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worksheets/sheet3.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worksheets/sheet5.xml" ContentType="application/vnd.openxmlformats-officedocument.spreadsheetml.worksheet+xml"/>
  <Override PartName="/xl/externalLinks/externalLink18.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calcChain.xml" ContentType="application/vnd.openxmlformats-officedocument.spreadsheetml.calcChain+xml"/>
  <Override PartName="/xl/externalLinks/externalLink9.xml" ContentType="application/vnd.openxmlformats-officedocument.spreadsheetml.externalLink+xml"/>
  <Override PartName="/xl/externalLinks/externalLink17.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5085" yWindow="-15" windowWidth="5100" windowHeight="7530" tabRatio="817"/>
  </bookViews>
  <sheets>
    <sheet name="Lead Sheet" sheetId="2" r:id="rId1"/>
    <sheet name="5.4.1" sheetId="56" r:id="rId2"/>
    <sheet name="LTIP" sheetId="38" state="hidden" r:id="rId3"/>
    <sheet name="FY2006 Three Factor Formula" sheetId="31" state="hidden" r:id="rId4"/>
    <sheet name="FY2006 Senders Receivers " sheetId="32"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A">#REF!</definedName>
    <definedName name="\P">#REF!</definedName>
    <definedName name="_1_920_SUM_BY_ACCT">#REF!</definedName>
    <definedName name="_100_SUM" localSheetId="1">#REF!</definedName>
    <definedName name="_100_SUM">#REF!</definedName>
    <definedName name="_att3">#REF!</definedName>
    <definedName name="_att7">#REF!</definedName>
    <definedName name="_DAT1" localSheetId="1">'[1]GL FERC Mapping'!#REF!</definedName>
    <definedName name="_DAT1">'[1]GL FERC Mapping'!#REF!</definedName>
    <definedName name="_DAT10" localSheetId="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 localSheetId="1">'[1]GL FERC Mapping'!#REF!</definedName>
    <definedName name="_DAT2">'[1]GL FERC Mapping'!#REF!</definedName>
    <definedName name="_DAT20">#REF!</definedName>
    <definedName name="_DAT21">#REF!</definedName>
    <definedName name="_DAT22">#REF!</definedName>
    <definedName name="_DAT23" localSheetId="1">#REF!</definedName>
    <definedName name="_DAT23">#REF!</definedName>
    <definedName name="_DAT24" localSheetId="1">#REF!</definedName>
    <definedName name="_DAT24">#REF!</definedName>
    <definedName name="_DAT25" localSheetId="1">#REF!</definedName>
    <definedName name="_DAT25">#REF!</definedName>
    <definedName name="_DAT26" localSheetId="1">#REF!</definedName>
    <definedName name="_DAT26">#REF!</definedName>
    <definedName name="_DAT27" localSheetId="1">#REF!</definedName>
    <definedName name="_DAT27">#REF!</definedName>
    <definedName name="_DAT28" localSheetId="1">#REF!</definedName>
    <definedName name="_DAT28">#REF!</definedName>
    <definedName name="_DAT29" localSheetId="1">#REF!</definedName>
    <definedName name="_DAT29">#REF!</definedName>
    <definedName name="_DAT3" localSheetId="1">'[1]GL FERC Mapping'!#REF!</definedName>
    <definedName name="_DAT3">'[1]GL FERC Mapping'!#REF!</definedName>
    <definedName name="_DAT30" localSheetId="1">#REF!</definedName>
    <definedName name="_DAT30">#REF!</definedName>
    <definedName name="_DAT31" localSheetId="1">#REF!</definedName>
    <definedName name="_DAT31">#REF!</definedName>
    <definedName name="_DAT32" localSheetId="1">#REF!</definedName>
    <definedName name="_DAT32">#REF!</definedName>
    <definedName name="_DAT33" localSheetId="1">#REF!</definedName>
    <definedName name="_DAT33">#REF!</definedName>
    <definedName name="_DAT34" localSheetId="1">#REF!</definedName>
    <definedName name="_DAT34">#REF!</definedName>
    <definedName name="_DAT35" localSheetId="1">#REF!</definedName>
    <definedName name="_DAT35">#REF!</definedName>
    <definedName name="_DAT36" localSheetId="1">#REF!</definedName>
    <definedName name="_DAT36">#REF!</definedName>
    <definedName name="_DAT37" localSheetId="1">#REF!</definedName>
    <definedName name="_DAT37">#REF!</definedName>
    <definedName name="_DAT38" localSheetId="1">#REF!</definedName>
    <definedName name="_DAT38">#REF!</definedName>
    <definedName name="_DAT39" localSheetId="1">#REF!</definedName>
    <definedName name="_DAT39">#REF!</definedName>
    <definedName name="_DAT4" localSheetId="1">'[1]GL FERC Mapping'!#REF!</definedName>
    <definedName name="_DAT4">'[1]GL FERC Mapping'!#REF!</definedName>
    <definedName name="_DAT40" localSheetId="1">#REF!</definedName>
    <definedName name="_DAT40">#REF!</definedName>
    <definedName name="_DAT41" localSheetId="1">#REF!</definedName>
    <definedName name="_DAT41">#REF!</definedName>
    <definedName name="_DAT42" localSheetId="1">#REF!</definedName>
    <definedName name="_DAT42">#REF!</definedName>
    <definedName name="_DAT43" localSheetId="1">#REF!</definedName>
    <definedName name="_DAT43">#REF!</definedName>
    <definedName name="_DAT5">#REF!</definedName>
    <definedName name="_DAT6">#REF!</definedName>
    <definedName name="_DAT7">#REF!</definedName>
    <definedName name="_DAT8">#REF!</definedName>
    <definedName name="_DAT9">#REF!</definedName>
    <definedName name="_idahoshr">#REF!</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Order1" hidden="1">255</definedName>
    <definedName name="_Order2" hidden="1">0</definedName>
    <definedName name="_tab10">#REF!</definedName>
    <definedName name="_tab11">#REF!</definedName>
    <definedName name="_tab12">#REF!</definedName>
    <definedName name="_tab3">#REF!</definedName>
    <definedName name="_tab4">#REF!</definedName>
    <definedName name="_tab5">#REF!</definedName>
    <definedName name="_tab6">#REF!</definedName>
    <definedName name="_tab7">#REF!</definedName>
    <definedName name="_tab8">#REF!</definedName>
    <definedName name="_tab9">#REF!</definedName>
    <definedName name="_WO800">#REF!</definedName>
    <definedName name="_WO800802">#REF!</definedName>
    <definedName name="A">[2]Variables!$AK$2:$AL$12</definedName>
    <definedName name="AcctTable">[3]Variables!$AK$42:$AK$396</definedName>
    <definedName name="Adjs2avg">[4]Inputs!$L$255:'[4]Inputs'!$T$505</definedName>
    <definedName name="aftertax_ror" localSheetId="1">[5]Utah!#REF!</definedName>
    <definedName name="aftertax_ror">[5]Utah!#REF!</definedName>
    <definedName name="AllocationMethod">[6]Variables!$AP$33</definedName>
    <definedName name="annual.hours">#REF!</definedName>
    <definedName name="Ask_Mid_Bid1">#REF!</definedName>
    <definedName name="Ask_Mid_Bid2">#REF!</definedName>
    <definedName name="average.price">#REF!</definedName>
    <definedName name="AverageFactors">[4]UTCR!$AC$22:$AQ$108</definedName>
    <definedName name="AverageFuelCost">#REF!</definedName>
    <definedName name="AverageInput">[4]Inputs!$F$3:$I$1722</definedName>
    <definedName name="AvgFactorCopy" localSheetId="1">#REF!</definedName>
    <definedName name="AvgFactorCopy">#REF!</definedName>
    <definedName name="AvgFactors">[7]Factors!$B$3:$P$99</definedName>
    <definedName name="b">[2]Variables!$AL$29</definedName>
    <definedName name="B1_Print" localSheetId="1">'[8]Actual Revenue'!#REF!</definedName>
    <definedName name="B1_Print">'[8]Actual Revenue'!#REF!</definedName>
    <definedName name="budsum2" localSheetId="1">[9]Att1!#REF!</definedName>
    <definedName name="budsum2">[9]Att1!#REF!</definedName>
    <definedName name="bump" localSheetId="1">[5]Utah!#REF!</definedName>
    <definedName name="bump">[5]Utah!#REF!</definedName>
    <definedName name="Burn">#REF!</definedName>
    <definedName name="burn.rate">#REF!</definedName>
    <definedName name="calcoutput">'[10]Calcoutput (futures)'!$B$7:$J$128</definedName>
    <definedName name="Canadian__for_USexchangerate">'[10]OTC Gas Quotes'!$M$2</definedName>
    <definedName name="cgf" hidden="1">{"PRINT",#N/A,TRUE,"APPA";"PRINT",#N/A,TRUE,"APS";"PRINT",#N/A,TRUE,"BHPL";"PRINT",#N/A,TRUE,"BHPL2";"PRINT",#N/A,TRUE,"CDWR";"PRINT",#N/A,TRUE,"EWEB";"PRINT",#N/A,TRUE,"LADWP";"PRINT",#N/A,TRUE,"NEVBASE"}</definedName>
    <definedName name="COBAsk">#REF!</definedName>
    <definedName name="COBAskHist">#REF!</definedName>
    <definedName name="COBAskOff">#REF!</definedName>
    <definedName name="COBAskToday">#REF!</definedName>
    <definedName name="COBBid">#REF!</definedName>
    <definedName name="COBBidHist">#REF!</definedName>
    <definedName name="COBBidOff">#REF!</definedName>
    <definedName name="COBBidToday">#REF!</definedName>
    <definedName name="cobhlhask">#REF!</definedName>
    <definedName name="cobhlhbid">#REF!</definedName>
    <definedName name="comm" localSheetId="1">[5]Utah!#REF!</definedName>
    <definedName name="comm">[5]Utah!#REF!</definedName>
    <definedName name="comm_cost" localSheetId="1">[5]Utah!#REF!</definedName>
    <definedName name="comm_cost">[5]Utah!#REF!</definedName>
    <definedName name="CONTRACTDATA" localSheetId="1">[10]MarketData!#REF!</definedName>
    <definedName name="CONTRACTDATA">[10]MarketData!#REF!</definedName>
    <definedName name="contractsymbol">[10]Futures!$B$2:$B$500</definedName>
    <definedName name="ContractTypeDol">'[11]Check Dollars'!$M$239:$N$1000</definedName>
    <definedName name="ContractTypeMWh">'[11]Check MWh'!$M$239:$N$1000</definedName>
    <definedName name="Conversion">[12]Conversion!$A$2:$E$1253</definedName>
    <definedName name="Cost">#REF!</definedName>
    <definedName name="Cost.Load">#REF!</definedName>
    <definedName name="D_TWKSHT">#REF!</definedName>
    <definedName name="DATA1" localSheetId="1">'[13]Non Blanks'!#REF!</definedName>
    <definedName name="DATA1">'[13]Non Blanks'!#REF!</definedName>
    <definedName name="DATA10" localSheetId="1">'[13]Non Blanks'!#REF!</definedName>
    <definedName name="DATA10">'[13]Non Blanks'!#REF!</definedName>
    <definedName name="DATA104" localSheetId="1">'[13]Non Blanks'!#REF!</definedName>
    <definedName name="DATA104">'[13]Non Blanks'!#REF!</definedName>
    <definedName name="DATA105" localSheetId="1">'[13]Non Blanks'!#REF!</definedName>
    <definedName name="DATA105">'[13]Non Blanks'!#REF!</definedName>
    <definedName name="DATA106" localSheetId="1">'[13]Non Blanks'!#REF!</definedName>
    <definedName name="DATA106">'[13]Non Blanks'!#REF!</definedName>
    <definedName name="DATA107" localSheetId="1">'[13]Non Blanks'!#REF!</definedName>
    <definedName name="DATA107">'[13]Non Blanks'!#REF!</definedName>
    <definedName name="DATA108" localSheetId="1">'[13]Non Blanks'!#REF!</definedName>
    <definedName name="DATA108">'[13]Non Blanks'!#REF!</definedName>
    <definedName name="DATA109" localSheetId="1">'[13]Non Blanks'!#REF!</definedName>
    <definedName name="DATA109">'[13]Non Blanks'!#REF!</definedName>
    <definedName name="DATA15" localSheetId="1">'[13]Non Blanks'!#REF!</definedName>
    <definedName name="DATA15">'[13]Non Blanks'!#REF!</definedName>
    <definedName name="DATA16" localSheetId="1">'[13]Non Blanks'!#REF!</definedName>
    <definedName name="DATA16">'[13]Non Blanks'!#REF!</definedName>
    <definedName name="DATA17" localSheetId="1">'[13]Non Blanks'!#REF!</definedName>
    <definedName name="DATA17">'[13]Non Blanks'!#REF!</definedName>
    <definedName name="DATA19" localSheetId="1">'[13]Non Blanks'!#REF!</definedName>
    <definedName name="DATA19">'[13]Non Blanks'!#REF!</definedName>
    <definedName name="DATA2" localSheetId="1">'[13]Non Blanks'!#REF!</definedName>
    <definedName name="DATA2">'[13]Non Blanks'!#REF!</definedName>
    <definedName name="DATA20" localSheetId="1">'[13]Non Blanks'!#REF!</definedName>
    <definedName name="DATA20">'[13]Non Blanks'!#REF!</definedName>
    <definedName name="DATA21" localSheetId="1">'[13]Non Blanks'!#REF!</definedName>
    <definedName name="DATA21">'[13]Non Blanks'!#REF!</definedName>
    <definedName name="DATA22" localSheetId="1">'[13]Non Blanks'!#REF!</definedName>
    <definedName name="DATA22">'[13]Non Blanks'!#REF!</definedName>
    <definedName name="DATA23" localSheetId="1">'[13]Non Blanks'!#REF!</definedName>
    <definedName name="DATA23">'[13]Non Blanks'!#REF!</definedName>
    <definedName name="DATA24" localSheetId="1">'[13]Non Blanks'!#REF!</definedName>
    <definedName name="DATA24">'[13]Non Blanks'!#REF!</definedName>
    <definedName name="DATA25" localSheetId="1">'[13]Non Blanks'!#REF!</definedName>
    <definedName name="DATA25">'[13]Non Blanks'!#REF!</definedName>
    <definedName name="DATA26" localSheetId="1">'[13]Non Blanks'!#REF!</definedName>
    <definedName name="DATA26">'[13]Non Blanks'!#REF!</definedName>
    <definedName name="DATA27" localSheetId="1">'[13]Non Blanks'!#REF!</definedName>
    <definedName name="DATA27">'[13]Non Blanks'!#REF!</definedName>
    <definedName name="DATA28" localSheetId="1">'[13]Non Blanks'!#REF!</definedName>
    <definedName name="DATA28">'[13]Non Blanks'!#REF!</definedName>
    <definedName name="DATA29" localSheetId="1">'[13]Non Blanks'!#REF!</definedName>
    <definedName name="DATA29">'[13]Non Blanks'!#REF!</definedName>
    <definedName name="DATA3" localSheetId="1">'[13]Non Blanks'!#REF!</definedName>
    <definedName name="DATA3">'[13]Non Blanks'!#REF!</definedName>
    <definedName name="DATA32" localSheetId="1">'[13]Non Blanks'!#REF!</definedName>
    <definedName name="DATA32">'[13]Non Blanks'!#REF!</definedName>
    <definedName name="DATA33" localSheetId="1">'[13]Non Blanks'!#REF!</definedName>
    <definedName name="DATA33">'[13]Non Blanks'!#REF!</definedName>
    <definedName name="DATA36" localSheetId="1">'[13]Non Blanks'!#REF!</definedName>
    <definedName name="DATA36">'[13]Non Blanks'!#REF!</definedName>
    <definedName name="DATA37" localSheetId="1">'[13]Non Blanks'!#REF!</definedName>
    <definedName name="DATA37">'[13]Non Blanks'!#REF!</definedName>
    <definedName name="DATA38" localSheetId="1">'[13]Non Blanks'!#REF!</definedName>
    <definedName name="DATA38">'[13]Non Blanks'!#REF!</definedName>
    <definedName name="DATA39" localSheetId="1">'[13]Non Blanks'!#REF!</definedName>
    <definedName name="DATA39">'[13]Non Blanks'!#REF!</definedName>
    <definedName name="DATA4" localSheetId="1">'[13]Non Blanks'!#REF!</definedName>
    <definedName name="DATA4">'[13]Non Blanks'!#REF!</definedName>
    <definedName name="DATA40" localSheetId="1">'[13]Non Blanks'!#REF!</definedName>
    <definedName name="DATA40">'[13]Non Blanks'!#REF!</definedName>
    <definedName name="DATA41" localSheetId="1">'[13]Non Blanks'!#REF!</definedName>
    <definedName name="DATA41">'[13]Non Blanks'!#REF!</definedName>
    <definedName name="DATA42" localSheetId="1">'[13]Non Blanks'!#REF!</definedName>
    <definedName name="DATA42">'[13]Non Blanks'!#REF!</definedName>
    <definedName name="DATA43" localSheetId="1">'[13]Non Blanks'!#REF!</definedName>
    <definedName name="DATA43">'[13]Non Blanks'!#REF!</definedName>
    <definedName name="DATA44" localSheetId="1">'[13]Non Blanks'!#REF!</definedName>
    <definedName name="DATA44">'[13]Non Blanks'!#REF!</definedName>
    <definedName name="DATA45" localSheetId="1">'[13]Non Blanks'!#REF!</definedName>
    <definedName name="DATA45">'[13]Non Blanks'!#REF!</definedName>
    <definedName name="DATA46" localSheetId="1">'[13]Non Blanks'!#REF!</definedName>
    <definedName name="DATA46">'[13]Non Blanks'!#REF!</definedName>
    <definedName name="DATA47" localSheetId="1">'[13]Non Blanks'!#REF!</definedName>
    <definedName name="DATA47">'[13]Non Blanks'!#REF!</definedName>
    <definedName name="DATA48" localSheetId="1">'[13]Non Blanks'!#REF!</definedName>
    <definedName name="DATA48">'[13]Non Blanks'!#REF!</definedName>
    <definedName name="DATA49" localSheetId="1">'[13]Non Blanks'!#REF!</definedName>
    <definedName name="DATA49">'[13]Non Blanks'!#REF!</definedName>
    <definedName name="DATA50" localSheetId="1">'[13]Non Blanks'!#REF!</definedName>
    <definedName name="DATA50">'[13]Non Blanks'!#REF!</definedName>
    <definedName name="DATA51" localSheetId="1">'[13]Non Blanks'!#REF!</definedName>
    <definedName name="DATA51">'[13]Non Blanks'!#REF!</definedName>
    <definedName name="DATA52" localSheetId="1">'[13]Non Blanks'!#REF!</definedName>
    <definedName name="DATA52">'[13]Non Blanks'!#REF!</definedName>
    <definedName name="DATA53" localSheetId="1">'[13]Non Blanks'!#REF!</definedName>
    <definedName name="DATA53">'[13]Non Blanks'!#REF!</definedName>
    <definedName name="DATA54" localSheetId="1">'[13]Non Blanks'!#REF!</definedName>
    <definedName name="DATA54">'[13]Non Blanks'!#REF!</definedName>
    <definedName name="DATA55" localSheetId="1">'[13]Non Blanks'!#REF!</definedName>
    <definedName name="DATA55">'[13]Non Blanks'!#REF!</definedName>
    <definedName name="DATA56" localSheetId="1">'[13]Non Blanks'!#REF!</definedName>
    <definedName name="DATA56">'[13]Non Blanks'!#REF!</definedName>
    <definedName name="DATA57" localSheetId="1">'[13]Non Blanks'!#REF!</definedName>
    <definedName name="DATA57">'[13]Non Blanks'!#REF!</definedName>
    <definedName name="DATA58" localSheetId="1">'[13]Non Blanks'!#REF!</definedName>
    <definedName name="DATA58">'[13]Non Blanks'!#REF!</definedName>
    <definedName name="DATA59" localSheetId="1">'[13]Non Blanks'!#REF!</definedName>
    <definedName name="DATA59">'[13]Non Blanks'!#REF!</definedName>
    <definedName name="DATA6" localSheetId="1">'[13]Non Blanks'!#REF!</definedName>
    <definedName name="DATA6">'[13]Non Blanks'!#REF!</definedName>
    <definedName name="DATA60" localSheetId="1">'[13]Non Blanks'!#REF!</definedName>
    <definedName name="DATA60">'[13]Non Blanks'!#REF!</definedName>
    <definedName name="DATA61" localSheetId="1">'[13]Non Blanks'!#REF!</definedName>
    <definedName name="DATA61">'[13]Non Blanks'!#REF!</definedName>
    <definedName name="DATA62" localSheetId="1">'[13]Non Blanks'!#REF!</definedName>
    <definedName name="DATA62">'[13]Non Blanks'!#REF!</definedName>
    <definedName name="DATA63" localSheetId="1">'[13]Non Blanks'!#REF!</definedName>
    <definedName name="DATA63">'[13]Non Blanks'!#REF!</definedName>
    <definedName name="DATA64" localSheetId="1">'[13]Non Blanks'!#REF!</definedName>
    <definedName name="DATA64">'[13]Non Blanks'!#REF!</definedName>
    <definedName name="DATA65" localSheetId="1">'[13]Non Blanks'!#REF!</definedName>
    <definedName name="DATA65">'[13]Non Blanks'!#REF!</definedName>
    <definedName name="DATA66" localSheetId="1">'[13]Non Blanks'!#REF!</definedName>
    <definedName name="DATA66">'[13]Non Blanks'!#REF!</definedName>
    <definedName name="DATA67" localSheetId="1">'[13]Non Blanks'!#REF!</definedName>
    <definedName name="DATA67">'[13]Non Blanks'!#REF!</definedName>
    <definedName name="DATA68" localSheetId="1">'[13]Non Blanks'!#REF!</definedName>
    <definedName name="DATA68">'[13]Non Blanks'!#REF!</definedName>
    <definedName name="DATA69" localSheetId="1">'[13]Non Blanks'!#REF!</definedName>
    <definedName name="DATA69">'[13]Non Blanks'!#REF!</definedName>
    <definedName name="DATA7" localSheetId="1">'[13]Non Blanks'!#REF!</definedName>
    <definedName name="DATA7">'[13]Non Blanks'!#REF!</definedName>
    <definedName name="DATA70" localSheetId="1">'[13]Non Blanks'!#REF!</definedName>
    <definedName name="DATA70">'[13]Non Blanks'!#REF!</definedName>
    <definedName name="DATA71" localSheetId="1">'[13]Non Blanks'!#REF!</definedName>
    <definedName name="DATA71">'[13]Non Blanks'!#REF!</definedName>
    <definedName name="DATA72" localSheetId="1">'[13]Non Blanks'!#REF!</definedName>
    <definedName name="DATA72">'[13]Non Blanks'!#REF!</definedName>
    <definedName name="DATA73" localSheetId="1">'[13]Non Blanks'!#REF!</definedName>
    <definedName name="DATA73">'[13]Non Blanks'!#REF!</definedName>
    <definedName name="DATA74" localSheetId="1">'[13]Non Blanks'!#REF!</definedName>
    <definedName name="DATA74">'[13]Non Blanks'!#REF!</definedName>
    <definedName name="DATA75" localSheetId="1">'[13]Non Blanks'!#REF!</definedName>
    <definedName name="DATA75">'[13]Non Blanks'!#REF!</definedName>
    <definedName name="DATA76" localSheetId="1">'[13]Non Blanks'!#REF!</definedName>
    <definedName name="DATA76">'[13]Non Blanks'!#REF!</definedName>
    <definedName name="DATA77" localSheetId="1">'[13]Non Blanks'!#REF!</definedName>
    <definedName name="DATA77">'[13]Non Blanks'!#REF!</definedName>
    <definedName name="DATA78" localSheetId="1">'[13]Non Blanks'!#REF!</definedName>
    <definedName name="DATA78">'[13]Non Blanks'!#REF!</definedName>
    <definedName name="DATA79" localSheetId="1">'[13]Non Blanks'!#REF!</definedName>
    <definedName name="DATA79">'[13]Non Blanks'!#REF!</definedName>
    <definedName name="DATA8" localSheetId="1">'[13]Non Blanks'!#REF!</definedName>
    <definedName name="DATA8">'[13]Non Blanks'!#REF!</definedName>
    <definedName name="DATA80" localSheetId="1">'[13]Non Blanks'!#REF!</definedName>
    <definedName name="DATA80">'[13]Non Blanks'!#REF!</definedName>
    <definedName name="DATA81" localSheetId="1">'[13]Non Blanks'!#REF!</definedName>
    <definedName name="DATA81">'[13]Non Blanks'!#REF!</definedName>
    <definedName name="DATA82" localSheetId="1">'[13]Non Blanks'!#REF!</definedName>
    <definedName name="DATA82">'[13]Non Blanks'!#REF!</definedName>
    <definedName name="DATA83" localSheetId="1">'[13]Non Blanks'!#REF!</definedName>
    <definedName name="DATA83">'[13]Non Blanks'!#REF!</definedName>
    <definedName name="DATA84" localSheetId="1">'[13]Non Blanks'!#REF!</definedName>
    <definedName name="DATA84">'[13]Non Blanks'!#REF!</definedName>
    <definedName name="DATA85" localSheetId="1">'[13]Non Blanks'!#REF!</definedName>
    <definedName name="DATA85">'[13]Non Blanks'!#REF!</definedName>
    <definedName name="DATA86" localSheetId="1">'[13]Non Blanks'!#REF!</definedName>
    <definedName name="DATA86">'[13]Non Blanks'!#REF!</definedName>
    <definedName name="DATA87" localSheetId="1">'[13]Non Blanks'!#REF!</definedName>
    <definedName name="DATA87">'[13]Non Blanks'!#REF!</definedName>
    <definedName name="DATA88" localSheetId="1">'[13]Non Blanks'!#REF!</definedName>
    <definedName name="DATA88">'[13]Non Blanks'!#REF!</definedName>
    <definedName name="DATA89" localSheetId="1">'[13]Non Blanks'!#REF!</definedName>
    <definedName name="DATA89">'[13]Non Blanks'!#REF!</definedName>
    <definedName name="DATA90" localSheetId="1">'[13]Non Blanks'!#REF!</definedName>
    <definedName name="DATA90">'[13]Non Blanks'!#REF!</definedName>
    <definedName name="DATA91" localSheetId="1">'[13]Non Blanks'!#REF!</definedName>
    <definedName name="DATA91">'[13]Non Blanks'!#REF!</definedName>
    <definedName name="DATA95" localSheetId="1">'[13]Non Blanks'!#REF!</definedName>
    <definedName name="DATA95">'[13]Non Blanks'!#REF!</definedName>
    <definedName name="DATA97" localSheetId="1">'[13]Non Blanks'!#REF!</definedName>
    <definedName name="DATA97">'[13]Non Blanks'!#REF!</definedName>
    <definedName name="DATA98" localSheetId="1">'[13]Non Blanks'!#REF!</definedName>
    <definedName name="DATA98">'[13]Non Blanks'!#REF!</definedName>
    <definedName name="DATA99" localSheetId="1">'[13]Non Blanks'!#REF!</definedName>
    <definedName name="DATA99">'[13]Non Blanks'!#REF!</definedName>
    <definedName name="DataCheck">#REF!</definedName>
    <definedName name="DataCheck_Base">#REF!</definedName>
    <definedName name="DataCheck_Delta">#REF!</definedName>
    <definedName name="Date">#REF!</definedName>
    <definedName name="dateTable">'[14]on off peak hours'!$C$15:$Z$15</definedName>
    <definedName name="daysMonth">'[14]on off peak hours'!$C$3:$Z$3</definedName>
    <definedName name="debt" localSheetId="1">[5]Utah!#REF!</definedName>
    <definedName name="debt">[5]Utah!#REF!</definedName>
    <definedName name="debt_cost" localSheetId="1">[5]Utah!#REF!</definedName>
    <definedName name="debt_cost">[5]Utah!#REF!</definedName>
    <definedName name="DebtCost">#REF!</definedName>
    <definedName name="DeprAcctCheck">#REF!</definedName>
    <definedName name="DeprAdjCheck">#REF!</definedName>
    <definedName name="DEPRAdjNumber">#REF!</definedName>
    <definedName name="DeprAdjNumberPaste">#REF!</definedName>
    <definedName name="DeprAdjSortData">#REF!</definedName>
    <definedName name="DeprAdjSortOrder">#REF!</definedName>
    <definedName name="DeprFactorCheck">#REF!</definedName>
    <definedName name="DeprNumberSort">#REF!</definedName>
    <definedName name="DeprTypeCheck">#REF!</definedName>
    <definedName name="Directory">[14]ImportData!$D$7</definedName>
    <definedName name="DispatchSum">"GRID Thermal Generation!R2C1:R4C2"</definedName>
    <definedName name="EffectiveTaxRate">#REF!</definedName>
    <definedName name="EmbeddedCapCost">#REF!</definedName>
    <definedName name="End_month">#REF!</definedName>
    <definedName name="Exchange_Rates___Bloomberg">[10]MarketData!$J$1</definedName>
    <definedName name="ExchangeMWh">#REF!</definedName>
    <definedName name="ExtractDates">[14]ImportData!$H$14:$I$32</definedName>
    <definedName name="ExtractTable">[11]ImportData!$B$14:$I$33</definedName>
    <definedName name="Factor">#REF!</definedName>
    <definedName name="FactorMethod">[4]Variables!$AB$2</definedName>
    <definedName name="FactorType">[7]Variables!$AK$2:$AL$12</definedName>
    <definedName name="Fed_Funds___Bloomberg">[10]MarketData!$A$14</definedName>
    <definedName name="FedTax" localSheetId="1">[5]Utah!#REF!</definedName>
    <definedName name="FedTax">[5]Utah!#REF!</definedName>
    <definedName name="FIT">#REF!</definedName>
    <definedName name="Flat.Ask">#REF!</definedName>
    <definedName name="Flat.Bid">#REF!</definedName>
    <definedName name="FlatMonth">#REF!</definedName>
    <definedName name="FranchiseTax">#REF!</definedName>
    <definedName name="friend" hidden="1">{"PRINT",#N/A,TRUE,"APPA";"PRINT",#N/A,TRUE,"APS";"PRINT",#N/A,TRUE,"BHPL";"PRINT",#N/A,TRUE,"BHPL2";"PRINT",#N/A,TRUE,"CDWR";"PRINT",#N/A,TRUE,"EWEB";"PRINT",#N/A,TRUE,"LADWP";"PRINT",#N/A,TRUE,"NEVBASE"}</definedName>
    <definedName name="fuel.bucks">#REF!</definedName>
    <definedName name="fuel.bucks.name">#REF!</definedName>
    <definedName name="fuel.energy">#REF!</definedName>
    <definedName name="fuel.energy.name">#REF!</definedName>
    <definedName name="fuel.mill">#REF!</definedName>
    <definedName name="fuel.mill.name">#REF!</definedName>
    <definedName name="fuel.tons">#REF!</definedName>
    <definedName name="fuel.tons.name">#REF!</definedName>
    <definedName name="Gas_Forward_Price_Curve_copy_Instructions_List" localSheetId="1">'[10]Main Page'!#REF!</definedName>
    <definedName name="Gas_Forward_Price_Curve_copy_Instructions_List">'[10]Main Page'!#REF!</definedName>
    <definedName name="gassummarytable">#REF!</definedName>
    <definedName name="GWI_Annualized">#REF!</definedName>
    <definedName name="GWI_Proforma">#REF!</definedName>
    <definedName name="HenryHub___Nymex" localSheetId="1">[10]MarketData!#REF!</definedName>
    <definedName name="HenryHub___Nymex">[10]MarketData!#REF!</definedName>
    <definedName name="Hide_Rows">#REF!</definedName>
    <definedName name="Hide_Rows_Recon">#REF!</definedName>
    <definedName name="High_Plan" localSheetId="1">#REF!</definedName>
    <definedName name="High_Plan">#REF!</definedName>
    <definedName name="HLHMonth">#REF!</definedName>
    <definedName name="HolidayObserved">'[14]on off peak hours'!$C$21:$Z$21</definedName>
    <definedName name="Holidays">'[14]on off peak hours'!$C$7:$Z$7</definedName>
    <definedName name="Hours5by16">'[14]on off peak hours'!$C$26:$Z$29</definedName>
    <definedName name="HoursHoliday">'[14]on off peak hours'!$C$16:$Z$20</definedName>
    <definedName name="HoursNoHoliday">'[14]on off peak hours'!$C$10:$Z$13</definedName>
    <definedName name="hydro.energy">#REF!</definedName>
    <definedName name="hydro.energy.name">#REF!</definedName>
    <definedName name="IDAHOSHR">#REF!</definedName>
    <definedName name="IDAllocMethod">#REF!</definedName>
    <definedName name="IDRateBase">#REF!</definedName>
    <definedName name="Interest_Rates___Bloomberg">[10]MarketData!$A$1</definedName>
    <definedName name="junk"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risdiction">[7]Variables!$AK$15</definedName>
    <definedName name="JurisNumber">[7]Variables!$AL$15</definedName>
    <definedName name="JurisTitle">#REF!</definedName>
    <definedName name="JVENTRY">#REF!</definedName>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ast.row" localSheetId="1">#REF!</definedName>
    <definedName name="last.row">#REF!</definedName>
    <definedName name="Last_Actual_Year">[15]Variables!$B$7</definedName>
    <definedName name="LastCell" localSheetId="1">[16]Variance!#REF!</definedName>
    <definedName name="LastCell">[16]Variance!#REF!</definedName>
    <definedName name="Low_Plan" localSheetId="1">#REF!</definedName>
    <definedName name="Low_Plan">#REF!</definedName>
    <definedName name="market1">'[10]OTC Gas Quotes'!$E$5</definedName>
    <definedName name="market2">'[10]OTC Gas Quotes'!$F$5</definedName>
    <definedName name="market3">'[10]OTC Gas Quotes'!$G$5</definedName>
    <definedName name="market4">'[10]OTC Gas Quotes'!$H$5</definedName>
    <definedName name="market5">'[10]OTC Gas Quotes'!$I$5</definedName>
    <definedName name="market6">'[10]OTC Gas Quotes'!$J$5</definedName>
    <definedName name="market7">'[10]OTC Gas Quotes'!$K$5</definedName>
    <definedName name="MCAsk">#REF!</definedName>
    <definedName name="MCAskOff">#REF!</definedName>
    <definedName name="MCAskToday">#REF!</definedName>
    <definedName name="MCBid">#REF!</definedName>
    <definedName name="MCBidOff">#REF!</definedName>
    <definedName name="MCBidToday">#REF!</definedName>
    <definedName name="mchlhask">#REF!</definedName>
    <definedName name="mchlhbid">#REF!</definedName>
    <definedName name="MD_High1">'[16]Master Data'!$A$2</definedName>
    <definedName name="MD_Low1">'[16]Master Data'!$D$28</definedName>
    <definedName name="Menu_Begin">[14]MacroBuilder!$F$6:$F$40</definedName>
    <definedName name="Menu_Caption">[14]MacroBuilder!$B$6:$B$40</definedName>
    <definedName name="Menu_Name">[14]MacroBuilder!$E$6:$E$40</definedName>
    <definedName name="Menu_OnAction">[14]MacroBuilder!$C$6:$C$40</definedName>
    <definedName name="Menu_Parent">[14]MacroBuilder!$D$6:$D$40</definedName>
    <definedName name="MidC">[17]lookup!$C$108:$D$116</definedName>
    <definedName name="MidColAskHist">#REF!</definedName>
    <definedName name="MidColBidHist">#REF!</definedName>
    <definedName name="Mill">#REF!</definedName>
    <definedName name="Misc1AcctCheck">#REF!</definedName>
    <definedName name="Misc1Adjcheck">#REF!</definedName>
    <definedName name="MISC1AdjNumber">#REF!</definedName>
    <definedName name="MISC1AdjNumberPaste">#REF!</definedName>
    <definedName name="MISC1AdjSortData">#REF!</definedName>
    <definedName name="MISC1AdjSortOrder">#REF!</definedName>
    <definedName name="Misc1FactorCheck">#REF!</definedName>
    <definedName name="MISC1NumberSort">#REF!</definedName>
    <definedName name="Misc1TypeCheck">#REF!</definedName>
    <definedName name="Misc2AcctCheck">#REF!</definedName>
    <definedName name="Misc2AdjCheck">#REF!</definedName>
    <definedName name="MISC2AdjNumber">#REF!</definedName>
    <definedName name="MISC2AdjNumberPaste">#REF!</definedName>
    <definedName name="MISC2AdjSortData">#REF!</definedName>
    <definedName name="MISC2AdjSortOrder">#REF!</definedName>
    <definedName name="Misc2FactorCheck">#REF!</definedName>
    <definedName name="MISC2NumberSort">#REF!</definedName>
    <definedName name="Misc2TypeCheck">#REF!</definedName>
    <definedName name="MMBtu">#REF!</definedName>
    <definedName name="month">#REF!</definedName>
    <definedName name="Monthdate">#REF!</definedName>
    <definedName name="Months">#REF!</definedName>
    <definedName name="MSPAverageInput" localSheetId="1">[4]Inputs!#REF!</definedName>
    <definedName name="MSPAverageInput">[4]Inputs!#REF!</definedName>
    <definedName name="MSPYearEndInput" localSheetId="1">[4]Inputs!#REF!</definedName>
    <definedName name="MSPYearEndInput">[4]Inputs!#REF!</definedName>
    <definedName name="MTAllocMethod">#REF!</definedName>
    <definedName name="MTRateBase">#REF!</definedName>
    <definedName name="MWh">#REF!</definedName>
    <definedName name="NameAverageFuelCost">#REF!</definedName>
    <definedName name="NameBurn">#REF!</definedName>
    <definedName name="NameCost">#REF!</definedName>
    <definedName name="NameFactor">#REF!</definedName>
    <definedName name="NameMill">#REF!</definedName>
    <definedName name="NameMMBtu">#REF!</definedName>
    <definedName name="NameMWh">#REF!</definedName>
    <definedName name="NamePeak">#REF!</definedName>
    <definedName name="Net.System.Load">#REF!</definedName>
    <definedName name="NetPowerCost">#REF!</definedName>
    <definedName name="NetToGross">#REF!</definedName>
    <definedName name="NormalizedFedTaxExp" localSheetId="1">[5]Utah!#REF!</definedName>
    <definedName name="NormalizedFedTaxExp">[5]Utah!#REF!</definedName>
    <definedName name="NormalizedOMExp" localSheetId="1">[5]Utah!#REF!</definedName>
    <definedName name="NormalizedOMExp">[5]Utah!#REF!</definedName>
    <definedName name="NormalizedState" localSheetId="1">[5]Utah!#REF!</definedName>
    <definedName name="NormalizedState">[5]Utah!#REF!</definedName>
    <definedName name="NormalizedStateTaxExp" localSheetId="1">[5]Utah!#REF!</definedName>
    <definedName name="NormalizedStateTaxExp">[5]Utah!#REF!</definedName>
    <definedName name="NormalizedTOIExp" localSheetId="1">[5]Utah!#REF!</definedName>
    <definedName name="NormalizedTOIExp">[5]Utah!#REF!</definedName>
    <definedName name="NPCAcctCheck">#REF!</definedName>
    <definedName name="NPCAdjcheck">#REF!</definedName>
    <definedName name="NPCAdjNumber">#REF!</definedName>
    <definedName name="NPCAdjNumberPaste">#REF!</definedName>
    <definedName name="NPCAdjSortData">#REF!</definedName>
    <definedName name="NPCAdjSortOrder">#REF!</definedName>
    <definedName name="NPCFactorCheck">#REF!</definedName>
    <definedName name="NPCNumberSort">#REF!</definedName>
    <definedName name="NPCTypeCheck">#REF!</definedName>
    <definedName name="NymexFutures">[10]Futures!$A$2:$J$500</definedName>
    <definedName name="NymexOptions">[10]Options!$A$2:$K$3000</definedName>
    <definedName name="O_MLIST">#REF!</definedName>
    <definedName name="Off.Peak.Ask">#REF!</definedName>
    <definedName name="Off.Peak.Bid">#REF!</definedName>
    <definedName name="OMAcctCheck">#REF!</definedName>
    <definedName name="OMAdjCheck">#REF!</definedName>
    <definedName name="OMAdjNumber">#REF!</definedName>
    <definedName name="OMAdjNumberPaste">#REF!</definedName>
    <definedName name="OMAdjSortData">#REF!</definedName>
    <definedName name="OMAdjSortOrder">#REF!</definedName>
    <definedName name="OMFactorCheck">#REF!</definedName>
    <definedName name="OMNumberSort">#REF!</definedName>
    <definedName name="OMTypeCheck">#REF!</definedName>
    <definedName name="On.Peak.Ask">#REF!</definedName>
    <definedName name="On.Peak.Bid">#REF!</definedName>
    <definedName name="OpRevReturn">#REF!</definedName>
    <definedName name="OptionsTable">[10]Options!$A$1:$P$3000</definedName>
    <definedName name="ORAllocMethod">#REF!</definedName>
    <definedName name="ORRateBase">#REF!</definedName>
    <definedName name="OtherAcctCheck">#REF!</definedName>
    <definedName name="OtherAdjcheck">#REF!</definedName>
    <definedName name="OtherAdjNumber">#REF!</definedName>
    <definedName name="OTHERAdjNumberPaste">#REF!</definedName>
    <definedName name="OTHERAdjSortData">#REF!</definedName>
    <definedName name="OTHERAdjSortOrder">#REF!</definedName>
    <definedName name="OtherFactorCheck">#REF!</definedName>
    <definedName name="OTHERNumberSort">#REF!</definedName>
    <definedName name="OtherTypeCheck">#REF!</definedName>
    <definedName name="paste.cell" localSheetId="1">#REF!</definedName>
    <definedName name="paste.cell">#REF!</definedName>
    <definedName name="PasteCAData">#REF!</definedName>
    <definedName name="PasteContractAdj">#REF!</definedName>
    <definedName name="PasteDeprAdj">#REF!</definedName>
    <definedName name="PasteIDData">#REF!</definedName>
    <definedName name="PasteMisc1Adj">#REF!</definedName>
    <definedName name="PasteMisc2Adj">#REF!</definedName>
    <definedName name="PasteMTData">#REF!</definedName>
    <definedName name="PasteNPCAdj">#REF!</definedName>
    <definedName name="PasteOMAdj">#REF!</definedName>
    <definedName name="PasteORData">#REF!</definedName>
    <definedName name="PasteOtherAdj">#REF!</definedName>
    <definedName name="PasteRBAdj">#REF!</definedName>
    <definedName name="PasteRevAdj">#REF!</definedName>
    <definedName name="PasteTaxAdj">#REF!</definedName>
    <definedName name="PasteUTData">#REF!</definedName>
    <definedName name="PasteWAData">#REF!</definedName>
    <definedName name="PasteWYEData">#REF!</definedName>
    <definedName name="PasteWYWData">#REF!</definedName>
    <definedName name="Peak">#REF!</definedName>
    <definedName name="peak.capacity">#REF!</definedName>
    <definedName name="Period">#REF!</definedName>
    <definedName name="PivotData">#REF!</definedName>
    <definedName name="plant.factor">#REF!</definedName>
    <definedName name="PlotsToday">#REF!</definedName>
    <definedName name="pref" localSheetId="1">[5]Utah!#REF!</definedName>
    <definedName name="pref">[5]Utah!#REF!</definedName>
    <definedName name="pref_cost" localSheetId="1">[5]Utah!#REF!</definedName>
    <definedName name="pref_cost">[5]Utah!#REF!</definedName>
    <definedName name="PrefCost">#REF!</definedName>
    <definedName name="Pretax_ror" localSheetId="1">[5]Utah!#REF!</definedName>
    <definedName name="Pretax_ror">[5]Utah!#REF!</definedName>
    <definedName name="_xlnm.Print_Area" localSheetId="4">'FY2006 Senders Receivers '!$A$1:$F$32</definedName>
    <definedName name="_xlnm.Print_Area" localSheetId="0" xml:space="preserve">   'Lead Sheet'!$A$1:$J$51</definedName>
    <definedName name="Print_Area_MI">#REF!</definedName>
    <definedName name="_xlnm.Print_Titles">#REF!</definedName>
    <definedName name="PrintAdjVariable">#REF!</definedName>
    <definedName name="PrintContractChange">#REF!</definedName>
    <definedName name="PrintDepr">#REF!</definedName>
    <definedName name="PrintMisc1">#REF!</definedName>
    <definedName name="PrintMisc2">#REF!</definedName>
    <definedName name="PrintNPC">#REF!</definedName>
    <definedName name="PrintOM">#REF!</definedName>
    <definedName name="PrintOther">#REF!</definedName>
    <definedName name="PrintRB">#REF!</definedName>
    <definedName name="PrintRev">#REF!</definedName>
    <definedName name="PrintSumContract">#REF!</definedName>
    <definedName name="PrintSumDep">#REF!</definedName>
    <definedName name="PrintSummaryVariable">#REF!</definedName>
    <definedName name="PrintSumMisc1">#REF!</definedName>
    <definedName name="PrintSumMisc2">#REF!</definedName>
    <definedName name="PrintSumNPC">#REF!</definedName>
    <definedName name="PrintSumOM">#REF!</definedName>
    <definedName name="PrintSumOther">#REF!</definedName>
    <definedName name="PrintSumRB">#REF!</definedName>
    <definedName name="PrintSumRev">#REF!</definedName>
    <definedName name="PrintSumTax">#REF!</definedName>
    <definedName name="PrintTax">#REF!</definedName>
    <definedName name="PSATable">[14]Hermiston!$R$7:$V$16</definedName>
    <definedName name="purchase.bucks">#REF!</definedName>
    <definedName name="purchase.bucks.name">#REF!</definedName>
    <definedName name="purchase.energy">#REF!</definedName>
    <definedName name="purchase.energy.name">#REF!</definedName>
    <definedName name="purchase.mill">#REF!</definedName>
    <definedName name="purchase.mill.name">#REF!</definedName>
    <definedName name="Purchases">[17]lookup!$C$21:$D$81</definedName>
    <definedName name="PVAsk">#REF!</definedName>
    <definedName name="PVAskHist">#REF!</definedName>
    <definedName name="PVAskOff">#REF!</definedName>
    <definedName name="PVAskToday">#REF!</definedName>
    <definedName name="PVBid">#REF!</definedName>
    <definedName name="PVBidHist">#REF!</definedName>
    <definedName name="PVBidOff">#REF!</definedName>
    <definedName name="PVBidToday">#REF!</definedName>
    <definedName name="pvhlhask">#REF!</definedName>
    <definedName name="pvhlhbid">#REF!</definedName>
    <definedName name="QFs">[17]lookup!$C$83:$D$106</definedName>
    <definedName name="quoted">#REF!</definedName>
    <definedName name="RateBase">#REF!</definedName>
    <definedName name="RateBaseType">#REF!</definedName>
    <definedName name="RBAcctCheck">#REF!</definedName>
    <definedName name="RBAdjCheck">#REF!</definedName>
    <definedName name="RBAdjNumber">#REF!</definedName>
    <definedName name="RBAdjNumberPaste">#REF!</definedName>
    <definedName name="RBAdjSortData">#REF!</definedName>
    <definedName name="RBAdjSortOrder">#REF!</definedName>
    <definedName name="RBFactorCheck">#REF!</definedName>
    <definedName name="RBNumberSort">#REF!</definedName>
    <definedName name="RBTypeCheck">#REF!</definedName>
    <definedName name="Reg_ROR" localSheetId="1">[5]Utah!#REF!</definedName>
    <definedName name="Reg_ROR">[5]Utah!#REF!</definedName>
    <definedName name="ReportAdjData">#REF!</definedName>
    <definedName name="ResourceSupplier">#REF!</definedName>
    <definedName name="Return_107">#REF!</definedName>
    <definedName name="Return_115">#REF!</definedName>
    <definedName name="RevAcctCheck">#REF!</definedName>
    <definedName name="RevAdjCheck">#REF!</definedName>
    <definedName name="RevAdjNumber">#REF!</definedName>
    <definedName name="RevAdjNumberPaste">#REF!</definedName>
    <definedName name="RevAdjSortData">#REF!</definedName>
    <definedName name="RevAdjSortOrder">#REF!</definedName>
    <definedName name="RevenueSum">"GRID Thermal Revenue!R2C1:R4C2"</definedName>
    <definedName name="RevFactorCheck">#REF!</definedName>
    <definedName name="RevNumberSort">#REF!</definedName>
    <definedName name="RevTypeCheck">#REF!</definedName>
    <definedName name="ROE">#REF!</definedName>
    <definedName name="rrr" hidden="1">{"PRINT",#N/A,TRUE,"APPA";"PRINT",#N/A,TRUE,"APS";"PRINT",#N/A,TRUE,"BHPL";"PRINT",#N/A,TRUE,"BHPL2";"PRINT",#N/A,TRUE,"CDWR";"PRINT",#N/A,TRUE,"EWEB";"PRINT",#N/A,TRUE,"LADWP";"PRINT",#N/A,TRUE,"NEVBASE"}</definedName>
    <definedName name="run.date">#REF!</definedName>
    <definedName name="Sales">[17]lookup!$C$3:$D$19</definedName>
    <definedName name="sales.bucks">#REF!</definedName>
    <definedName name="sales.bucks.name">#REF!</definedName>
    <definedName name="sales.energy">#REF!</definedName>
    <definedName name="sales.energy.name">#REF!</definedName>
    <definedName name="sales.mill">#REF!</definedName>
    <definedName name="sales.mill.name">#REF!</definedName>
    <definedName name="SameStateCheck">#REF!</definedName>
    <definedName name="SameStateCheckError">#REF!</definedName>
    <definedName name="SAPBEXrevision" hidden="1">1</definedName>
    <definedName name="SAPBEXsysID" hidden="1">"BWP"</definedName>
    <definedName name="SAPBEXwbID" hidden="1">"45E0HSXTFNPZNJBTUASVO6FBF"</definedName>
    <definedName name="Saturdays">'[14]on off peak hours'!$C$5:$Z$5</definedName>
    <definedName name="sec.sales.bucks" localSheetId="1">#REF!</definedName>
    <definedName name="sec.sales.bucks">#REF!</definedName>
    <definedName name="sec.sales.bucks.name" localSheetId="1">#REF!</definedName>
    <definedName name="sec.sales.bucks.name">#REF!</definedName>
    <definedName name="sec.sales.energy" localSheetId="1">#REF!</definedName>
    <definedName name="sec.sales.energy">#REF!</definedName>
    <definedName name="sec.sales.energy.name" localSheetId="1">#REF!</definedName>
    <definedName name="sec.sales.energy.name">#REF!</definedName>
    <definedName name="sec.sales.mill" localSheetId="1">#REF!</definedName>
    <definedName name="sec.sales.mill">#REF!</definedName>
    <definedName name="sec.sales.mill.name" localSheetId="1">#REF!</definedName>
    <definedName name="sec.sales.mill.name">#REF!</definedName>
    <definedName name="SettingAlloc">#REF!</definedName>
    <definedName name="SettingRB">#REF!</definedName>
    <definedName name="shapefactortable">'[10]GAS CURVE Engine'!$AW$3:$CB$34</definedName>
    <definedName name="shit" hidden="1">{"PRINT",#N/A,TRUE,"APPA";"PRINT",#N/A,TRUE,"APS";"PRINT",#N/A,TRUE,"BHPL";"PRINT",#N/A,TRUE,"BHPL2";"PRINT",#N/A,TRUE,"CDWR";"PRINT",#N/A,TRUE,"EWEB";"PRINT",#N/A,TRUE,"LADWP";"PRINT",#N/A,TRUE,"NEVBASE"}</definedName>
    <definedName name="SIT">#REF!</definedName>
    <definedName name="situs">#REF!</definedName>
    <definedName name="SortContract">#REF!</definedName>
    <definedName name="SortDepr">#REF!</definedName>
    <definedName name="SortMisc1">#REF!</definedName>
    <definedName name="SortMisc2">#REF!</definedName>
    <definedName name="SortNPC">#REF!</definedName>
    <definedName name="SortOM">#REF!</definedName>
    <definedName name="SortOther">#REF!</definedName>
    <definedName name="SortRB">#REF!</definedName>
    <definedName name="SortRev">#REF!</definedName>
    <definedName name="SortTax">#REF!</definedName>
    <definedName name="SP_LABOR___BENEFITS_P76640_ACCRUAL_JAN00">#REF!</definedName>
    <definedName name="ST_Bottom1" localSheetId="1">[16]Variance!#REF!</definedName>
    <definedName name="ST_Bottom1">[16]Variance!#REF!</definedName>
    <definedName name="ST_Top3" localSheetId="1">'[8]Actual Revenue'!#REF!</definedName>
    <definedName name="ST_Top3">'[8]Actual Revenue'!#REF!</definedName>
    <definedName name="Start_Month">#REF!</definedName>
    <definedName name="startmonth">'[10]GAS CURVE Engine'!$N$2</definedName>
    <definedName name="startmonth1">'[10]OTC Gas Quotes'!$L$6</definedName>
    <definedName name="startmonth10">'[10]OTC Gas Quotes'!$L$15</definedName>
    <definedName name="startmonth2">'[10]OTC Gas Quotes'!$L$7</definedName>
    <definedName name="startmonth3">'[10]OTC Gas Quotes'!$L$8</definedName>
    <definedName name="startmonth4">'[10]OTC Gas Quotes'!$L$9</definedName>
    <definedName name="startmonth5">'[10]OTC Gas Quotes'!$L$10</definedName>
    <definedName name="startmonth6">'[10]OTC Gas Quotes'!$L$11</definedName>
    <definedName name="startmonth7">'[10]OTC Gas Quotes'!$L$12</definedName>
    <definedName name="startmonth8">'[10]OTC Gas Quotes'!$L$13</definedName>
    <definedName name="startmonth9">'[10]OTC Gas Quotes'!$L$14</definedName>
    <definedName name="StartMWh">#REF!</definedName>
    <definedName name="StartTheMill">#REF!</definedName>
    <definedName name="StartTheRack">#REF!</definedName>
    <definedName name="StateTax" localSheetId="1">[5]Utah!#REF!</definedName>
    <definedName name="StateTax">[5]Utah!#REF!</definedName>
    <definedName name="Storage">[17]lookup!$C$118:$D$136</definedName>
    <definedName name="SumAdjContract" localSheetId="1">[5]Utah!#REF!</definedName>
    <definedName name="SumAdjContract">[5]Utah!#REF!</definedName>
    <definedName name="SumAdjDepr" localSheetId="1">[5]Utah!#REF!</definedName>
    <definedName name="SumAdjDepr">[5]Utah!#REF!</definedName>
    <definedName name="SumAdjMisc1" localSheetId="1">[5]Utah!#REF!</definedName>
    <definedName name="SumAdjMisc1">[5]Utah!#REF!</definedName>
    <definedName name="SumAdjMisc2" localSheetId="1">[5]Utah!#REF!</definedName>
    <definedName name="SumAdjMisc2">[5]Utah!#REF!</definedName>
    <definedName name="SumAdjNPC" localSheetId="1">[5]Utah!#REF!</definedName>
    <definedName name="SumAdjNPC">[5]Utah!#REF!</definedName>
    <definedName name="SumAdjOM" localSheetId="1">[5]Utah!#REF!</definedName>
    <definedName name="SumAdjOM">[5]Utah!#REF!</definedName>
    <definedName name="SumAdjOther" localSheetId="1">[5]Utah!#REF!</definedName>
    <definedName name="SumAdjOther">[5]Utah!#REF!</definedName>
    <definedName name="SumAdjRB" localSheetId="1">[5]Utah!#REF!</definedName>
    <definedName name="SumAdjRB">[5]Utah!#REF!</definedName>
    <definedName name="SumAdjRev" localSheetId="1">[5]Utah!#REF!</definedName>
    <definedName name="SumAdjRev">[5]Utah!#REF!</definedName>
    <definedName name="SumAdjTax" localSheetId="1">[5]Utah!#REF!</definedName>
    <definedName name="SumAdjTax">[5]Utah!#REF!</definedName>
    <definedName name="SUMMARY">#REF!</definedName>
    <definedName name="SUMMARY23" localSheetId="1">[5]Utah!#REF!</definedName>
    <definedName name="SUMMARY23">[5]Utah!#REF!</definedName>
    <definedName name="SUMMARY3" localSheetId="1">[5]Utah!#REF!</definedName>
    <definedName name="SUMMARY3">[5]Utah!#REF!</definedName>
    <definedName name="SumSortAdjContract">#REF!</definedName>
    <definedName name="SumSortAdjDepr">#REF!</definedName>
    <definedName name="SumSortAdjMisc1">#REF!</definedName>
    <definedName name="SumSortAdjMisc2">#REF!</definedName>
    <definedName name="SumSortAdjNPC">#REF!</definedName>
    <definedName name="SumSortAdjOM">#REF!</definedName>
    <definedName name="SumSortAdjOther">#REF!</definedName>
    <definedName name="SumSortAdjRB">#REF!</definedName>
    <definedName name="SumSortAdjRev">#REF!</definedName>
    <definedName name="SumSortAdjTax">#REF!</definedName>
    <definedName name="SumSortVariable">#REF!</definedName>
    <definedName name="SumTitle">#REF!</definedName>
    <definedName name="Sundays">'[14]on off peak hours'!$C$6:$Z$6</definedName>
    <definedName name="T1_Print">#REF!</definedName>
    <definedName name="T1MAAVGRBCA">#REF!</definedName>
    <definedName name="T1MAAVGRBWA">#REF!</definedName>
    <definedName name="T1MAYERBCA">#REF!</definedName>
    <definedName name="T1MAYERBOR">#REF!</definedName>
    <definedName name="T1MAYERBWA">#REF!</definedName>
    <definedName name="T1RIAVGRBCA">#REF!</definedName>
    <definedName name="T1RIAVGRBOR">#REF!</definedName>
    <definedName name="T1RIAVGRBWA">#REF!</definedName>
    <definedName name="T1RIYERBCA">#REF!</definedName>
    <definedName name="T1RIYERBOR">#REF!</definedName>
    <definedName name="T1RIYERBWA">#REF!</definedName>
    <definedName name="T2MAAVGRBCA">#REF!</definedName>
    <definedName name="T2MAAVGRBOR">#REF!</definedName>
    <definedName name="T2MAAVGRBWA">#REF!</definedName>
    <definedName name="T2MAYERBCA">#REF!</definedName>
    <definedName name="T2MAYERBOR">#REF!</definedName>
    <definedName name="T2MAYERBWA">#REF!</definedName>
    <definedName name="T2RateBase" localSheetId="1">[5]Utah!#REF!</definedName>
    <definedName name="T2RateBase">[5]Utah!#REF!</definedName>
    <definedName name="T2RIAVGRBCA">#REF!</definedName>
    <definedName name="T2RIAVGRBOR">#REF!</definedName>
    <definedName name="T2RIAVGRBWA">#REF!</definedName>
    <definedName name="T2RIYERBCA">#REF!</definedName>
    <definedName name="T2RIYERBOR">#REF!</definedName>
    <definedName name="T2RIYERBWA">#REF!</definedName>
    <definedName name="T3MAAVGRBCA">#REF!</definedName>
    <definedName name="T3MAAVGRBOR">#REF!</definedName>
    <definedName name="T3MAAVGRBWA">#REF!</definedName>
    <definedName name="T3MAYERBCA">#REF!</definedName>
    <definedName name="T3MAYERBOR">#REF!</definedName>
    <definedName name="T3MAYERBWA">#REF!</definedName>
    <definedName name="T3RateBase" localSheetId="1">[5]Utah!#REF!</definedName>
    <definedName name="T3RateBase">[5]Utah!#REF!</definedName>
    <definedName name="T3RIAVGRBCA">#REF!</definedName>
    <definedName name="T3RIAVGRBOR">#REF!</definedName>
    <definedName name="T3RIAVGRBWA">#REF!</definedName>
    <definedName name="T3RIYERBCA">#REF!</definedName>
    <definedName name="T3RIYERBOR">#REF!</definedName>
    <definedName name="T3RIYERBWA">#REF!</definedName>
    <definedName name="table1" localSheetId="1">#REF!</definedName>
    <definedName name="table1">#REF!</definedName>
    <definedName name="table2" localSheetId="1">#REF!</definedName>
    <definedName name="table2">#REF!</definedName>
    <definedName name="tablex" localSheetId="1">[18]Sheet1!#REF!</definedName>
    <definedName name="tablex">[18]Sheet1!#REF!</definedName>
    <definedName name="TaxAcctCheck">#REF!</definedName>
    <definedName name="TaxAdjCheck">#REF!</definedName>
    <definedName name="TaxAdjNumber">#REF!</definedName>
    <definedName name="TaxAdjNumberPaste">#REF!</definedName>
    <definedName name="TaxAdjSortData">#REF!</definedName>
    <definedName name="TaxAdjSortOrder">#REF!</definedName>
    <definedName name="TaxFactorCheck">#REF!</definedName>
    <definedName name="TaxNumberSort">#REF!</definedName>
    <definedName name="TaxRate" localSheetId="1">[5]Utah!#REF!</definedName>
    <definedName name="TaxRate">[5]Utah!#REF!</definedName>
    <definedName name="TaxTypeCheck">#REF!</definedName>
    <definedName name="TEST0" localSheetId="1">'[1]GL FERC Mapping'!#REF!</definedName>
    <definedName name="TEST0">'[1]GL FERC Mapping'!#REF!</definedName>
    <definedName name="TEST1">#REF!</definedName>
    <definedName name="TEST10">#REF!</definedName>
    <definedName name="TEST11">#REF!</definedName>
    <definedName name="TEST12">#REF!</definedName>
    <definedName name="TEST13">#REF!</definedName>
    <definedName name="TEST2">#REF!</definedName>
    <definedName name="TEST3">#REF!</definedName>
    <definedName name="TEST4">#REF!</definedName>
    <definedName name="TEST5">#REF!</definedName>
    <definedName name="TEST6">#REF!</definedName>
    <definedName name="TEST7">#REF!</definedName>
    <definedName name="TEST8">#REF!</definedName>
    <definedName name="TEST9">#REF!</definedName>
    <definedName name="TESTHKEY">#REF!</definedName>
    <definedName name="TESTKEYS" localSheetId="1">'[1]GL FERC Mapping'!#REF!</definedName>
    <definedName name="TESTKEYS">'[1]GL FERC Mapping'!#REF!</definedName>
    <definedName name="TESTVKEY">#REF!</definedName>
    <definedName name="ThreeFactorElectric">#REF!</definedName>
    <definedName name="TIMAAVGRBOR">#REF!</definedName>
    <definedName name="title">#REF!</definedName>
    <definedName name="total.fuel.bucks">#REF!</definedName>
    <definedName name="total.fuel.energy">#REF!</definedName>
    <definedName name="total.hydro.energy">#REF!</definedName>
    <definedName name="total.purchase.bucks">#REF!</definedName>
    <definedName name="total.purchase.energy">#REF!</definedName>
    <definedName name="total.requirements">#REF!</definedName>
    <definedName name="total.resources">#REF!</definedName>
    <definedName name="total.sales.bucks">#REF!</definedName>
    <definedName name="total.sales.energy">#REF!</definedName>
    <definedName name="total.wheeling.bucks">#REF!</definedName>
    <definedName name="Type1Adj" localSheetId="1">[5]Utah!#REF!</definedName>
    <definedName name="Type1Adj">[5]Utah!#REF!</definedName>
    <definedName name="Type1AdjTax" localSheetId="1">[5]Utah!#REF!</definedName>
    <definedName name="Type1AdjTax">[5]Utah!#REF!</definedName>
    <definedName name="Type2Adj" localSheetId="1">[5]Utah!#REF!</definedName>
    <definedName name="Type2Adj">[5]Utah!#REF!</definedName>
    <definedName name="Type2AdjTax" localSheetId="1">[5]Utah!#REF!</definedName>
    <definedName name="Type2AdjTax">[5]Utah!#REF!</definedName>
    <definedName name="Type3Adj" localSheetId="1">[5]Utah!#REF!</definedName>
    <definedName name="Type3Adj">[5]Utah!#REF!</definedName>
    <definedName name="Type3AdjTax" localSheetId="1">[5]Utah!#REF!</definedName>
    <definedName name="Type3AdjTax">[5]Utah!#REF!</definedName>
    <definedName name="UnadjBegEnd">#REF!</definedName>
    <definedName name="UnadjYE">#REF!</definedName>
    <definedName name="UncollectibleAccounts">#REF!</definedName>
    <definedName name="USYieldCurves">'[10]Calcoutput (futures)'!$B$4:$C$124</definedName>
    <definedName name="UTAllocMethod">#REF!</definedName>
    <definedName name="UTGrossReceipts">#REF!</definedName>
    <definedName name="UTRateBase">#REF!</definedName>
    <definedName name="ValidAccount">[7]Variables!$AK$43:$AK$376</definedName>
    <definedName name="ValidFactor">#REF!</definedName>
    <definedName name="Version">#REF!</definedName>
    <definedName name="WAAllocMethod">#REF!</definedName>
    <definedName name="WARateBase">#REF!</definedName>
    <definedName name="WARevenueTax">#REF!</definedName>
    <definedName name="wheeling.bucks">#REF!</definedName>
    <definedName name="wheeling.bucks.name">#REF!</definedName>
    <definedName name="wrn.All._.Pages." hidden="1">{#N/A,#N/A,FALSE,"Cover";#N/A,#N/A,FALSE,"Lead Sheet";#N/A,#N/A,FALSE,"T-Accounts";#N/A,#N/A,FALSE,"Expense Detail 10 01 to 3  02";#N/A,#N/A,FALSE,"Expense Detail 4 01 to 9 01";#N/A,#N/A,FALSE,"Three Factor % 3  2002"}</definedName>
    <definedName name="wrn.Factors._.Tab._.10." hidden="1">{"Factors Pages 1-2",#N/A,FALSE,"Factors";"Factors Page 3",#N/A,FALSE,"Factors";"Factors Page 4",#N/A,FALSE,"Factors";"Factors Page 5",#N/A,FALSE,"Factors";"Factors Pages 8-27",#N/A,FALSE,"Factors"}</definedName>
    <definedName name="wrn.SALES._.VAR._.95._.BUDGET." hidden="1">{"PRINT",#N/A,TRUE,"APPA";"PRINT",#N/A,TRUE,"APS";"PRINT",#N/A,TRUE,"BHPL";"PRINT",#N/A,TRUE,"BHPL2";"PRINT",#N/A,TRUE,"CDWR";"PRINT",#N/A,TRUE,"EWEB";"PRINT",#N/A,TRUE,"LADWP";"PRINT",#N/A,TRUE,"NEVBASE"}</definedName>
    <definedName name="wrn.YearEnd." hidden="1">{"Factors Pages 1-2",#N/A,FALSE,"Variables";"Factors Page 3",#N/A,FALSE,"Variables";"Factors Page 4",#N/A,FALSE,"Variables";"Factors Page 5",#N/A,FALSE,"Variables";"YE Pages 7-26",#N/A,FALSE,"Variables"}</definedName>
    <definedName name="WYEAllocMethod">#REF!</definedName>
    <definedName name="WYERateBase">#REF!</definedName>
    <definedName name="WYWAllocMethod">#REF!</definedName>
    <definedName name="WYWRateBase">#REF!</definedName>
    <definedName name="xxx">[19]Variables!$AK$2:$AL$12</definedName>
    <definedName name="YearEndInput">[4]Inputs!$A$3:$D$1671</definedName>
    <definedName name="YEFactorCopy">#REF!</definedName>
    <definedName name="YEFactors">[7]Factors!$S$3:$AG$99</definedName>
    <definedName name="yestcobhlhask">#REF!</definedName>
    <definedName name="yestcobhlhbid">#REF!</definedName>
    <definedName name="yesterdayscurves">'[10]Calcoutput (futures)'!$L$7:$T$128</definedName>
    <definedName name="yestmchlhask">#REF!</definedName>
    <definedName name="yestmchlhbid">#REF!</definedName>
    <definedName name="yestpvhlhask">#REF!</definedName>
    <definedName name="yestpvhlhbid">#REF!</definedName>
    <definedName name="YTD" localSheetId="1">'[20]Actuals - Data Input'!#REF!</definedName>
    <definedName name="YTD">'[20]Actuals - Data Input'!#REF!</definedName>
  </definedNames>
  <calcPr calcId="125725" calcMode="manual"/>
</workbook>
</file>

<file path=xl/calcChain.xml><?xml version="1.0" encoding="utf-8"?>
<calcChain xmlns="http://schemas.openxmlformats.org/spreadsheetml/2006/main">
  <c r="I12" i="2"/>
  <c r="I10"/>
  <c r="N34" i="56"/>
  <c r="F12" i="2"/>
  <c r="B15" i="31"/>
  <c r="B17"/>
  <c r="B21"/>
  <c r="B23"/>
  <c r="E27"/>
  <c r="F15"/>
  <c r="F27" s="1"/>
  <c r="H15"/>
  <c r="H17"/>
  <c r="H19"/>
  <c r="H21"/>
  <c r="H23"/>
  <c r="H25"/>
  <c r="F17"/>
  <c r="F19"/>
  <c r="F21"/>
  <c r="F23"/>
  <c r="F25"/>
  <c r="H27" l="1"/>
  <c r="I23" s="1"/>
  <c r="B27"/>
  <c r="C15" l="1"/>
  <c r="C17"/>
  <c r="C25"/>
  <c r="C23"/>
  <c r="K23" s="1"/>
  <c r="C19"/>
  <c r="C21"/>
  <c r="I19"/>
  <c r="I17"/>
  <c r="I21"/>
  <c r="I25"/>
  <c r="I15"/>
  <c r="I27" s="1"/>
  <c r="K15" l="1"/>
  <c r="C27"/>
  <c r="K19"/>
  <c r="K25"/>
  <c r="K21"/>
  <c r="K17"/>
  <c r="K27" l="1"/>
</calcChain>
</file>

<file path=xl/sharedStrings.xml><?xml version="1.0" encoding="utf-8"?>
<sst xmlns="http://schemas.openxmlformats.org/spreadsheetml/2006/main" count="351" uniqueCount="295">
  <si>
    <t>PacifiCorp</t>
  </si>
  <si>
    <t>PAGE</t>
  </si>
  <si>
    <t>TOTAL</t>
  </si>
  <si>
    <t>ACCOUNT</t>
  </si>
  <si>
    <t>Type</t>
  </si>
  <si>
    <t>COMPANY</t>
  </si>
  <si>
    <t>FACTOR</t>
  </si>
  <si>
    <t>FACTOR %</t>
  </si>
  <si>
    <t>ALLOCATED</t>
  </si>
  <si>
    <t>REF#</t>
  </si>
  <si>
    <t>Description of Adjustment:</t>
  </si>
  <si>
    <t>Account List</t>
  </si>
  <si>
    <t>Factor List</t>
  </si>
  <si>
    <t>SG</t>
  </si>
  <si>
    <t>SG-P</t>
  </si>
  <si>
    <t>SG-U</t>
  </si>
  <si>
    <t>DGP</t>
  </si>
  <si>
    <t>DGU</t>
  </si>
  <si>
    <t>SC</t>
  </si>
  <si>
    <t>SE</t>
  </si>
  <si>
    <t>SE-P</t>
  </si>
  <si>
    <t>SE-U</t>
  </si>
  <si>
    <t>DEP</t>
  </si>
  <si>
    <t>DEU</t>
  </si>
  <si>
    <t>SO</t>
  </si>
  <si>
    <t>SO-P</t>
  </si>
  <si>
    <t>SO-U</t>
  </si>
  <si>
    <t>DOP</t>
  </si>
  <si>
    <t>DOU</t>
  </si>
  <si>
    <t>GPS</t>
  </si>
  <si>
    <t>SGPP</t>
  </si>
  <si>
    <t>SGPU</t>
  </si>
  <si>
    <t>SNP</t>
  </si>
  <si>
    <t>DNPP</t>
  </si>
  <si>
    <t>DNPU</t>
  </si>
  <si>
    <t>DNPPOP</t>
  </si>
  <si>
    <t>DNPPOU</t>
  </si>
  <si>
    <t>DNPPNP</t>
  </si>
  <si>
    <t>DNPPNU</t>
  </si>
  <si>
    <t>DNPPP</t>
  </si>
  <si>
    <t>DNPPU</t>
  </si>
  <si>
    <t>DNPDP</t>
  </si>
  <si>
    <t>DNPDU</t>
  </si>
  <si>
    <t>SNPD</t>
  </si>
  <si>
    <t>DNPGP</t>
  </si>
  <si>
    <t>DNPGU</t>
  </si>
  <si>
    <t>DNPGMP</t>
  </si>
  <si>
    <t>DNPGMU</t>
  </si>
  <si>
    <t>DNPIP</t>
  </si>
  <si>
    <t>DNPIU</t>
  </si>
  <si>
    <t>DNPPSP</t>
  </si>
  <si>
    <t>DNPPSU</t>
  </si>
  <si>
    <t>DNPPHP</t>
  </si>
  <si>
    <t>DNPPHU</t>
  </si>
  <si>
    <t>DNPTP</t>
  </si>
  <si>
    <t>DNPTU</t>
  </si>
  <si>
    <t>CN</t>
  </si>
  <si>
    <t>CNP</t>
  </si>
  <si>
    <t>CNU</t>
  </si>
  <si>
    <t>WBTAX</t>
  </si>
  <si>
    <t>OPRVID</t>
  </si>
  <si>
    <t>OPRVWY</t>
  </si>
  <si>
    <t>EXCTAX</t>
  </si>
  <si>
    <t>INT</t>
  </si>
  <si>
    <t>CIAC</t>
  </si>
  <si>
    <t>IDSIT</t>
  </si>
  <si>
    <t>TAXDEPR</t>
  </si>
  <si>
    <t>BADDEBT</t>
  </si>
  <si>
    <t>DITEXP</t>
  </si>
  <si>
    <t>DITBAL</t>
  </si>
  <si>
    <t>ITC84</t>
  </si>
  <si>
    <t>ITC85</t>
  </si>
  <si>
    <t>ITC86</t>
  </si>
  <si>
    <t>ITC88</t>
  </si>
  <si>
    <t>ITC89</t>
  </si>
  <si>
    <t>ITC90</t>
  </si>
  <si>
    <t>OTHER</t>
  </si>
  <si>
    <t>NUTIL</t>
  </si>
  <si>
    <t>SNPPS</t>
  </si>
  <si>
    <t>SNPT</t>
  </si>
  <si>
    <t>SNPP</t>
  </si>
  <si>
    <t>SNPPH</t>
  </si>
  <si>
    <t>SNPPN</t>
  </si>
  <si>
    <t>SNPPO</t>
  </si>
  <si>
    <t>SNPG</t>
  </si>
  <si>
    <t>SNPI</t>
  </si>
  <si>
    <t>TROJP</t>
  </si>
  <si>
    <t>TROJD</t>
  </si>
  <si>
    <t>IBT</t>
  </si>
  <si>
    <t>DITEXPRL</t>
  </si>
  <si>
    <t>DITBALRL</t>
  </si>
  <si>
    <t>TAXDEPRL</t>
  </si>
  <si>
    <t>DITEXPMA</t>
  </si>
  <si>
    <t>DITBALMA</t>
  </si>
  <si>
    <t>TAXDEPRMA</t>
  </si>
  <si>
    <t>SCHMDEXP</t>
  </si>
  <si>
    <t>SCHMAEXP</t>
  </si>
  <si>
    <t>SGCT</t>
  </si>
  <si>
    <t>CA</t>
  </si>
  <si>
    <t>OR</t>
  </si>
  <si>
    <t>WA</t>
  </si>
  <si>
    <t>MT</t>
  </si>
  <si>
    <t>WYE</t>
  </si>
  <si>
    <t>UT</t>
  </si>
  <si>
    <t>ID</t>
  </si>
  <si>
    <t>108D</t>
  </si>
  <si>
    <t>108D00</t>
  </si>
  <si>
    <t>108DS</t>
  </si>
  <si>
    <t>108EP</t>
  </si>
  <si>
    <t>108GP</t>
  </si>
  <si>
    <t>108HP</t>
  </si>
  <si>
    <t>108MP</t>
  </si>
  <si>
    <t>108NP</t>
  </si>
  <si>
    <t>108OP</t>
  </si>
  <si>
    <t>108SP</t>
  </si>
  <si>
    <t>108TP</t>
  </si>
  <si>
    <t>111CLG</t>
  </si>
  <si>
    <t>111CLH</t>
  </si>
  <si>
    <t>111CLS</t>
  </si>
  <si>
    <t>111IP</t>
  </si>
  <si>
    <t>182M</t>
  </si>
  <si>
    <t>186M</t>
  </si>
  <si>
    <t>390L</t>
  </si>
  <si>
    <t>392L</t>
  </si>
  <si>
    <t>399G</t>
  </si>
  <si>
    <t>399L</t>
  </si>
  <si>
    <t>403EP</t>
  </si>
  <si>
    <t>403GP</t>
  </si>
  <si>
    <t>403GV0</t>
  </si>
  <si>
    <t>403HP</t>
  </si>
  <si>
    <t>403MP</t>
  </si>
  <si>
    <t>403NP</t>
  </si>
  <si>
    <t>403OP</t>
  </si>
  <si>
    <t>403SP</t>
  </si>
  <si>
    <t>403TP</t>
  </si>
  <si>
    <t>404CLG</t>
  </si>
  <si>
    <t>404CLS</t>
  </si>
  <si>
    <t>404IP</t>
  </si>
  <si>
    <t>404M</t>
  </si>
  <si>
    <t>CWC</t>
  </si>
  <si>
    <t>D00</t>
  </si>
  <si>
    <t>DS0</t>
  </si>
  <si>
    <t>FITOTH</t>
  </si>
  <si>
    <t>FITPMI</t>
  </si>
  <si>
    <t>G00</t>
  </si>
  <si>
    <t>H00</t>
  </si>
  <si>
    <t>I00</t>
  </si>
  <si>
    <t>N00</t>
  </si>
  <si>
    <t>O00</t>
  </si>
  <si>
    <t>OWC131</t>
  </si>
  <si>
    <t>OWC135</t>
  </si>
  <si>
    <t>OWC143</t>
  </si>
  <si>
    <t>OWC232</t>
  </si>
  <si>
    <t>OWC25330</t>
  </si>
  <si>
    <t>DFA</t>
  </si>
  <si>
    <t>S00</t>
  </si>
  <si>
    <t>SCHMAF</t>
  </si>
  <si>
    <t>SCHMAP</t>
  </si>
  <si>
    <t>SCHMAT</t>
  </si>
  <si>
    <t>SCHMDF</t>
  </si>
  <si>
    <t>SCHMDP</t>
  </si>
  <si>
    <t>SCHMDT</t>
  </si>
  <si>
    <t>T00</t>
  </si>
  <si>
    <t>TS0</t>
  </si>
  <si>
    <t>182W</t>
  </si>
  <si>
    <t>OWC230</t>
  </si>
  <si>
    <t xml:space="preserve"> </t>
  </si>
  <si>
    <t>State List</t>
  </si>
  <si>
    <t>All States</t>
  </si>
  <si>
    <t>Oregon</t>
  </si>
  <si>
    <t>Washington</t>
  </si>
  <si>
    <t>California</t>
  </si>
  <si>
    <t>Utah</t>
  </si>
  <si>
    <t>Wyoming</t>
  </si>
  <si>
    <t>Idaho</t>
  </si>
  <si>
    <t>Update</t>
  </si>
  <si>
    <t>Management Fee Allocation Summary</t>
  </si>
  <si>
    <t>Management Senders  (OH_MGTSND)</t>
  </si>
  <si>
    <t>Internal Communications</t>
  </si>
  <si>
    <t>HR Legal</t>
  </si>
  <si>
    <t>Controllers Administration</t>
  </si>
  <si>
    <t>External Reporting</t>
  </si>
  <si>
    <t>Investor Relations</t>
  </si>
  <si>
    <t>Human Resources Management</t>
  </si>
  <si>
    <t>Human Resources EEO</t>
  </si>
  <si>
    <t>Human Resources Staffing/Employment</t>
  </si>
  <si>
    <t>Human Resources Employee Benefits</t>
  </si>
  <si>
    <t>Human Resources Compensation</t>
  </si>
  <si>
    <t>Government Affairs Management</t>
  </si>
  <si>
    <t>Government Affairs State Agendas</t>
  </si>
  <si>
    <t>Open Learning Center</t>
  </si>
  <si>
    <t>SVP Finance 1</t>
  </si>
  <si>
    <t>Controller's Administration 2</t>
  </si>
  <si>
    <t>Business Planning &amp; Strategic Analysis</t>
  </si>
  <si>
    <t>Management Receivers  (OH_MGTFEE)</t>
  </si>
  <si>
    <t>Pac Trans Hangar Operations</t>
  </si>
  <si>
    <t>PERCO Admin &amp; Management</t>
  </si>
  <si>
    <t>Pacific Klamath Energy</t>
  </si>
  <si>
    <t>PFS_PacifiCorp Financial Services</t>
  </si>
  <si>
    <t>PPM Corporate</t>
  </si>
  <si>
    <t xml:space="preserve"> Three Factor Formula</t>
  </si>
  <si>
    <t>Expense Allocation Basis</t>
  </si>
  <si>
    <t>** FINAL **</t>
  </si>
  <si>
    <t>Based on USGAAP Amounts</t>
  </si>
  <si>
    <t>For the Fiscal Year Ended</t>
  </si>
  <si>
    <t>Average of</t>
  </si>
  <si>
    <t>Three Factors</t>
  </si>
  <si>
    <t>Operating Expenses</t>
  </si>
  <si>
    <t xml:space="preserve">Employees </t>
  </si>
  <si>
    <t xml:space="preserve"> Assets</t>
  </si>
  <si>
    <t>(Millions)</t>
  </si>
  <si>
    <t>%</t>
  </si>
  <si>
    <t>(Number)</t>
  </si>
  <si>
    <t>Domestic Electric Operations (1)</t>
  </si>
  <si>
    <t>PacifiCorp Trans</t>
  </si>
  <si>
    <t>Note:  PGHC and PHI were excluded because there are no significant management activities related to the assets held.</t>
  </si>
  <si>
    <t>Remain</t>
  </si>
  <si>
    <t>C_INTCOM</t>
  </si>
  <si>
    <t>Lilisa Hall</t>
  </si>
  <si>
    <t>C_HROPS</t>
  </si>
  <si>
    <t>Linda Wah</t>
  </si>
  <si>
    <t>C_CNTRLGRP</t>
  </si>
  <si>
    <t>C_EXTRPT</t>
  </si>
  <si>
    <t>Ron Lowder</t>
  </si>
  <si>
    <t>C_INVEST</t>
  </si>
  <si>
    <t>Robert Hess</t>
  </si>
  <si>
    <t>Carolyn Lockard</t>
  </si>
  <si>
    <t>Raylene Bestel</t>
  </si>
  <si>
    <t>Dan Rosborough</t>
  </si>
  <si>
    <t>Erich Wilson</t>
  </si>
  <si>
    <t>C_RGOV</t>
  </si>
  <si>
    <t>Kevin Lynch</t>
  </si>
  <si>
    <t>C_HROEFF</t>
  </si>
  <si>
    <t>Janna Sondenaa</t>
  </si>
  <si>
    <t>C_FINADMIN</t>
  </si>
  <si>
    <t>Richard Peach</t>
  </si>
  <si>
    <t>C_BPSA</t>
  </si>
  <si>
    <t>Cindy Crane</t>
  </si>
  <si>
    <t>Tax Dept (Group Wide)</t>
  </si>
  <si>
    <t>C_TAX</t>
  </si>
  <si>
    <t>Larry Martin</t>
  </si>
  <si>
    <t>Remove</t>
  </si>
  <si>
    <t>C_DISOPS</t>
  </si>
  <si>
    <t>Mick Luce</t>
  </si>
  <si>
    <t>NR_PERCO</t>
  </si>
  <si>
    <t>Charlie Allen</t>
  </si>
  <si>
    <t>C_KFALLCOM</t>
  </si>
  <si>
    <t>Terry Hudgens</t>
  </si>
  <si>
    <t>C_PFS</t>
  </si>
  <si>
    <t>C_CO4000</t>
  </si>
  <si>
    <t>Merrick Kerr</t>
  </si>
  <si>
    <t>PPM Energy, Inc (2) (3)</t>
  </si>
  <si>
    <t>For Fiscal Year 2006 Allocations</t>
  </si>
  <si>
    <t>March 31, 2005</t>
  </si>
  <si>
    <t xml:space="preserve"> At March 31, 2005</t>
  </si>
  <si>
    <t>PacifiCorp Financial Services (4)</t>
  </si>
  <si>
    <t>PacifiCorp Environmental Remediation Co. (5)</t>
  </si>
  <si>
    <t>(1)  Operating expenses exclude purchased power $371M and FAS 133 net gains ($8M).</t>
  </si>
  <si>
    <r>
      <t xml:space="preserve">       Assets include 2/3 of PMI/Bridger assets of $</t>
    </r>
    <r>
      <rPr>
        <sz val="10"/>
        <rFont val="Times New Roman"/>
        <family val="1"/>
      </rPr>
      <t>268</t>
    </r>
    <r>
      <rPr>
        <sz val="10"/>
        <rFont val="Times New Roman"/>
        <family val="1"/>
      </rPr>
      <t>M, and exclude investment in subsidiaries of $</t>
    </r>
    <r>
      <rPr>
        <sz val="10"/>
        <rFont val="Times New Roman"/>
        <family val="1"/>
      </rPr>
      <t>76</t>
    </r>
    <r>
      <rPr>
        <sz val="10"/>
        <rFont val="Times New Roman"/>
        <family val="1"/>
      </rPr>
      <t>M and FAS 133 assets of $783M.</t>
    </r>
  </si>
  <si>
    <t>(2)  Operating expenses exclude purchased power $453M and FAS 133 net gains $1M.</t>
  </si>
  <si>
    <t xml:space="preserve">       Assets exclude any investments in subsidiaries of $0M, FAS 133 assets of $348M and negative inter-company receivables of $39M.</t>
  </si>
  <si>
    <t xml:space="preserve">(3)  PPM excludes PECL, a  SPUK subsidiary, from expenses, assets and headcount. </t>
  </si>
  <si>
    <t>(4)  Operating expenses for PFS includes $2,510K impairment loss recorded in FY2005.</t>
  </si>
  <si>
    <t>(5)  Operating expenses for PERCO excludes the $5,373K write-down of environmental liability during FY2005.</t>
  </si>
  <si>
    <t xml:space="preserve">Employees represent Full Time plus 50% of Part Time.  Part Timers:  Electric is 111, PPM is 2, Klamath is 0. </t>
  </si>
  <si>
    <t>Proposal for Fiscal Year 2006</t>
  </si>
  <si>
    <t>FINAL</t>
  </si>
  <si>
    <t>Robert Benns</t>
  </si>
  <si>
    <t>Eff July04</t>
  </si>
  <si>
    <t>Eff July05</t>
  </si>
  <si>
    <t>LTIP in 930.1</t>
  </si>
  <si>
    <t>Adjustment to Expense:</t>
  </si>
  <si>
    <t>Situs</t>
  </si>
  <si>
    <t>BPA Residential Exchange</t>
  </si>
  <si>
    <t>Purchased Power Expense</t>
  </si>
  <si>
    <t>Jan 2010 to Dec 2010</t>
  </si>
  <si>
    <t>Jan</t>
  </si>
  <si>
    <t>Feb</t>
  </si>
  <si>
    <t>mar</t>
  </si>
  <si>
    <t>Apr</t>
  </si>
  <si>
    <t>May</t>
  </si>
  <si>
    <t>Jun</t>
  </si>
  <si>
    <t>Jul</t>
  </si>
  <si>
    <t>Aug</t>
  </si>
  <si>
    <t>Sep</t>
  </si>
  <si>
    <t>Oct</t>
  </si>
  <si>
    <t>Nov</t>
  </si>
  <si>
    <t>Dec</t>
  </si>
  <si>
    <t>WASHINGTON</t>
  </si>
  <si>
    <t>Washington General Rate Case - December 2009</t>
  </si>
  <si>
    <t>5.4.1</t>
  </si>
  <si>
    <t>Page 5.4.1</t>
  </si>
  <si>
    <t>SAP Account 505202</t>
  </si>
  <si>
    <t>Ref# 5.4</t>
  </si>
  <si>
    <t>RES</t>
  </si>
</sst>
</file>

<file path=xl/styles.xml><?xml version="1.0" encoding="utf-8"?>
<styleSheet xmlns="http://schemas.openxmlformats.org/spreadsheetml/2006/main">
  <numFmts count="15">
    <numFmt numFmtId="6" formatCode="&quot;$&quot;#,##0_);[Red]\(&quot;$&quot;#,##0\)"/>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0.000%"/>
    <numFmt numFmtId="167" formatCode="_(* #,##0.0_);_(* \(#,##0.0\);_(* &quot;-&quot;??_);_(@_)"/>
    <numFmt numFmtId="168" formatCode="_(&quot;$&quot;* #,##0.0_);_(&quot;$&quot;* \(#,##0.0\);_(&quot;$&quot;* &quot;-&quot;??_);_(@_)"/>
    <numFmt numFmtId="169" formatCode="0.0"/>
    <numFmt numFmtId="170" formatCode="General_)"/>
    <numFmt numFmtId="171" formatCode="&quot;$&quot;#,##0\ ;\(&quot;$&quot;#,##0\)"/>
    <numFmt numFmtId="172" formatCode="_-* #,##0\ &quot;F&quot;_-;\-* #,##0\ &quot;F&quot;_-;_-* &quot;-&quot;\ &quot;F&quot;_-;_-@_-"/>
    <numFmt numFmtId="173" formatCode="#,##0.000;[Red]\-#,##0.000"/>
    <numFmt numFmtId="174" formatCode="&quot;$&quot;###0;[Red]\(&quot;$&quot;###0\)"/>
  </numFmts>
  <fonts count="46">
    <font>
      <sz val="12"/>
      <name val="Times New Roman"/>
    </font>
    <font>
      <sz val="12"/>
      <name val="Times New Roman"/>
      <family val="1"/>
    </font>
    <font>
      <sz val="8"/>
      <name val="Times New Roman"/>
      <family val="1"/>
    </font>
    <font>
      <sz val="10"/>
      <name val="Arial"/>
      <family val="2"/>
    </font>
    <font>
      <sz val="8"/>
      <name val="Arial"/>
      <family val="2"/>
    </font>
    <font>
      <b/>
      <sz val="10"/>
      <name val="Arial"/>
      <family val="2"/>
    </font>
    <font>
      <sz val="10"/>
      <name val="Arial"/>
      <family val="2"/>
    </font>
    <font>
      <sz val="10"/>
      <name val="Times New Roman"/>
      <family val="1"/>
    </font>
    <font>
      <b/>
      <sz val="20"/>
      <name val="Times New Roman"/>
      <family val="1"/>
    </font>
    <font>
      <b/>
      <sz val="10"/>
      <name val="Times New Roman"/>
      <family val="1"/>
    </font>
    <font>
      <sz val="10"/>
      <name val="Times New Roman"/>
      <family val="1"/>
    </font>
    <font>
      <b/>
      <sz val="10"/>
      <name val="Times New Roman"/>
      <family val="1"/>
    </font>
    <font>
      <sz val="10"/>
      <color indexed="12"/>
      <name val="Times New Roman"/>
      <family val="1"/>
    </font>
    <font>
      <sz val="10"/>
      <color indexed="8"/>
      <name val="Times New Roman"/>
      <family val="1"/>
    </font>
    <font>
      <sz val="10"/>
      <color indexed="10"/>
      <name val="Times New Roman"/>
      <family val="1"/>
    </font>
    <font>
      <b/>
      <u/>
      <sz val="10"/>
      <name val="Arial"/>
      <family val="2"/>
    </font>
    <font>
      <u/>
      <sz val="10"/>
      <name val="Arial"/>
      <family val="2"/>
    </font>
    <font>
      <sz val="10"/>
      <color indexed="10"/>
      <name val="Times New Roman"/>
      <family val="1"/>
    </font>
    <font>
      <b/>
      <sz val="14"/>
      <name val="Arial"/>
      <family val="2"/>
    </font>
    <font>
      <b/>
      <sz val="12"/>
      <name val="Arial"/>
      <family val="2"/>
    </font>
    <font>
      <sz val="10"/>
      <color indexed="10"/>
      <name val="Arial"/>
      <family val="2"/>
    </font>
    <font>
      <b/>
      <sz val="10"/>
      <name val="Arial"/>
      <family val="2"/>
    </font>
    <font>
      <sz val="10"/>
      <color indexed="24"/>
      <name val="Courier New"/>
      <family val="3"/>
    </font>
    <font>
      <sz val="7"/>
      <name val="Arial"/>
      <family val="2"/>
    </font>
    <font>
      <sz val="8"/>
      <name val="Arial"/>
      <family val="2"/>
    </font>
    <font>
      <b/>
      <sz val="16"/>
      <name val="Times New Roman"/>
      <family val="1"/>
    </font>
    <font>
      <b/>
      <sz val="12"/>
      <color indexed="24"/>
      <name val="Times New Roman"/>
      <family val="1"/>
    </font>
    <font>
      <sz val="10"/>
      <color indexed="24"/>
      <name val="Times New Roman"/>
      <family val="1"/>
    </font>
    <font>
      <b/>
      <i/>
      <sz val="8"/>
      <color indexed="18"/>
      <name val="Helv"/>
    </font>
    <font>
      <sz val="12"/>
      <color indexed="12"/>
      <name val="Times New Roman"/>
      <family val="1"/>
    </font>
    <font>
      <b/>
      <sz val="10"/>
      <color indexed="8"/>
      <name val="Arial"/>
      <family val="2"/>
    </font>
    <font>
      <b/>
      <sz val="10"/>
      <color indexed="39"/>
      <name val="Arial"/>
      <family val="2"/>
    </font>
    <font>
      <sz val="10"/>
      <color indexed="8"/>
      <name val="Arial"/>
      <family val="2"/>
    </font>
    <font>
      <b/>
      <sz val="12"/>
      <color indexed="8"/>
      <name val="Arial"/>
      <family val="2"/>
    </font>
    <font>
      <sz val="8"/>
      <color indexed="62"/>
      <name val="Arial"/>
      <family val="2"/>
    </font>
    <font>
      <b/>
      <sz val="8"/>
      <color indexed="8"/>
      <name val="Arial"/>
      <family val="2"/>
    </font>
    <font>
      <sz val="10"/>
      <color indexed="39"/>
      <name val="Arial"/>
      <family val="2"/>
    </font>
    <font>
      <b/>
      <sz val="18"/>
      <name val="Arial"/>
      <family val="2"/>
    </font>
    <font>
      <sz val="10"/>
      <name val="LinePrinter"/>
    </font>
    <font>
      <b/>
      <sz val="12"/>
      <name val="Times New Roman"/>
      <family val="1"/>
    </font>
    <font>
      <sz val="8"/>
      <name val="Helv"/>
    </font>
    <font>
      <b/>
      <sz val="8"/>
      <name val="Arial"/>
      <family val="2"/>
    </font>
    <font>
      <sz val="8"/>
      <color indexed="18"/>
      <name val="Arial"/>
      <family val="2"/>
    </font>
    <font>
      <sz val="8"/>
      <color indexed="12"/>
      <name val="Arial"/>
      <family val="2"/>
    </font>
    <font>
      <sz val="12"/>
      <name val="Times New Roman"/>
      <family val="1"/>
    </font>
    <font>
      <sz val="12"/>
      <color theme="4" tint="-0.249977111117893"/>
      <name val="Times New Roman"/>
      <family val="1"/>
    </font>
  </fonts>
  <fills count="30">
    <fill>
      <patternFill patternType="none"/>
    </fill>
    <fill>
      <patternFill patternType="gray125"/>
    </fill>
    <fill>
      <patternFill patternType="solid">
        <fgColor indexed="45"/>
      </patternFill>
    </fill>
    <fill>
      <patternFill patternType="solid">
        <fgColor indexed="29"/>
      </patternFill>
    </fill>
    <fill>
      <patternFill patternType="solid">
        <fgColor indexed="11"/>
      </patternFill>
    </fill>
    <fill>
      <patternFill patternType="solid">
        <fgColor indexed="51"/>
      </patternFill>
    </fill>
    <fill>
      <patternFill patternType="solid">
        <fgColor indexed="52"/>
      </patternFill>
    </fill>
    <fill>
      <patternFill patternType="solid">
        <fgColor indexed="10"/>
      </patternFill>
    </fill>
    <fill>
      <patternFill patternType="solid">
        <fgColor indexed="57"/>
      </patternFill>
    </fill>
    <fill>
      <patternFill patternType="solid">
        <fgColor indexed="53"/>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55"/>
        <bgColor indexed="64"/>
      </patternFill>
    </fill>
    <fill>
      <patternFill patternType="solid">
        <fgColor indexed="43"/>
        <bgColor indexed="64"/>
      </patternFill>
    </fill>
    <fill>
      <patternFill patternType="solid">
        <fgColor indexed="40"/>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9"/>
        <bgColor indexed="64"/>
      </patternFill>
    </fill>
    <fill>
      <patternFill patternType="solid">
        <fgColor indexed="14"/>
        <bgColor indexed="64"/>
      </patternFill>
    </fill>
    <fill>
      <patternFill patternType="solid">
        <fgColor indexed="13"/>
        <bgColor indexed="64"/>
      </patternFill>
    </fill>
    <fill>
      <patternFill patternType="solid">
        <fgColor indexed="51"/>
        <bgColor indexed="64"/>
      </patternFill>
    </fill>
    <fill>
      <patternFill patternType="solid">
        <fgColor indexed="9"/>
        <bgColor indexed="15"/>
      </patternFill>
    </fill>
    <fill>
      <patternFill patternType="solid">
        <fgColor indexed="9"/>
        <bgColor indexed="41"/>
      </patternFill>
    </fill>
    <fill>
      <patternFill patternType="solid">
        <fgColor indexed="9"/>
        <bgColor indexed="40"/>
      </patternFill>
    </fill>
  </fills>
  <borders count="2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indexed="64"/>
      </left>
      <right/>
      <top style="thin">
        <color indexed="64"/>
      </top>
      <bottom/>
      <diagonal/>
    </border>
    <border>
      <left style="thin">
        <color indexed="41"/>
      </left>
      <right style="thin">
        <color indexed="48"/>
      </right>
      <top style="medium">
        <color indexed="41"/>
      </top>
      <bottom style="thin">
        <color indexed="48"/>
      </bottom>
      <diagonal/>
    </border>
    <border>
      <left style="thin">
        <color indexed="48"/>
      </left>
      <right style="thin">
        <color indexed="48"/>
      </right>
      <top/>
      <bottom/>
      <diagonal/>
    </border>
    <border>
      <left/>
      <right/>
      <top style="double">
        <color indexed="64"/>
      </top>
      <bottom/>
      <diagonal/>
    </border>
    <border>
      <left style="double">
        <color indexed="64"/>
      </left>
      <right style="double">
        <color indexed="64"/>
      </right>
      <top style="double">
        <color indexed="64"/>
      </top>
      <bottom style="double">
        <color indexed="64"/>
      </bottom>
      <diagonal/>
    </border>
    <border>
      <left/>
      <right/>
      <top style="thin">
        <color indexed="64"/>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90">
    <xf numFmtId="0" fontId="0" fillId="0" borderId="0"/>
    <xf numFmtId="43" fontId="1" fillId="0" borderId="0" applyFont="0" applyFill="0" applyBorder="0" applyAlignment="0" applyProtection="0"/>
    <xf numFmtId="172" fontId="3" fillId="0" borderId="0"/>
    <xf numFmtId="172" fontId="3" fillId="0" borderId="0"/>
    <xf numFmtId="172" fontId="3" fillId="0" borderId="0"/>
    <xf numFmtId="172" fontId="3" fillId="0" borderId="0"/>
    <xf numFmtId="172" fontId="3" fillId="0" borderId="0"/>
    <xf numFmtId="172" fontId="3" fillId="0" borderId="0"/>
    <xf numFmtId="172" fontId="3" fillId="0" borderId="0"/>
    <xf numFmtId="172" fontId="3" fillId="0" borderId="0"/>
    <xf numFmtId="3" fontId="22" fillId="0" borderId="0" applyFont="0" applyFill="0" applyBorder="0" applyAlignment="0" applyProtection="0"/>
    <xf numFmtId="44" fontId="1" fillId="0" borderId="0" applyFont="0" applyFill="0" applyBorder="0" applyAlignment="0" applyProtection="0"/>
    <xf numFmtId="174" fontId="40" fillId="0" borderId="0" applyFont="0" applyFill="0" applyBorder="0" applyProtection="0">
      <alignment horizontal="right"/>
    </xf>
    <xf numFmtId="171" fontId="22" fillId="0" borderId="0" applyFont="0" applyFill="0" applyBorder="0" applyAlignment="0" applyProtection="0"/>
    <xf numFmtId="0" fontId="22" fillId="0" borderId="0" applyFont="0" applyFill="0" applyBorder="0" applyAlignment="0" applyProtection="0"/>
    <xf numFmtId="2" fontId="22" fillId="0" borderId="0" applyFont="0" applyFill="0" applyBorder="0" applyAlignment="0" applyProtection="0"/>
    <xf numFmtId="0" fontId="23" fillId="0" borderId="0" applyFont="0" applyFill="0" applyBorder="0" applyAlignment="0" applyProtection="0">
      <alignment horizontal="left"/>
    </xf>
    <xf numFmtId="38" fontId="24" fillId="10" borderId="0" applyNumberFormat="0" applyBorder="0" applyAlignment="0" applyProtection="0"/>
    <xf numFmtId="0" fontId="25" fillId="0" borderId="0"/>
    <xf numFmtId="0" fontId="19" fillId="0" borderId="1" applyNumberFormat="0" applyAlignment="0" applyProtection="0">
      <alignment horizontal="left" vertical="center"/>
    </xf>
    <xf numFmtId="0" fontId="19" fillId="0" borderId="2">
      <alignment horizontal="left" vertical="center"/>
    </xf>
    <xf numFmtId="0" fontId="26"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protection locked="0"/>
    </xf>
    <xf numFmtId="10" fontId="24" fillId="11" borderId="3" applyNumberFormat="0" applyBorder="0" applyAlignment="0" applyProtection="0"/>
    <xf numFmtId="169" fontId="41" fillId="0" borderId="0" applyNumberFormat="0" applyFill="0" applyBorder="0" applyAlignment="0" applyProtection="0"/>
    <xf numFmtId="164" fontId="29" fillId="0" borderId="0" applyFont="0" applyAlignment="0" applyProtection="0"/>
    <xf numFmtId="0" fontId="24" fillId="0" borderId="4" applyNumberFormat="0" applyBorder="0" applyAlignment="0"/>
    <xf numFmtId="173" fontId="3" fillId="0" borderId="0"/>
    <xf numFmtId="0" fontId="7" fillId="0" borderId="0"/>
    <xf numFmtId="0" fontId="7" fillId="0" borderId="0"/>
    <xf numFmtId="0" fontId="3" fillId="0" borderId="0"/>
    <xf numFmtId="0" fontId="3" fillId="0" borderId="0"/>
    <xf numFmtId="12" fontId="19" fillId="13" borderId="5">
      <alignment horizontal="left"/>
    </xf>
    <xf numFmtId="9" fontId="1" fillId="0" borderId="0" applyFont="0" applyFill="0" applyBorder="0" applyAlignment="0" applyProtection="0"/>
    <xf numFmtId="10" fontId="3" fillId="0" borderId="0" applyFont="0" applyFill="0" applyBorder="0" applyAlignment="0" applyProtection="0"/>
    <xf numFmtId="4" fontId="30" fillId="12" borderId="6" applyNumberFormat="0" applyProtection="0">
      <alignment vertical="center"/>
    </xf>
    <xf numFmtId="4" fontId="31" fillId="14" borderId="6" applyNumberFormat="0" applyProtection="0">
      <alignment vertical="center"/>
    </xf>
    <xf numFmtId="4" fontId="30" fillId="14" borderId="6" applyNumberFormat="0" applyProtection="0">
      <alignment vertical="center"/>
    </xf>
    <xf numFmtId="0" fontId="30" fillId="14" borderId="6" applyNumberFormat="0" applyProtection="0">
      <alignment horizontal="left" vertical="top" indent="1"/>
    </xf>
    <xf numFmtId="4" fontId="30" fillId="15" borderId="7" applyNumberFormat="0" applyProtection="0">
      <alignment vertical="center"/>
    </xf>
    <xf numFmtId="4" fontId="32" fillId="2" borderId="6" applyNumberFormat="0" applyProtection="0">
      <alignment horizontal="right" vertical="center"/>
    </xf>
    <xf numFmtId="4" fontId="32" fillId="3" borderId="6" applyNumberFormat="0" applyProtection="0">
      <alignment horizontal="right" vertical="center"/>
    </xf>
    <xf numFmtId="4" fontId="32" fillId="7" borderId="6" applyNumberFormat="0" applyProtection="0">
      <alignment horizontal="right" vertical="center"/>
    </xf>
    <xf numFmtId="4" fontId="32" fillId="5" borderId="6" applyNumberFormat="0" applyProtection="0">
      <alignment horizontal="right" vertical="center"/>
    </xf>
    <xf numFmtId="4" fontId="32" fillId="6" borderId="6" applyNumberFormat="0" applyProtection="0">
      <alignment horizontal="right" vertical="center"/>
    </xf>
    <xf numFmtId="4" fontId="32" fillId="9" borderId="6" applyNumberFormat="0" applyProtection="0">
      <alignment horizontal="right" vertical="center"/>
    </xf>
    <xf numFmtId="4" fontId="32" fillId="8" borderId="6" applyNumberFormat="0" applyProtection="0">
      <alignment horizontal="right" vertical="center"/>
    </xf>
    <xf numFmtId="4" fontId="32" fillId="16" borderId="6" applyNumberFormat="0" applyProtection="0">
      <alignment horizontal="right" vertical="center"/>
    </xf>
    <xf numFmtId="4" fontId="32" fillId="4" borderId="6" applyNumberFormat="0" applyProtection="0">
      <alignment horizontal="right" vertical="center"/>
    </xf>
    <xf numFmtId="4" fontId="30" fillId="17" borderId="8" applyNumberFormat="0" applyProtection="0">
      <alignment horizontal="left" vertical="center" indent="1"/>
    </xf>
    <xf numFmtId="4" fontId="32" fillId="18" borderId="0" applyNumberFormat="0" applyProtection="0">
      <alignment horizontal="left" vertical="center" indent="1"/>
    </xf>
    <xf numFmtId="4" fontId="33" fillId="19" borderId="0" applyNumberFormat="0" applyProtection="0">
      <alignment horizontal="left" vertical="center" indent="1"/>
    </xf>
    <xf numFmtId="4" fontId="32" fillId="20" borderId="6" applyNumberFormat="0" applyProtection="0">
      <alignment horizontal="right" vertical="center"/>
    </xf>
    <xf numFmtId="4" fontId="34" fillId="0" borderId="0" applyNumberFormat="0" applyProtection="0">
      <alignment horizontal="left" vertical="center" indent="1"/>
    </xf>
    <xf numFmtId="4" fontId="35" fillId="0" borderId="0" applyNumberFormat="0" applyProtection="0">
      <alignment horizontal="left" vertical="center" indent="1"/>
    </xf>
    <xf numFmtId="0" fontId="3" fillId="19" borderId="6" applyNumberFormat="0" applyProtection="0">
      <alignment horizontal="left" vertical="center" indent="1"/>
    </xf>
    <xf numFmtId="0" fontId="3" fillId="19" borderId="6" applyNumberFormat="0" applyProtection="0">
      <alignment horizontal="left" vertical="top" indent="1"/>
    </xf>
    <xf numFmtId="0" fontId="3" fillId="15" borderId="6" applyNumberFormat="0" applyProtection="0">
      <alignment horizontal="left" vertical="center" indent="1"/>
    </xf>
    <xf numFmtId="0" fontId="3" fillId="15" borderId="6" applyNumberFormat="0" applyProtection="0">
      <alignment horizontal="left" vertical="top" indent="1"/>
    </xf>
    <xf numFmtId="0" fontId="3" fillId="21" borderId="6" applyNumberFormat="0" applyProtection="0">
      <alignment horizontal="left" vertical="center" indent="1"/>
    </xf>
    <xf numFmtId="0" fontId="3" fillId="21" borderId="6" applyNumberFormat="0" applyProtection="0">
      <alignment horizontal="left" vertical="top" indent="1"/>
    </xf>
    <xf numFmtId="0" fontId="3" fillId="22" borderId="6" applyNumberFormat="0" applyProtection="0">
      <alignment horizontal="left" vertical="center" indent="1"/>
    </xf>
    <xf numFmtId="0" fontId="3" fillId="22" borderId="6" applyNumberFormat="0" applyProtection="0">
      <alignment horizontal="left" vertical="top" indent="1"/>
    </xf>
    <xf numFmtId="4" fontId="32" fillId="11" borderId="6" applyNumberFormat="0" applyProtection="0">
      <alignment vertical="center"/>
    </xf>
    <xf numFmtId="4" fontId="36" fillId="11" borderId="6" applyNumberFormat="0" applyProtection="0">
      <alignment vertical="center"/>
    </xf>
    <xf numFmtId="4" fontId="32" fillId="11" borderId="6" applyNumberFormat="0" applyProtection="0">
      <alignment horizontal="left" vertical="center" indent="1"/>
    </xf>
    <xf numFmtId="0" fontId="32" fillId="11" borderId="6" applyNumberFormat="0" applyProtection="0">
      <alignment horizontal="left" vertical="top" indent="1"/>
    </xf>
    <xf numFmtId="4" fontId="32" fillId="23" borderId="9" applyNumberFormat="0" applyProtection="0">
      <alignment horizontal="right" vertical="center"/>
    </xf>
    <xf numFmtId="4" fontId="36" fillId="18" borderId="6" applyNumberFormat="0" applyProtection="0">
      <alignment horizontal="right" vertical="center"/>
    </xf>
    <xf numFmtId="4" fontId="32" fillId="23" borderId="6" applyNumberFormat="0" applyProtection="0">
      <alignment horizontal="left" vertical="center" indent="1"/>
    </xf>
    <xf numFmtId="0" fontId="32" fillId="15" borderId="6" applyNumberFormat="0" applyProtection="0">
      <alignment horizontal="center" vertical="top"/>
    </xf>
    <xf numFmtId="4" fontId="37" fillId="0" borderId="0" applyNumberFormat="0" applyProtection="0">
      <alignment horizontal="left" vertical="center"/>
    </xf>
    <xf numFmtId="4" fontId="20" fillId="18" borderId="6" applyNumberFormat="0" applyProtection="0">
      <alignment horizontal="right" vertical="center"/>
    </xf>
    <xf numFmtId="0" fontId="21" fillId="0" borderId="3">
      <alignment horizontal="center" vertical="center" wrapText="1"/>
    </xf>
    <xf numFmtId="0" fontId="22" fillId="0" borderId="10" applyNumberFormat="0" applyFont="0" applyFill="0" applyAlignment="0" applyProtection="0"/>
    <xf numFmtId="170" fontId="38" fillId="0" borderId="0">
      <alignment horizontal="left"/>
    </xf>
    <xf numFmtId="37" fontId="24" fillId="14" borderId="0" applyNumberFormat="0" applyBorder="0" applyAlignment="0" applyProtection="0"/>
    <xf numFmtId="37" fontId="4" fillId="0" borderId="0"/>
    <xf numFmtId="3" fontId="43" fillId="24" borderId="11" applyProtection="0"/>
    <xf numFmtId="0" fontId="3" fillId="0" borderId="0"/>
    <xf numFmtId="4" fontId="18" fillId="27" borderId="0" applyNumberFormat="0" applyProtection="0">
      <alignment horizontal="left"/>
    </xf>
    <xf numFmtId="4" fontId="42" fillId="28" borderId="0" applyNumberFormat="0" applyProtection="0">
      <alignment horizontal="left" indent="1"/>
    </xf>
    <xf numFmtId="4" fontId="35" fillId="29" borderId="0" applyNumberFormat="0" applyProtection="0"/>
    <xf numFmtId="4" fontId="32" fillId="18" borderId="0" applyNumberFormat="0" applyProtection="0">
      <alignment horizontal="left" indent="1"/>
    </xf>
    <xf numFmtId="4" fontId="30" fillId="15" borderId="6" applyNumberFormat="0" applyProtection="0"/>
    <xf numFmtId="0" fontId="32" fillId="15" borderId="6" applyNumberFormat="0" applyProtection="0">
      <alignment horizontal="left" vertical="top"/>
    </xf>
    <xf numFmtId="4" fontId="32" fillId="0" borderId="6" applyNumberFormat="0" applyProtection="0">
      <alignment horizontal="left" vertical="center" indent="1"/>
    </xf>
    <xf numFmtId="4" fontId="32" fillId="0" borderId="6" applyNumberFormat="0" applyProtection="0">
      <alignment horizontal="right" vertical="center"/>
    </xf>
    <xf numFmtId="4" fontId="30" fillId="14" borderId="6" applyNumberFormat="0" applyProtection="0">
      <alignment horizontal="left" vertical="center" indent="1"/>
    </xf>
  </cellStyleXfs>
  <cellXfs count="115">
    <xf numFmtId="0" fontId="0" fillId="0" borderId="0" xfId="0"/>
    <xf numFmtId="168" fontId="12" fillId="0" borderId="0" xfId="11" applyNumberFormat="1" applyFont="1" applyFill="1"/>
    <xf numFmtId="167" fontId="12" fillId="0" borderId="0" xfId="1" applyNumberFormat="1" applyFont="1" applyFill="1"/>
    <xf numFmtId="10" fontId="9" fillId="0" borderId="0" xfId="34" applyNumberFormat="1" applyFont="1"/>
    <xf numFmtId="168" fontId="12" fillId="0" borderId="0" xfId="1" applyNumberFormat="1" applyFont="1"/>
    <xf numFmtId="168" fontId="12" fillId="0" borderId="0" xfId="1" applyNumberFormat="1" applyFont="1" applyFill="1"/>
    <xf numFmtId="168" fontId="12" fillId="0" borderId="0" xfId="11" applyNumberFormat="1" applyFont="1" applyFill="1" applyAlignment="1">
      <alignment horizontal="right"/>
    </xf>
    <xf numFmtId="10" fontId="7" fillId="0" borderId="0" xfId="34" applyNumberFormat="1" applyFont="1"/>
    <xf numFmtId="167" fontId="12" fillId="0" borderId="0" xfId="1" quotePrefix="1" applyNumberFormat="1" applyFont="1" applyFill="1" applyAlignment="1">
      <alignment horizontal="left"/>
    </xf>
    <xf numFmtId="168" fontId="12" fillId="0" borderId="0" xfId="1" applyNumberFormat="1" applyFont="1" applyFill="1" applyAlignment="1">
      <alignment horizontal="right"/>
    </xf>
    <xf numFmtId="167" fontId="7" fillId="0" borderId="12" xfId="1" applyNumberFormat="1" applyFont="1" applyFill="1" applyBorder="1"/>
    <xf numFmtId="0" fontId="7" fillId="0" borderId="0" xfId="29"/>
    <xf numFmtId="0" fontId="6" fillId="0" borderId="0" xfId="31" applyFont="1"/>
    <xf numFmtId="0" fontId="5" fillId="0" borderId="0" xfId="0" applyFont="1"/>
    <xf numFmtId="0" fontId="16" fillId="0" borderId="0" xfId="0" applyFont="1" applyAlignment="1">
      <alignment horizontal="center"/>
    </xf>
    <xf numFmtId="0" fontId="16" fillId="0" borderId="0" xfId="0" applyNumberFormat="1" applyFont="1" applyAlignment="1">
      <alignment horizontal="center"/>
    </xf>
    <xf numFmtId="0" fontId="5" fillId="0" borderId="0" xfId="0" applyFont="1" applyBorder="1" applyAlignment="1">
      <alignment horizontal="left"/>
    </xf>
    <xf numFmtId="0" fontId="8" fillId="10" borderId="7" xfId="30" applyFont="1" applyFill="1" applyBorder="1" applyAlignment="1">
      <alignment horizontal="centerContinuous"/>
    </xf>
    <xf numFmtId="0" fontId="8" fillId="10" borderId="13" xfId="30" applyFont="1" applyFill="1" applyBorder="1" applyAlignment="1">
      <alignment horizontal="centerContinuous"/>
    </xf>
    <xf numFmtId="0" fontId="8" fillId="10" borderId="14" xfId="30" applyFont="1" applyFill="1" applyBorder="1" applyAlignment="1">
      <alignment horizontal="centerContinuous"/>
    </xf>
    <xf numFmtId="0" fontId="9" fillId="10" borderId="15" xfId="30" applyFont="1" applyFill="1" applyBorder="1" applyAlignment="1">
      <alignment horizontal="centerContinuous"/>
    </xf>
    <xf numFmtId="0" fontId="9" fillId="10" borderId="0" xfId="30" applyFont="1" applyFill="1" applyBorder="1" applyAlignment="1">
      <alignment horizontal="centerContinuous"/>
    </xf>
    <xf numFmtId="0" fontId="9" fillId="10" borderId="16" xfId="30" applyFont="1" applyFill="1" applyBorder="1" applyAlignment="1">
      <alignment horizontal="centerContinuous"/>
    </xf>
    <xf numFmtId="0" fontId="9" fillId="10" borderId="17" xfId="30" applyFont="1" applyFill="1" applyBorder="1" applyAlignment="1">
      <alignment horizontal="centerContinuous"/>
    </xf>
    <xf numFmtId="0" fontId="9" fillId="10" borderId="18" xfId="30" applyFont="1" applyFill="1" applyBorder="1" applyAlignment="1">
      <alignment horizontal="centerContinuous"/>
    </xf>
    <xf numFmtId="0" fontId="9" fillId="10" borderId="19" xfId="30" applyFont="1" applyFill="1" applyBorder="1" applyAlignment="1">
      <alignment horizontal="centerContinuous"/>
    </xf>
    <xf numFmtId="0" fontId="7" fillId="0" borderId="0" xfId="30"/>
    <xf numFmtId="0" fontId="11" fillId="0" borderId="0" xfId="30" applyFont="1" applyAlignment="1">
      <alignment horizontal="centerContinuous"/>
    </xf>
    <xf numFmtId="0" fontId="11" fillId="0" borderId="0" xfId="30" applyFont="1" applyAlignment="1">
      <alignment horizontal="center"/>
    </xf>
    <xf numFmtId="0" fontId="12" fillId="0" borderId="0" xfId="30" applyFont="1" applyAlignment="1">
      <alignment horizontal="center"/>
    </xf>
    <xf numFmtId="0" fontId="11" fillId="0" borderId="18" xfId="30" quotePrefix="1" applyFont="1" applyBorder="1" applyAlignment="1">
      <alignment horizontal="centerContinuous"/>
    </xf>
    <xf numFmtId="0" fontId="11" fillId="0" borderId="18" xfId="30" applyFont="1" applyBorder="1" applyAlignment="1">
      <alignment horizontal="centerContinuous"/>
    </xf>
    <xf numFmtId="0" fontId="7" fillId="0" borderId="18" xfId="30" applyBorder="1"/>
    <xf numFmtId="0" fontId="11" fillId="0" borderId="0" xfId="30" applyFont="1" applyBorder="1" applyAlignment="1">
      <alignment horizontal="centerContinuous"/>
    </xf>
    <xf numFmtId="0" fontId="7" fillId="0" borderId="0" xfId="30" applyBorder="1"/>
    <xf numFmtId="0" fontId="14" fillId="0" borderId="0" xfId="30" applyFont="1" applyAlignment="1">
      <alignment horizontal="centerContinuous"/>
    </xf>
    <xf numFmtId="0" fontId="17" fillId="0" borderId="0" xfId="30" applyFont="1"/>
    <xf numFmtId="0" fontId="17" fillId="0" borderId="0" xfId="30" applyFont="1" applyFill="1"/>
    <xf numFmtId="0" fontId="7" fillId="0" borderId="0" xfId="30" applyFill="1"/>
    <xf numFmtId="0" fontId="11" fillId="0" borderId="18" xfId="30" applyFont="1" applyBorder="1" applyAlignment="1">
      <alignment horizontal="center"/>
    </xf>
    <xf numFmtId="166" fontId="7" fillId="0" borderId="0" xfId="30" applyNumberFormat="1"/>
    <xf numFmtId="0" fontId="9" fillId="0" borderId="0" xfId="30" applyFont="1"/>
    <xf numFmtId="10" fontId="7" fillId="0" borderId="0" xfId="30" applyNumberFormat="1"/>
    <xf numFmtId="6" fontId="7" fillId="0" borderId="0" xfId="30" applyNumberFormat="1" applyFill="1"/>
    <xf numFmtId="10" fontId="10" fillId="0" borderId="0" xfId="30" applyNumberFormat="1" applyFont="1"/>
    <xf numFmtId="167" fontId="12" fillId="0" borderId="0" xfId="30" applyNumberFormat="1" applyFont="1" applyFill="1"/>
    <xf numFmtId="168" fontId="12" fillId="0" borderId="0" xfId="30" applyNumberFormat="1" applyFont="1" applyFill="1" applyAlignment="1">
      <alignment horizontal="right"/>
    </xf>
    <xf numFmtId="0" fontId="9" fillId="0" borderId="0" xfId="30" applyFont="1" applyAlignment="1">
      <alignment horizontal="left"/>
    </xf>
    <xf numFmtId="0" fontId="9" fillId="0" borderId="0" xfId="30" quotePrefix="1" applyFont="1" applyAlignment="1">
      <alignment horizontal="left"/>
    </xf>
    <xf numFmtId="10" fontId="13" fillId="0" borderId="0" xfId="30" applyNumberFormat="1" applyFont="1"/>
    <xf numFmtId="167" fontId="7" fillId="0" borderId="0" xfId="30" applyNumberFormat="1" applyFill="1"/>
    <xf numFmtId="10" fontId="14" fillId="0" borderId="0" xfId="30" applyNumberFormat="1" applyFont="1"/>
    <xf numFmtId="168" fontId="7" fillId="0" borderId="0" xfId="30" applyNumberFormat="1" applyFill="1"/>
    <xf numFmtId="168" fontId="7" fillId="0" borderId="0" xfId="30" applyNumberFormat="1"/>
    <xf numFmtId="168" fontId="7" fillId="0" borderId="12" xfId="30" applyNumberFormat="1" applyBorder="1"/>
    <xf numFmtId="10" fontId="7" fillId="0" borderId="12" xfId="30" applyNumberFormat="1" applyBorder="1"/>
    <xf numFmtId="10" fontId="9" fillId="0" borderId="12" xfId="30" applyNumberFormat="1" applyFont="1" applyBorder="1"/>
    <xf numFmtId="0" fontId="7" fillId="0" borderId="0" xfId="30" quotePrefix="1" applyAlignment="1">
      <alignment horizontal="left"/>
    </xf>
    <xf numFmtId="0" fontId="10" fillId="0" borderId="0" xfId="30" quotePrefix="1" applyFont="1" applyAlignment="1">
      <alignment horizontal="left"/>
    </xf>
    <xf numFmtId="0" fontId="7" fillId="0" borderId="0" xfId="30" applyFill="1" applyAlignment="1">
      <alignment horizontal="left"/>
    </xf>
    <xf numFmtId="0" fontId="7" fillId="0" borderId="0" xfId="30" applyAlignment="1">
      <alignment horizontal="left"/>
    </xf>
    <xf numFmtId="0" fontId="5" fillId="0" borderId="0" xfId="32" applyFont="1" applyAlignment="1">
      <alignment horizontal="centerContinuous"/>
    </xf>
    <xf numFmtId="0" fontId="3" fillId="0" borderId="0" xfId="32"/>
    <xf numFmtId="0" fontId="5" fillId="0" borderId="0" xfId="32" applyFont="1"/>
    <xf numFmtId="0" fontId="6" fillId="0" borderId="0" xfId="32" applyFont="1"/>
    <xf numFmtId="0" fontId="3" fillId="0" borderId="0" xfId="32" applyFill="1" applyAlignment="1">
      <alignment horizontal="center"/>
    </xf>
    <xf numFmtId="0" fontId="3" fillId="0" borderId="0" xfId="32" applyFill="1" applyAlignment="1"/>
    <xf numFmtId="0" fontId="3" fillId="0" borderId="0" xfId="32" applyAlignment="1">
      <alignment horizontal="center"/>
    </xf>
    <xf numFmtId="0" fontId="3" fillId="0" borderId="0" xfId="32" applyAlignment="1"/>
    <xf numFmtId="0" fontId="3" fillId="0" borderId="0" xfId="32" applyFill="1"/>
    <xf numFmtId="0" fontId="3" fillId="25" borderId="0" xfId="32" applyFill="1"/>
    <xf numFmtId="0" fontId="3" fillId="25" borderId="0" xfId="32" applyFill="1" applyAlignment="1">
      <alignment horizontal="center"/>
    </xf>
    <xf numFmtId="0" fontId="3" fillId="25" borderId="0" xfId="32" applyFill="1" applyAlignment="1">
      <alignment horizontal="left"/>
    </xf>
    <xf numFmtId="0" fontId="15" fillId="0" borderId="0" xfId="32" applyFont="1" applyAlignment="1">
      <alignment horizontal="center"/>
    </xf>
    <xf numFmtId="0" fontId="3" fillId="25" borderId="0" xfId="32" applyFont="1" applyFill="1" applyAlignment="1">
      <alignment horizontal="center"/>
    </xf>
    <xf numFmtId="10" fontId="3" fillId="0" borderId="0" xfId="32" applyNumberFormat="1" applyAlignment="1">
      <alignment horizontal="center"/>
    </xf>
    <xf numFmtId="10" fontId="3" fillId="0" borderId="0" xfId="32" applyNumberFormat="1" applyAlignment="1">
      <alignment horizontal="right"/>
    </xf>
    <xf numFmtId="0" fontId="5" fillId="0" borderId="0" xfId="0" applyFont="1" applyAlignment="1">
      <alignment horizontal="left"/>
    </xf>
    <xf numFmtId="0" fontId="5" fillId="0" borderId="0" xfId="0" applyFont="1" applyBorder="1"/>
    <xf numFmtId="0" fontId="16" fillId="0" borderId="0" xfId="0" applyFont="1" applyBorder="1" applyAlignment="1">
      <alignment horizontal="center"/>
    </xf>
    <xf numFmtId="0" fontId="39" fillId="0" borderId="0" xfId="0" applyFont="1"/>
    <xf numFmtId="0" fontId="44" fillId="0" borderId="0" xfId="0" applyFont="1"/>
    <xf numFmtId="164" fontId="45" fillId="0" borderId="0" xfId="1" applyNumberFormat="1" applyFont="1"/>
    <xf numFmtId="164" fontId="45" fillId="0" borderId="18" xfId="1" applyNumberFormat="1" applyFont="1" applyBorder="1"/>
    <xf numFmtId="41" fontId="3" fillId="0" borderId="0" xfId="1" applyNumberFormat="1" applyFont="1" applyFill="1" applyBorder="1" applyAlignment="1">
      <alignment horizontal="center"/>
    </xf>
    <xf numFmtId="0" fontId="3" fillId="0" borderId="0" xfId="0" applyFont="1" applyAlignment="1">
      <alignment horizontal="center"/>
    </xf>
    <xf numFmtId="0" fontId="3" fillId="0" borderId="0" xfId="0" applyFont="1"/>
    <xf numFmtId="0" fontId="3" fillId="0" borderId="0" xfId="0" applyNumberFormat="1" applyFont="1" applyAlignment="1">
      <alignment horizontal="center"/>
    </xf>
    <xf numFmtId="0" fontId="3" fillId="0" borderId="0" xfId="0" applyFont="1" applyBorder="1"/>
    <xf numFmtId="0" fontId="3" fillId="0" borderId="0" xfId="0" applyFont="1" applyBorder="1" applyAlignment="1">
      <alignment horizontal="center"/>
    </xf>
    <xf numFmtId="164" fontId="3" fillId="0" borderId="0" xfId="1" applyNumberFormat="1" applyFont="1" applyBorder="1" applyAlignment="1">
      <alignment horizontal="center"/>
    </xf>
    <xf numFmtId="41" fontId="3" fillId="0" borderId="0" xfId="1" applyNumberFormat="1" applyFont="1" applyAlignment="1">
      <alignment horizontal="center"/>
    </xf>
    <xf numFmtId="164" fontId="3" fillId="0" borderId="2" xfId="1" applyNumberFormat="1" applyFont="1" applyBorder="1"/>
    <xf numFmtId="164" fontId="3" fillId="0" borderId="0" xfId="1" applyNumberFormat="1" applyFont="1"/>
    <xf numFmtId="0" fontId="3" fillId="0" borderId="0" xfId="0" applyFont="1" applyAlignment="1">
      <alignment horizontal="left"/>
    </xf>
    <xf numFmtId="165" fontId="3" fillId="0" borderId="0" xfId="34" applyNumberFormat="1" applyFont="1" applyBorder="1" applyAlignment="1">
      <alignment horizontal="center"/>
    </xf>
    <xf numFmtId="165" fontId="3" fillId="0" borderId="0" xfId="34" applyNumberFormat="1" applyFont="1" applyAlignment="1">
      <alignment horizontal="center"/>
    </xf>
    <xf numFmtId="41" fontId="3" fillId="0" borderId="0" xfId="1" applyNumberFormat="1" applyFont="1" applyBorder="1" applyAlignment="1">
      <alignment horizontal="center"/>
    </xf>
    <xf numFmtId="41" fontId="3" fillId="0" borderId="0" xfId="0" applyNumberFormat="1" applyFont="1" applyBorder="1" applyAlignment="1">
      <alignment horizontal="center"/>
    </xf>
    <xf numFmtId="0" fontId="3" fillId="0" borderId="20" xfId="0" applyFont="1" applyBorder="1"/>
    <xf numFmtId="0" fontId="3" fillId="0" borderId="21" xfId="0" applyFont="1" applyBorder="1"/>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xf numFmtId="0" fontId="3" fillId="0" borderId="0" xfId="0" quotePrefix="1" applyFont="1" applyBorder="1" applyAlignment="1">
      <alignment horizontal="left"/>
    </xf>
    <xf numFmtId="0" fontId="3" fillId="0" borderId="24" xfId="0" applyNumberFormat="1" applyFont="1" applyBorder="1" applyAlignment="1">
      <alignment horizontal="center"/>
    </xf>
    <xf numFmtId="3" fontId="3" fillId="0" borderId="0" xfId="0" applyNumberFormat="1" applyFont="1" applyBorder="1" applyAlignment="1">
      <alignment horizontal="center"/>
    </xf>
    <xf numFmtId="0" fontId="3" fillId="0" borderId="25" xfId="0" applyFont="1" applyBorder="1"/>
    <xf numFmtId="0" fontId="3" fillId="0" borderId="5" xfId="0" applyFont="1" applyBorder="1"/>
    <xf numFmtId="0" fontId="3" fillId="0" borderId="5" xfId="0" applyFont="1" applyBorder="1" applyAlignment="1">
      <alignment horizontal="center"/>
    </xf>
    <xf numFmtId="0" fontId="3" fillId="0" borderId="26" xfId="0" applyFont="1" applyBorder="1" applyAlignment="1">
      <alignment horizontal="center"/>
    </xf>
    <xf numFmtId="0" fontId="3" fillId="0" borderId="0" xfId="0" applyFont="1" applyAlignment="1">
      <alignment horizontal="right"/>
    </xf>
    <xf numFmtId="0" fontId="39" fillId="0" borderId="0" xfId="0" applyFont="1" applyAlignment="1">
      <alignment horizontal="right"/>
    </xf>
    <xf numFmtId="164" fontId="39" fillId="0" borderId="0" xfId="1" applyNumberFormat="1" applyFont="1"/>
    <xf numFmtId="0" fontId="3" fillId="26" borderId="0" xfId="32" applyFill="1" applyAlignment="1">
      <alignment horizontal="center"/>
    </xf>
  </cellXfs>
  <cellStyles count="90">
    <cellStyle name="Comma" xfId="1" builtinId="3"/>
    <cellStyle name="Comma  - Style1" xfId="2"/>
    <cellStyle name="Comma  - Style2" xfId="3"/>
    <cellStyle name="Comma  - Style3" xfId="4"/>
    <cellStyle name="Comma  - Style4" xfId="5"/>
    <cellStyle name="Comma  - Style5" xfId="6"/>
    <cellStyle name="Comma  - Style6" xfId="7"/>
    <cellStyle name="Comma  - Style7" xfId="8"/>
    <cellStyle name="Comma  - Style8" xfId="9"/>
    <cellStyle name="Comma0" xfId="10"/>
    <cellStyle name="Currency" xfId="11" builtinId="4"/>
    <cellStyle name="Currency No Comma" xfId="12"/>
    <cellStyle name="Currency0" xfId="13"/>
    <cellStyle name="Date" xfId="14"/>
    <cellStyle name="Fixed" xfId="15"/>
    <cellStyle name="General" xfId="16"/>
    <cellStyle name="Grey" xfId="17"/>
    <cellStyle name="header" xfId="18"/>
    <cellStyle name="Header1" xfId="19"/>
    <cellStyle name="Header2" xfId="20"/>
    <cellStyle name="Heading 1" xfId="21" builtinId="16" customBuiltin="1"/>
    <cellStyle name="Heading 2" xfId="22" builtinId="17" customBuiltin="1"/>
    <cellStyle name="Input" xfId="23" builtinId="20" customBuiltin="1"/>
    <cellStyle name="Input [yellow]" xfId="24"/>
    <cellStyle name="MCP" xfId="25"/>
    <cellStyle name="nONE" xfId="26"/>
    <cellStyle name="noninput" xfId="27"/>
    <cellStyle name="Normal" xfId="0" builtinId="0"/>
    <cellStyle name="Normal - Style1" xfId="28"/>
    <cellStyle name="Normal 2" xfId="80"/>
    <cellStyle name="Normal_3FF FY2005 DRAFT" xfId="29"/>
    <cellStyle name="Normal_3FF FY2006 FINAL V3" xfId="30"/>
    <cellStyle name="Normal_Backup update for 3FF  for Regulation's Semi Annual Report - March 05 (2)" xfId="31"/>
    <cellStyle name="Normal_MGMT FEE ACTUALS FY 2001 thru 2006" xfId="32"/>
    <cellStyle name="Password" xfId="33"/>
    <cellStyle name="Percent" xfId="34" builtinId="5"/>
    <cellStyle name="Percent [2]" xfId="35"/>
    <cellStyle name="SAPBEXaggData" xfId="36"/>
    <cellStyle name="SAPBEXaggDataEmph" xfId="37"/>
    <cellStyle name="SAPBEXaggItem" xfId="38"/>
    <cellStyle name="SAPBEXaggItem 2" xfId="89"/>
    <cellStyle name="SAPBEXaggItemX" xfId="39"/>
    <cellStyle name="SAPBEXchaText" xfId="40"/>
    <cellStyle name="SAPBEXchaText 2" xfId="85"/>
    <cellStyle name="SAPBEXexcBad7" xfId="41"/>
    <cellStyle name="SAPBEXexcBad8" xfId="42"/>
    <cellStyle name="SAPBEXexcBad9" xfId="43"/>
    <cellStyle name="SAPBEXexcCritical4" xfId="44"/>
    <cellStyle name="SAPBEXexcCritical5" xfId="45"/>
    <cellStyle name="SAPBEXexcCritical6" xfId="46"/>
    <cellStyle name="SAPBEXexcGood1" xfId="47"/>
    <cellStyle name="SAPBEXexcGood2" xfId="48"/>
    <cellStyle name="SAPBEXexcGood3" xfId="49"/>
    <cellStyle name="SAPBEXfilterDrill" xfId="50"/>
    <cellStyle name="SAPBEXfilterItem" xfId="51"/>
    <cellStyle name="SAPBEXfilterItem 2" xfId="84"/>
    <cellStyle name="SAPBEXfilterText" xfId="52"/>
    <cellStyle name="SAPBEXformats" xfId="53"/>
    <cellStyle name="SAPBEXheaderItem" xfId="54"/>
    <cellStyle name="SAPBEXheaderItem 2" xfId="82"/>
    <cellStyle name="SAPBEXheaderText" xfId="55"/>
    <cellStyle name="SAPBEXheaderText 2" xfId="83"/>
    <cellStyle name="SAPBEXHLevel0" xfId="56"/>
    <cellStyle name="SAPBEXHLevel0X" xfId="57"/>
    <cellStyle name="SAPBEXHLevel1" xfId="58"/>
    <cellStyle name="SAPBEXHLevel1X" xfId="59"/>
    <cellStyle name="SAPBEXHLevel2" xfId="60"/>
    <cellStyle name="SAPBEXHLevel2X" xfId="61"/>
    <cellStyle name="SAPBEXHLevel3" xfId="62"/>
    <cellStyle name="SAPBEXHLevel3X" xfId="63"/>
    <cellStyle name="SAPBEXresData" xfId="64"/>
    <cellStyle name="SAPBEXresDataEmph" xfId="65"/>
    <cellStyle name="SAPBEXresItem" xfId="66"/>
    <cellStyle name="SAPBEXresItemX" xfId="67"/>
    <cellStyle name="SAPBEXstdData" xfId="68"/>
    <cellStyle name="SAPBEXstdData 2" xfId="88"/>
    <cellStyle name="SAPBEXstdDataEmph" xfId="69"/>
    <cellStyle name="SAPBEXstdItem" xfId="70"/>
    <cellStyle name="SAPBEXstdItem 2" xfId="87"/>
    <cellStyle name="SAPBEXstdItemX" xfId="71"/>
    <cellStyle name="SAPBEXstdItemX 2" xfId="86"/>
    <cellStyle name="SAPBEXtitle" xfId="72"/>
    <cellStyle name="SAPBEXtitle 2" xfId="81"/>
    <cellStyle name="SAPBEXundefined" xfId="73"/>
    <cellStyle name="Titles" xfId="74"/>
    <cellStyle name="Total" xfId="75" builtinId="25" customBuiltin="1"/>
    <cellStyle name="TRANSMISSION RELIABILITY PORTION OF PROJECT" xfId="76"/>
    <cellStyle name="Unprot" xfId="77"/>
    <cellStyle name="Unprot$" xfId="78"/>
    <cellStyle name="Unprotect" xfId="79"/>
  </cellStyles>
  <dxfs count="3">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6.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sharedStrings" Target="sharedStrings.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styles" Target="styles.xml"/><Relationship Id="rId30" Type="http://schemas.openxmlformats.org/officeDocument/2006/relationships/customXml" Target="../customXml/item1.xml"/><Relationship Id="rId8" Type="http://schemas.openxmlformats.org/officeDocument/2006/relationships/externalLink" Target="externalLinks/externalLink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9525</xdr:colOff>
      <xdr:row>42</xdr:row>
      <xdr:rowOff>95250</xdr:rowOff>
    </xdr:from>
    <xdr:to>
      <xdr:col>9</xdr:col>
      <xdr:colOff>171450</xdr:colOff>
      <xdr:row>50</xdr:row>
      <xdr:rowOff>85725</xdr:rowOff>
    </xdr:to>
    <xdr:sp macro="" textlink="">
      <xdr:nvSpPr>
        <xdr:cNvPr id="2049" name="Text 12"/>
        <xdr:cNvSpPr txBox="1">
          <a:spLocks noChangeArrowheads="1"/>
        </xdr:cNvSpPr>
      </xdr:nvSpPr>
      <xdr:spPr bwMode="auto">
        <a:xfrm>
          <a:off x="180975" y="6496050"/>
          <a:ext cx="6429375" cy="1209675"/>
        </a:xfrm>
        <a:prstGeom prst="rect">
          <a:avLst/>
        </a:prstGeom>
        <a:solidFill>
          <a:srgbClr val="FFFFFF"/>
        </a:solidFill>
        <a:ln w="1">
          <a:noFill/>
          <a:miter lim="800000"/>
          <a:headEnd/>
          <a:tailEnd/>
        </a:ln>
      </xdr:spPr>
      <xdr:txBody>
        <a:bodyPr vertOverflow="clip" wrap="square" lIns="27432" tIns="22860" rIns="0" bIns="0" anchor="t" upright="1"/>
        <a:lstStyle/>
        <a:p>
          <a:pPr rtl="0"/>
          <a:r>
            <a:rPr lang="en-US" sz="1100" b="0" i="0" baseline="0">
              <a:latin typeface="+mn-lt"/>
              <a:ea typeface="+mn-ea"/>
              <a:cs typeface="+mn-cs"/>
            </a:rPr>
            <a:t>The Company receives a monthly purchase power credit from BPA.  This credit is treated as a 100 percent pass-through to eligible customers.  Both a revenue credit and a purchase power expense credit are posted to unadjusted results.  This restating adjustment reverses the BPA purchase power expense credit recorded in unadjusted results.  The revenue credit is removed from Test Period results in the Revenue Normalization adjustment, page 3.2.</a:t>
          </a:r>
          <a:endParaRPr 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5</xdr:row>
      <xdr:rowOff>63500</xdr:rowOff>
    </xdr:from>
    <xdr:to>
      <xdr:col>11</xdr:col>
      <xdr:colOff>276225</xdr:colOff>
      <xdr:row>41</xdr:row>
      <xdr:rowOff>177800</xdr:rowOff>
    </xdr:to>
    <xdr:pic>
      <xdr:nvPicPr>
        <xdr:cNvPr id="25604"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1095375"/>
          <a:ext cx="7785100" cy="7543800"/>
        </a:xfrm>
        <a:prstGeom prst="rect">
          <a:avLst/>
        </a:prstGeom>
        <a:noFill/>
        <a:ln w="1">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114300</xdr:rowOff>
    </xdr:from>
    <xdr:to>
      <xdr:col>13</xdr:col>
      <xdr:colOff>114300</xdr:colOff>
      <xdr:row>37</xdr:row>
      <xdr:rowOff>76200</xdr:rowOff>
    </xdr:to>
    <xdr:pic>
      <xdr:nvPicPr>
        <xdr:cNvPr id="11271" name="Picture 1"/>
        <xdr:cNvPicPr>
          <a:picLocks noChangeAspect="1" noChangeArrowheads="1"/>
        </xdr:cNvPicPr>
      </xdr:nvPicPr>
      <xdr:blipFill>
        <a:blip xmlns:r="http://schemas.openxmlformats.org/officeDocument/2006/relationships" r:embed="rId1" cstate="print"/>
        <a:srcRect t="1172" r="25937" b="25391"/>
        <a:stretch>
          <a:fillRect/>
        </a:stretch>
      </xdr:blipFill>
      <xdr:spPr bwMode="auto">
        <a:xfrm>
          <a:off x="0" y="314325"/>
          <a:ext cx="9029700" cy="716280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lcshrn102\SHR02\REGULATN\ER\0305%20Semi\Account%20Audits\Account%20Audit%2092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lcshrn102\SHR02\Shared\Trading\Structuring%20&amp;%20Pricing\Models\NatGasCurve\Gas%20Forward%20Price%20Curv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lcshrn102\SHR02\ARCHIVE\2006\SEMI%20Mar%202006\Tab%20%235%20-%20NPC\Normalized%20NPC\Semi-Annual%20(Apr2006-Mar2007)_2006Jun0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Joanne\SAP\RC_CCvlookup.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p20832\Local%20Settings\Temporary%20Internet%20Files\OLK202\Account%20Audit%20909%20(Jan%20-%20June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p14817\Local%20Settings\Temporary%20Internet%20Files\OLK11\Idaho%20FY2004%20NPC%20Gold%20(11%2018%202004).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lcshrn102\SHR02\SLREG1\ARCHIVE\2000\Oregon%20SB1149\CA%20Removed\1999%20RFM%20(CA%20and%20Centralia%20Removed).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lcshrn102\SHR02\ARCHIVE\2007\SEMI%20Jun%202007\5%20-%20Net%20Power%20Cost\5.1%20-%20NPC%20Adjustment\Actual%20NPC%20Revenu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REGULATN\ER\1206%20Semi\Tab%20%235%20NPC\NPC%20Adjustment\SA(WCA)_Allocation%20Table_2007Apr0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lcshrn102\SHR02\Documents%20and%20Settings\p12508\Temporary%20Internet%20Files\OLK49\MGMT%20FEE%20ACTUALS%20CY2002%20%20FY2003.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lcshrn102\SHR02\TEMP\RAM%20Mar%2020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Groups\SLREG1\USER\CraigS\Misc%20files\RAM%20test%20mode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cec\2004_05\Actuals\09_December%2004\PPW%20CEC_Board\CEC%20Meeting\02_03_Financial%20Results%20vs%20Budge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lcfil01\DATA\SLREG1\ARCHIVE\1999\Semi%20Dec%201999\Models%20(Ram%20&amp;%20Jam)\Copy%20of%20Models%20as%20Filed\Utah%20RAM%20Dec%20199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cshrn102\SHR02\Groups\SLREG1\ARCHIVE\2005\Wyoming%20GRC\SEPT%202006\Models\JAM%20-%20WY%20Sep%202006%20GRC.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lcshrn102\SHR02\Groups\SLREG1\ARCHIVE\2004\Balanced%20Scorecard\2005%20Comparisons\ROE%20-%20Q3\Bus%20U%20Comparisons\2005%20Run%20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lcshrn102\SHR02\ARCHIVE\2007\SEMI%20Dec%202007\Models\Idaho\RAM%20Semi%20Dec0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lcshrn102\SHR02\REGULATN\ER\0306%20Idaho%20GRC\FY%2006%20Models\RAM%20FY06%20ID%20MS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ARCHIVE\2008\Results%20December%202008\5%20-%20NPC\NPC_5.1\5.1%20NPC%20Adj_Utah.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WINDOWS\TEMP\Attachment.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Lead Sheet"/>
      <sheetName val="Prior Semi's"/>
      <sheetName val="GL Account Summary Comparison"/>
      <sheetName val="920 Exceptions"/>
      <sheetName val="Account 920 Periods 1 through 6"/>
      <sheetName val="Acct Audit 920 Period 7 to 12"/>
      <sheetName val="Back-up"/>
      <sheetName val="GL FERC Mapping"/>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Main Page"/>
      <sheetName val="OTC Gas Quotes"/>
      <sheetName val="Futures"/>
      <sheetName val="MarketData"/>
      <sheetName val="GasCurveSummary"/>
      <sheetName val="GasVolsSummary"/>
      <sheetName val="YieldCurveSummary"/>
      <sheetName val="GAS CURVE Engine"/>
      <sheetName val="Options"/>
      <sheetName val="Calcoutput (futures)"/>
      <sheetName val="Shaped Gas Quotes"/>
      <sheetName val="Henry Contract Specifications"/>
    </sheetNames>
    <sheetDataSet>
      <sheetData sheetId="0" refreshError="1"/>
      <sheetData sheetId="1" refreshError="1">
        <row r="2">
          <cell r="M2">
            <v>1</v>
          </cell>
        </row>
        <row r="5">
          <cell r="E5" t="str">
            <v>AECO $US/mmBTU</v>
          </cell>
          <cell r="F5" t="str">
            <v>Malin</v>
          </cell>
          <cell r="G5" t="str">
            <v>Sumas</v>
          </cell>
          <cell r="H5" t="str">
            <v>Rockies/Opal</v>
          </cell>
          <cell r="I5" t="str">
            <v>Stanfield</v>
          </cell>
          <cell r="J5" t="str">
            <v>SO CAL Bdr</v>
          </cell>
          <cell r="K5" t="str">
            <v>San Juan</v>
          </cell>
        </row>
        <row r="6">
          <cell r="L6">
            <v>1</v>
          </cell>
        </row>
        <row r="7">
          <cell r="L7">
            <v>2</v>
          </cell>
        </row>
        <row r="8">
          <cell r="L8">
            <v>3</v>
          </cell>
        </row>
        <row r="9">
          <cell r="L9">
            <v>1</v>
          </cell>
        </row>
        <row r="10">
          <cell r="L10">
            <v>4</v>
          </cell>
        </row>
        <row r="11">
          <cell r="L11">
            <v>11</v>
          </cell>
        </row>
        <row r="12">
          <cell r="L12">
            <v>16</v>
          </cell>
        </row>
        <row r="13">
          <cell r="L13">
            <v>1</v>
          </cell>
        </row>
        <row r="14">
          <cell r="L14">
            <v>13</v>
          </cell>
        </row>
        <row r="15">
          <cell r="L15">
            <v>25</v>
          </cell>
        </row>
      </sheetData>
      <sheetData sheetId="2" refreshError="1">
        <row r="2">
          <cell r="A2" t="str">
            <v>CL112</v>
          </cell>
          <cell r="B2" t="str">
            <v>CL</v>
          </cell>
          <cell r="C2">
            <v>1</v>
          </cell>
          <cell r="D2">
            <v>3</v>
          </cell>
          <cell r="E2">
            <v>37609</v>
          </cell>
          <cell r="F2">
            <v>27.29</v>
          </cell>
          <cell r="G2">
            <v>26.71</v>
          </cell>
          <cell r="H2">
            <v>68103</v>
          </cell>
          <cell r="I2">
            <v>27.45</v>
          </cell>
          <cell r="J2">
            <v>26.71</v>
          </cell>
        </row>
        <row r="3">
          <cell r="A3" t="str">
            <v>CL122</v>
          </cell>
          <cell r="B3" t="str">
            <v>CL</v>
          </cell>
          <cell r="C3">
            <v>2</v>
          </cell>
          <cell r="D3">
            <v>3</v>
          </cell>
          <cell r="E3">
            <v>37642</v>
          </cell>
          <cell r="F3">
            <v>27.17</v>
          </cell>
          <cell r="G3">
            <v>26.59</v>
          </cell>
          <cell r="H3">
            <v>38783</v>
          </cell>
          <cell r="I3">
            <v>27.32</v>
          </cell>
          <cell r="J3">
            <v>26.63</v>
          </cell>
        </row>
        <row r="4">
          <cell r="A4" t="str">
            <v>CL13</v>
          </cell>
          <cell r="B4" t="str">
            <v>CL</v>
          </cell>
          <cell r="C4">
            <v>3</v>
          </cell>
          <cell r="D4">
            <v>3</v>
          </cell>
          <cell r="E4">
            <v>37672</v>
          </cell>
          <cell r="F4">
            <v>26.8</v>
          </cell>
          <cell r="G4">
            <v>26.28</v>
          </cell>
          <cell r="H4">
            <v>21182</v>
          </cell>
          <cell r="I4">
            <v>26.95</v>
          </cell>
          <cell r="J4">
            <v>26.37</v>
          </cell>
        </row>
        <row r="5">
          <cell r="A5" t="str">
            <v>CL23</v>
          </cell>
          <cell r="B5" t="str">
            <v>CL</v>
          </cell>
          <cell r="C5">
            <v>4</v>
          </cell>
          <cell r="D5">
            <v>3</v>
          </cell>
          <cell r="E5">
            <v>37700</v>
          </cell>
          <cell r="F5">
            <v>26.47</v>
          </cell>
          <cell r="G5">
            <v>25.95</v>
          </cell>
          <cell r="H5">
            <v>7944</v>
          </cell>
          <cell r="I5">
            <v>26.55</v>
          </cell>
          <cell r="J5">
            <v>26.12</v>
          </cell>
        </row>
        <row r="6">
          <cell r="A6" t="str">
            <v>CL33</v>
          </cell>
          <cell r="B6" t="str">
            <v>CL</v>
          </cell>
          <cell r="C6">
            <v>5</v>
          </cell>
          <cell r="D6">
            <v>3</v>
          </cell>
          <cell r="E6">
            <v>37733</v>
          </cell>
          <cell r="F6">
            <v>26.14</v>
          </cell>
          <cell r="G6">
            <v>25.63</v>
          </cell>
          <cell r="H6">
            <v>1719</v>
          </cell>
          <cell r="I6">
            <v>26.2</v>
          </cell>
          <cell r="J6">
            <v>25.79</v>
          </cell>
        </row>
        <row r="7">
          <cell r="A7" t="str">
            <v>CL43</v>
          </cell>
          <cell r="B7" t="str">
            <v>CL</v>
          </cell>
          <cell r="C7">
            <v>6</v>
          </cell>
          <cell r="D7">
            <v>3</v>
          </cell>
          <cell r="E7">
            <v>37761</v>
          </cell>
          <cell r="F7">
            <v>25.81</v>
          </cell>
          <cell r="G7">
            <v>25.31</v>
          </cell>
          <cell r="H7">
            <v>2664</v>
          </cell>
          <cell r="I7">
            <v>25.84</v>
          </cell>
          <cell r="J7">
            <v>25.45</v>
          </cell>
        </row>
        <row r="8">
          <cell r="A8" t="str">
            <v>CL53</v>
          </cell>
          <cell r="B8" t="str">
            <v>CL</v>
          </cell>
          <cell r="C8">
            <v>7</v>
          </cell>
          <cell r="D8">
            <v>3</v>
          </cell>
          <cell r="E8">
            <v>37792</v>
          </cell>
          <cell r="F8">
            <v>25.48</v>
          </cell>
          <cell r="G8">
            <v>25</v>
          </cell>
          <cell r="H8">
            <v>870</v>
          </cell>
          <cell r="I8">
            <v>25.47</v>
          </cell>
          <cell r="J8">
            <v>25.11</v>
          </cell>
        </row>
        <row r="9">
          <cell r="A9" t="str">
            <v>CL63</v>
          </cell>
          <cell r="B9" t="str">
            <v>CL</v>
          </cell>
          <cell r="C9">
            <v>8</v>
          </cell>
          <cell r="D9">
            <v>3</v>
          </cell>
          <cell r="E9">
            <v>37824</v>
          </cell>
          <cell r="F9">
            <v>25.18</v>
          </cell>
          <cell r="G9">
            <v>24.72</v>
          </cell>
          <cell r="H9">
            <v>1451</v>
          </cell>
          <cell r="I9">
            <v>25.1</v>
          </cell>
          <cell r="J9">
            <v>25</v>
          </cell>
        </row>
        <row r="10">
          <cell r="A10" t="str">
            <v>CL73</v>
          </cell>
          <cell r="B10" t="str">
            <v>CL</v>
          </cell>
          <cell r="C10">
            <v>9</v>
          </cell>
          <cell r="D10">
            <v>3</v>
          </cell>
          <cell r="E10">
            <v>37853</v>
          </cell>
          <cell r="F10">
            <v>24.92</v>
          </cell>
          <cell r="G10">
            <v>24.48</v>
          </cell>
          <cell r="H10">
            <v>1428</v>
          </cell>
          <cell r="I10">
            <v>24.84</v>
          </cell>
          <cell r="J10">
            <v>24.68</v>
          </cell>
        </row>
        <row r="11">
          <cell r="A11" t="str">
            <v>CL83</v>
          </cell>
          <cell r="B11" t="str">
            <v>CL</v>
          </cell>
          <cell r="C11">
            <v>10</v>
          </cell>
          <cell r="D11">
            <v>3</v>
          </cell>
          <cell r="E11">
            <v>37886</v>
          </cell>
          <cell r="F11">
            <v>24.68</v>
          </cell>
          <cell r="G11">
            <v>24.25</v>
          </cell>
          <cell r="H11">
            <v>18</v>
          </cell>
          <cell r="I11">
            <v>0</v>
          </cell>
          <cell r="J11">
            <v>0</v>
          </cell>
        </row>
        <row r="12">
          <cell r="A12" t="str">
            <v>CL93</v>
          </cell>
          <cell r="B12" t="str">
            <v>CL</v>
          </cell>
          <cell r="C12">
            <v>11</v>
          </cell>
          <cell r="D12">
            <v>3</v>
          </cell>
          <cell r="E12">
            <v>37915</v>
          </cell>
          <cell r="F12">
            <v>24.5</v>
          </cell>
          <cell r="G12">
            <v>24.07</v>
          </cell>
          <cell r="H12">
            <v>495</v>
          </cell>
          <cell r="I12">
            <v>24.45</v>
          </cell>
          <cell r="J12">
            <v>24.35</v>
          </cell>
        </row>
        <row r="13">
          <cell r="A13" t="str">
            <v>CL103</v>
          </cell>
          <cell r="B13" t="str">
            <v>CL</v>
          </cell>
          <cell r="C13">
            <v>12</v>
          </cell>
          <cell r="D13">
            <v>3</v>
          </cell>
          <cell r="E13">
            <v>37945</v>
          </cell>
          <cell r="F13">
            <v>24.34</v>
          </cell>
          <cell r="G13">
            <v>23.92</v>
          </cell>
          <cell r="H13">
            <v>2389</v>
          </cell>
          <cell r="I13">
            <v>24.35</v>
          </cell>
          <cell r="J13">
            <v>24.05</v>
          </cell>
        </row>
        <row r="14">
          <cell r="A14" t="str">
            <v>CL113</v>
          </cell>
          <cell r="B14" t="str">
            <v>CL</v>
          </cell>
          <cell r="C14">
            <v>1</v>
          </cell>
          <cell r="D14">
            <v>4</v>
          </cell>
          <cell r="E14">
            <v>37974</v>
          </cell>
          <cell r="F14">
            <v>24.19</v>
          </cell>
          <cell r="G14">
            <v>23.77</v>
          </cell>
          <cell r="H14">
            <v>50</v>
          </cell>
          <cell r="I14">
            <v>0</v>
          </cell>
          <cell r="J14">
            <v>0</v>
          </cell>
        </row>
        <row r="15">
          <cell r="A15" t="str">
            <v>CL123</v>
          </cell>
          <cell r="B15" t="str">
            <v>CL</v>
          </cell>
          <cell r="C15">
            <v>2</v>
          </cell>
          <cell r="D15">
            <v>4</v>
          </cell>
          <cell r="E15">
            <v>38006</v>
          </cell>
          <cell r="F15">
            <v>24.06</v>
          </cell>
          <cell r="G15">
            <v>23.64</v>
          </cell>
          <cell r="H15">
            <v>0</v>
          </cell>
          <cell r="I15">
            <v>0</v>
          </cell>
          <cell r="J15">
            <v>0</v>
          </cell>
        </row>
        <row r="16">
          <cell r="A16" t="str">
            <v>CL14</v>
          </cell>
          <cell r="B16" t="str">
            <v>CL</v>
          </cell>
          <cell r="C16">
            <v>3</v>
          </cell>
          <cell r="D16">
            <v>4</v>
          </cell>
          <cell r="E16">
            <v>38037</v>
          </cell>
          <cell r="F16">
            <v>23.93</v>
          </cell>
          <cell r="G16">
            <v>23.51</v>
          </cell>
          <cell r="H16">
            <v>0</v>
          </cell>
          <cell r="I16">
            <v>0</v>
          </cell>
          <cell r="J16">
            <v>0</v>
          </cell>
        </row>
        <row r="17">
          <cell r="A17" t="str">
            <v>CL24</v>
          </cell>
          <cell r="B17" t="str">
            <v>CL</v>
          </cell>
          <cell r="C17">
            <v>4</v>
          </cell>
          <cell r="D17">
            <v>4</v>
          </cell>
          <cell r="E17">
            <v>38068</v>
          </cell>
          <cell r="F17">
            <v>23.8</v>
          </cell>
          <cell r="G17">
            <v>23.38</v>
          </cell>
          <cell r="H17">
            <v>360</v>
          </cell>
          <cell r="I17">
            <v>0</v>
          </cell>
          <cell r="J17">
            <v>0</v>
          </cell>
        </row>
        <row r="18">
          <cell r="A18" t="str">
            <v>CL34</v>
          </cell>
          <cell r="B18" t="str">
            <v>CL</v>
          </cell>
          <cell r="C18">
            <v>5</v>
          </cell>
          <cell r="D18">
            <v>4</v>
          </cell>
          <cell r="E18">
            <v>38097</v>
          </cell>
          <cell r="F18">
            <v>23.68</v>
          </cell>
          <cell r="G18">
            <v>23.26</v>
          </cell>
          <cell r="H18">
            <v>0</v>
          </cell>
          <cell r="I18">
            <v>0</v>
          </cell>
          <cell r="J18">
            <v>0</v>
          </cell>
        </row>
        <row r="19">
          <cell r="A19" t="str">
            <v>CL44</v>
          </cell>
          <cell r="B19" t="str">
            <v>CL</v>
          </cell>
          <cell r="C19">
            <v>6</v>
          </cell>
          <cell r="D19">
            <v>4</v>
          </cell>
          <cell r="E19">
            <v>38127</v>
          </cell>
          <cell r="F19">
            <v>23.59</v>
          </cell>
          <cell r="G19">
            <v>23.17</v>
          </cell>
          <cell r="H19">
            <v>483</v>
          </cell>
          <cell r="I19">
            <v>23.5</v>
          </cell>
          <cell r="J19">
            <v>23.5</v>
          </cell>
        </row>
        <row r="20">
          <cell r="A20" t="str">
            <v>CL54</v>
          </cell>
          <cell r="B20" t="str">
            <v>CL</v>
          </cell>
          <cell r="C20">
            <v>7</v>
          </cell>
          <cell r="D20">
            <v>4</v>
          </cell>
          <cell r="E20">
            <v>38160</v>
          </cell>
          <cell r="F20">
            <v>23.54</v>
          </cell>
          <cell r="G20">
            <v>23.12</v>
          </cell>
          <cell r="H20">
            <v>0</v>
          </cell>
          <cell r="I20">
            <v>0</v>
          </cell>
          <cell r="J20">
            <v>0</v>
          </cell>
        </row>
        <row r="21">
          <cell r="A21" t="str">
            <v>CL64</v>
          </cell>
          <cell r="B21" t="str">
            <v>CL</v>
          </cell>
          <cell r="C21">
            <v>8</v>
          </cell>
          <cell r="D21">
            <v>4</v>
          </cell>
          <cell r="E21">
            <v>38188</v>
          </cell>
          <cell r="F21">
            <v>23.5</v>
          </cell>
          <cell r="G21">
            <v>23.08</v>
          </cell>
          <cell r="H21">
            <v>0</v>
          </cell>
          <cell r="I21">
            <v>0</v>
          </cell>
          <cell r="J21">
            <v>0</v>
          </cell>
        </row>
        <row r="22">
          <cell r="A22" t="str">
            <v>CL74</v>
          </cell>
          <cell r="B22" t="str">
            <v>CL</v>
          </cell>
          <cell r="C22">
            <v>9</v>
          </cell>
          <cell r="D22">
            <v>4</v>
          </cell>
          <cell r="E22">
            <v>38219</v>
          </cell>
          <cell r="F22">
            <v>23.47</v>
          </cell>
          <cell r="G22">
            <v>23.05</v>
          </cell>
          <cell r="H22">
            <v>0</v>
          </cell>
          <cell r="I22">
            <v>0</v>
          </cell>
          <cell r="J22">
            <v>0</v>
          </cell>
        </row>
        <row r="23">
          <cell r="A23" t="str">
            <v>CL84</v>
          </cell>
          <cell r="B23" t="str">
            <v>CL</v>
          </cell>
          <cell r="C23">
            <v>10</v>
          </cell>
          <cell r="D23">
            <v>4</v>
          </cell>
          <cell r="E23">
            <v>38251</v>
          </cell>
          <cell r="F23">
            <v>23.44</v>
          </cell>
          <cell r="G23">
            <v>23.02</v>
          </cell>
          <cell r="H23">
            <v>0</v>
          </cell>
          <cell r="I23">
            <v>0</v>
          </cell>
          <cell r="J23">
            <v>0</v>
          </cell>
        </row>
        <row r="24">
          <cell r="A24" t="str">
            <v>CL94</v>
          </cell>
          <cell r="B24" t="str">
            <v>CL</v>
          </cell>
          <cell r="C24">
            <v>11</v>
          </cell>
          <cell r="D24">
            <v>4</v>
          </cell>
          <cell r="E24">
            <v>38280</v>
          </cell>
          <cell r="F24">
            <v>23.41</v>
          </cell>
          <cell r="G24">
            <v>22.99</v>
          </cell>
          <cell r="H24">
            <v>0</v>
          </cell>
          <cell r="I24">
            <v>0</v>
          </cell>
          <cell r="J24">
            <v>0</v>
          </cell>
        </row>
        <row r="25">
          <cell r="A25" t="str">
            <v>CL104</v>
          </cell>
          <cell r="B25" t="str">
            <v>CL</v>
          </cell>
          <cell r="C25">
            <v>12</v>
          </cell>
          <cell r="D25">
            <v>4</v>
          </cell>
          <cell r="E25">
            <v>38310</v>
          </cell>
          <cell r="F25">
            <v>23.38</v>
          </cell>
          <cell r="G25">
            <v>22.97</v>
          </cell>
          <cell r="H25">
            <v>1092</v>
          </cell>
          <cell r="I25">
            <v>23.19</v>
          </cell>
          <cell r="J25">
            <v>23.15</v>
          </cell>
        </row>
        <row r="26">
          <cell r="A26" t="str">
            <v>CL114</v>
          </cell>
          <cell r="B26" t="str">
            <v>CL</v>
          </cell>
          <cell r="C26">
            <v>1</v>
          </cell>
          <cell r="D26">
            <v>5</v>
          </cell>
          <cell r="E26">
            <v>38341</v>
          </cell>
          <cell r="F26">
            <v>23.35</v>
          </cell>
          <cell r="G26">
            <v>22.95</v>
          </cell>
          <cell r="H26">
            <v>1</v>
          </cell>
          <cell r="I26">
            <v>0</v>
          </cell>
          <cell r="J26">
            <v>0</v>
          </cell>
        </row>
        <row r="27">
          <cell r="A27" t="str">
            <v>CL124</v>
          </cell>
          <cell r="B27" t="str">
            <v>CL</v>
          </cell>
          <cell r="C27">
            <v>2</v>
          </cell>
          <cell r="D27">
            <v>5</v>
          </cell>
          <cell r="E27">
            <v>38372</v>
          </cell>
          <cell r="F27">
            <v>23.32</v>
          </cell>
          <cell r="G27">
            <v>22.93</v>
          </cell>
          <cell r="H27">
            <v>0</v>
          </cell>
          <cell r="I27">
            <v>0</v>
          </cell>
          <cell r="J27">
            <v>0</v>
          </cell>
        </row>
        <row r="28">
          <cell r="A28" t="str">
            <v>CL15</v>
          </cell>
          <cell r="B28" t="str">
            <v>CL</v>
          </cell>
          <cell r="C28">
            <v>3</v>
          </cell>
          <cell r="D28">
            <v>5</v>
          </cell>
          <cell r="E28">
            <v>38405</v>
          </cell>
          <cell r="F28">
            <v>23.3</v>
          </cell>
          <cell r="G28">
            <v>22.91</v>
          </cell>
          <cell r="H28">
            <v>0</v>
          </cell>
          <cell r="I28">
            <v>0</v>
          </cell>
          <cell r="J28">
            <v>0</v>
          </cell>
        </row>
        <row r="29">
          <cell r="A29" t="str">
            <v>CL25</v>
          </cell>
          <cell r="B29" t="str">
            <v>CL</v>
          </cell>
          <cell r="C29">
            <v>4</v>
          </cell>
          <cell r="D29">
            <v>5</v>
          </cell>
          <cell r="E29">
            <v>38432</v>
          </cell>
          <cell r="F29">
            <v>23.28</v>
          </cell>
          <cell r="G29">
            <v>22.89</v>
          </cell>
          <cell r="H29">
            <v>0</v>
          </cell>
          <cell r="I29">
            <v>0</v>
          </cell>
          <cell r="J29">
            <v>0</v>
          </cell>
        </row>
        <row r="30">
          <cell r="A30" t="str">
            <v>CL35</v>
          </cell>
          <cell r="B30" t="str">
            <v>CL</v>
          </cell>
          <cell r="C30">
            <v>5</v>
          </cell>
          <cell r="D30">
            <v>5</v>
          </cell>
          <cell r="E30">
            <v>38462</v>
          </cell>
          <cell r="F30">
            <v>23.26</v>
          </cell>
          <cell r="G30">
            <v>22.87</v>
          </cell>
          <cell r="H30">
            <v>0</v>
          </cell>
          <cell r="I30">
            <v>0</v>
          </cell>
          <cell r="J30">
            <v>0</v>
          </cell>
        </row>
        <row r="31">
          <cell r="A31" t="str">
            <v>CL65</v>
          </cell>
          <cell r="B31" t="str">
            <v>CL</v>
          </cell>
          <cell r="C31">
            <v>6</v>
          </cell>
          <cell r="D31">
            <v>5</v>
          </cell>
          <cell r="E31">
            <v>38492</v>
          </cell>
          <cell r="F31">
            <v>23.23</v>
          </cell>
          <cell r="G31">
            <v>22.84</v>
          </cell>
          <cell r="H31">
            <v>90</v>
          </cell>
          <cell r="I31">
            <v>0</v>
          </cell>
          <cell r="J31">
            <v>0</v>
          </cell>
        </row>
        <row r="32">
          <cell r="A32" t="str">
            <v>CL125</v>
          </cell>
          <cell r="B32" t="str">
            <v>CL</v>
          </cell>
          <cell r="C32">
            <v>12</v>
          </cell>
          <cell r="D32">
            <v>5</v>
          </cell>
          <cell r="E32">
            <v>38674</v>
          </cell>
          <cell r="F32">
            <v>23.14</v>
          </cell>
          <cell r="G32">
            <v>22.75</v>
          </cell>
          <cell r="H32">
            <v>536</v>
          </cell>
          <cell r="I32">
            <v>23.05</v>
          </cell>
          <cell r="J32">
            <v>23.05</v>
          </cell>
        </row>
        <row r="33">
          <cell r="A33" t="str">
            <v>CL126</v>
          </cell>
          <cell r="B33" t="str">
            <v>CL</v>
          </cell>
          <cell r="C33">
            <v>12</v>
          </cell>
          <cell r="D33">
            <v>6</v>
          </cell>
          <cell r="E33">
            <v>39038</v>
          </cell>
          <cell r="F33">
            <v>23.04</v>
          </cell>
          <cell r="G33">
            <v>22.65</v>
          </cell>
          <cell r="H33">
            <v>0</v>
          </cell>
          <cell r="I33">
            <v>0</v>
          </cell>
          <cell r="J33">
            <v>0</v>
          </cell>
        </row>
        <row r="34">
          <cell r="A34" t="str">
            <v>CL127</v>
          </cell>
          <cell r="B34" t="str">
            <v>CL</v>
          </cell>
          <cell r="C34">
            <v>12</v>
          </cell>
          <cell r="D34">
            <v>7</v>
          </cell>
          <cell r="E34">
            <v>39402</v>
          </cell>
          <cell r="F34">
            <v>22.94</v>
          </cell>
          <cell r="G34">
            <v>22.55</v>
          </cell>
          <cell r="H34">
            <v>1</v>
          </cell>
          <cell r="I34">
            <v>0</v>
          </cell>
          <cell r="J34">
            <v>0</v>
          </cell>
        </row>
        <row r="35">
          <cell r="A35" t="str">
            <v>CL128</v>
          </cell>
          <cell r="B35" t="str">
            <v>CL</v>
          </cell>
          <cell r="C35">
            <v>12</v>
          </cell>
          <cell r="D35">
            <v>8</v>
          </cell>
          <cell r="E35">
            <v>39772</v>
          </cell>
          <cell r="F35">
            <v>22.88</v>
          </cell>
          <cell r="G35">
            <v>22.49</v>
          </cell>
          <cell r="H35">
            <v>1</v>
          </cell>
          <cell r="I35">
            <v>0</v>
          </cell>
          <cell r="J35">
            <v>0</v>
          </cell>
        </row>
        <row r="36">
          <cell r="A36" t="str">
            <v>HO112</v>
          </cell>
          <cell r="B36" t="str">
            <v>CL</v>
          </cell>
          <cell r="C36">
            <v>12</v>
          </cell>
          <cell r="D36">
            <v>9</v>
          </cell>
          <cell r="E36">
            <v>40137</v>
          </cell>
          <cell r="F36">
            <v>22.82</v>
          </cell>
          <cell r="G36">
            <v>22.43</v>
          </cell>
          <cell r="H36">
            <v>0</v>
          </cell>
          <cell r="I36">
            <v>0</v>
          </cell>
          <cell r="J36">
            <v>0</v>
          </cell>
        </row>
        <row r="37">
          <cell r="A37" t="str">
            <v>HO122</v>
          </cell>
          <cell r="B37" t="str">
            <v>HO</v>
          </cell>
          <cell r="C37">
            <v>1</v>
          </cell>
          <cell r="D37">
            <v>3</v>
          </cell>
          <cell r="E37">
            <v>37621</v>
          </cell>
          <cell r="F37">
            <v>0.75619999999999998</v>
          </cell>
          <cell r="G37">
            <v>0.74539999999999995</v>
          </cell>
          <cell r="H37">
            <v>23589</v>
          </cell>
          <cell r="I37">
            <v>0.76400000000000001</v>
          </cell>
          <cell r="J37">
            <v>0.74550000000000005</v>
          </cell>
        </row>
        <row r="38">
          <cell r="A38" t="str">
            <v>HO13</v>
          </cell>
          <cell r="B38" t="str">
            <v>HO</v>
          </cell>
          <cell r="C38">
            <v>2</v>
          </cell>
          <cell r="D38">
            <v>3</v>
          </cell>
          <cell r="E38">
            <v>37652</v>
          </cell>
          <cell r="F38">
            <v>0.75190000000000001</v>
          </cell>
          <cell r="G38">
            <v>0.73970000000000002</v>
          </cell>
          <cell r="H38">
            <v>13901</v>
          </cell>
          <cell r="I38">
            <v>0.75900000000000001</v>
          </cell>
          <cell r="J38">
            <v>0.74199999999999999</v>
          </cell>
        </row>
        <row r="39">
          <cell r="A39" t="str">
            <v>HO23</v>
          </cell>
          <cell r="B39" t="str">
            <v>HO</v>
          </cell>
          <cell r="C39">
            <v>3</v>
          </cell>
          <cell r="D39">
            <v>3</v>
          </cell>
          <cell r="E39">
            <v>37680</v>
          </cell>
          <cell r="F39">
            <v>0.72840000000000005</v>
          </cell>
          <cell r="G39">
            <v>0.71619999999999995</v>
          </cell>
          <cell r="H39">
            <v>5228</v>
          </cell>
          <cell r="I39">
            <v>0.73399999999999999</v>
          </cell>
          <cell r="J39">
            <v>0.72070000000000001</v>
          </cell>
        </row>
        <row r="40">
          <cell r="A40" t="str">
            <v>HO33</v>
          </cell>
          <cell r="B40" t="str">
            <v>HO</v>
          </cell>
          <cell r="C40">
            <v>4</v>
          </cell>
          <cell r="D40">
            <v>3</v>
          </cell>
          <cell r="E40">
            <v>37711</v>
          </cell>
          <cell r="F40">
            <v>0.70589999999999997</v>
          </cell>
          <cell r="G40">
            <v>0.69269999999999998</v>
          </cell>
          <cell r="H40">
            <v>2873</v>
          </cell>
          <cell r="I40">
            <v>0.71199999999999997</v>
          </cell>
          <cell r="J40">
            <v>0.69750000000000001</v>
          </cell>
        </row>
        <row r="41">
          <cell r="A41" t="str">
            <v>HO43</v>
          </cell>
          <cell r="B41" t="str">
            <v>HO</v>
          </cell>
          <cell r="C41">
            <v>5</v>
          </cell>
          <cell r="D41">
            <v>3</v>
          </cell>
          <cell r="E41">
            <v>37741</v>
          </cell>
          <cell r="F41">
            <v>0.68540000000000001</v>
          </cell>
          <cell r="G41">
            <v>0.67220000000000002</v>
          </cell>
          <cell r="H41">
            <v>813</v>
          </cell>
          <cell r="I41">
            <v>0.69099999999999995</v>
          </cell>
          <cell r="J41">
            <v>0.68200000000000005</v>
          </cell>
        </row>
        <row r="42">
          <cell r="A42" t="str">
            <v>HO53</v>
          </cell>
          <cell r="B42" t="str">
            <v>HO</v>
          </cell>
          <cell r="C42">
            <v>6</v>
          </cell>
          <cell r="D42">
            <v>3</v>
          </cell>
          <cell r="E42">
            <v>37771</v>
          </cell>
          <cell r="F42">
            <v>0.6764</v>
          </cell>
          <cell r="G42">
            <v>0.66320000000000001</v>
          </cell>
          <cell r="H42">
            <v>321</v>
          </cell>
          <cell r="I42">
            <v>0.67900000000000005</v>
          </cell>
          <cell r="J42">
            <v>0.67700000000000005</v>
          </cell>
        </row>
        <row r="43">
          <cell r="A43" t="str">
            <v>HO63</v>
          </cell>
          <cell r="B43" t="str">
            <v>HO</v>
          </cell>
          <cell r="C43">
            <v>7</v>
          </cell>
          <cell r="D43">
            <v>3</v>
          </cell>
          <cell r="E43">
            <v>37802</v>
          </cell>
          <cell r="F43">
            <v>0.67390000000000005</v>
          </cell>
          <cell r="G43">
            <v>0.66069999999999995</v>
          </cell>
          <cell r="H43">
            <v>133</v>
          </cell>
          <cell r="I43">
            <v>0</v>
          </cell>
          <cell r="J43">
            <v>0</v>
          </cell>
        </row>
        <row r="44">
          <cell r="A44" t="str">
            <v>HO73</v>
          </cell>
          <cell r="B44" t="str">
            <v>HO</v>
          </cell>
          <cell r="C44">
            <v>8</v>
          </cell>
          <cell r="D44">
            <v>3</v>
          </cell>
          <cell r="E44">
            <v>37833</v>
          </cell>
          <cell r="F44">
            <v>0.67390000000000005</v>
          </cell>
          <cell r="G44">
            <v>0.66069999999999995</v>
          </cell>
          <cell r="H44">
            <v>10</v>
          </cell>
          <cell r="I44">
            <v>0.67500000000000004</v>
          </cell>
          <cell r="J44">
            <v>0.67149999999999999</v>
          </cell>
        </row>
        <row r="45">
          <cell r="A45" t="str">
            <v>HO83</v>
          </cell>
          <cell r="B45" t="str">
            <v>HO</v>
          </cell>
          <cell r="C45">
            <v>9</v>
          </cell>
          <cell r="D45">
            <v>3</v>
          </cell>
          <cell r="E45">
            <v>37862</v>
          </cell>
          <cell r="F45">
            <v>0.67789999999999995</v>
          </cell>
          <cell r="G45">
            <v>0.66469999999999996</v>
          </cell>
          <cell r="H45">
            <v>37</v>
          </cell>
          <cell r="I45">
            <v>0.67369999999999997</v>
          </cell>
          <cell r="J45">
            <v>0.67369999999999997</v>
          </cell>
        </row>
        <row r="46">
          <cell r="A46" t="str">
            <v>HO93</v>
          </cell>
          <cell r="B46" t="str">
            <v>HO</v>
          </cell>
          <cell r="C46">
            <v>10</v>
          </cell>
          <cell r="D46">
            <v>3</v>
          </cell>
          <cell r="E46">
            <v>37894</v>
          </cell>
          <cell r="F46">
            <v>0.68240000000000001</v>
          </cell>
          <cell r="G46">
            <v>0.66920000000000002</v>
          </cell>
          <cell r="H46">
            <v>6</v>
          </cell>
          <cell r="I46">
            <v>0.6825</v>
          </cell>
          <cell r="J46">
            <v>0.6825</v>
          </cell>
        </row>
        <row r="47">
          <cell r="A47" t="str">
            <v>HO103</v>
          </cell>
          <cell r="B47" t="str">
            <v>HO</v>
          </cell>
          <cell r="C47">
            <v>11</v>
          </cell>
          <cell r="D47">
            <v>3</v>
          </cell>
          <cell r="E47">
            <v>37925</v>
          </cell>
          <cell r="F47">
            <v>0.68689999999999996</v>
          </cell>
          <cell r="G47">
            <v>0.67369999999999997</v>
          </cell>
          <cell r="H47">
            <v>2</v>
          </cell>
          <cell r="I47">
            <v>0.68269999999999997</v>
          </cell>
          <cell r="J47">
            <v>0.68269999999999997</v>
          </cell>
        </row>
        <row r="48">
          <cell r="A48" t="str">
            <v>HO113</v>
          </cell>
          <cell r="B48" t="str">
            <v>HO</v>
          </cell>
          <cell r="C48">
            <v>12</v>
          </cell>
          <cell r="D48">
            <v>3</v>
          </cell>
          <cell r="E48">
            <v>37951</v>
          </cell>
          <cell r="F48">
            <v>0.69089999999999996</v>
          </cell>
          <cell r="G48">
            <v>0.67769999999999997</v>
          </cell>
          <cell r="H48">
            <v>26</v>
          </cell>
          <cell r="I48">
            <v>0</v>
          </cell>
          <cell r="J48">
            <v>0</v>
          </cell>
        </row>
        <row r="49">
          <cell r="A49" t="str">
            <v>HO123</v>
          </cell>
          <cell r="B49" t="str">
            <v>HO</v>
          </cell>
          <cell r="C49">
            <v>1</v>
          </cell>
          <cell r="D49">
            <v>4</v>
          </cell>
          <cell r="E49">
            <v>37986</v>
          </cell>
          <cell r="F49">
            <v>0.69240000000000002</v>
          </cell>
          <cell r="G49">
            <v>0.67920000000000003</v>
          </cell>
          <cell r="H49">
            <v>2</v>
          </cell>
          <cell r="I49">
            <v>0.68820000000000003</v>
          </cell>
          <cell r="J49">
            <v>0.68820000000000003</v>
          </cell>
        </row>
        <row r="50">
          <cell r="A50" t="str">
            <v>HO14</v>
          </cell>
          <cell r="B50" t="str">
            <v>HO</v>
          </cell>
          <cell r="C50">
            <v>2</v>
          </cell>
          <cell r="D50">
            <v>4</v>
          </cell>
          <cell r="E50">
            <v>38016</v>
          </cell>
          <cell r="F50">
            <v>0.68740000000000001</v>
          </cell>
          <cell r="G50">
            <v>0.67420000000000002</v>
          </cell>
          <cell r="H50">
            <v>0</v>
          </cell>
          <cell r="I50">
            <v>0</v>
          </cell>
          <cell r="J50">
            <v>0</v>
          </cell>
        </row>
        <row r="51">
          <cell r="A51" t="str">
            <v>HO24</v>
          </cell>
          <cell r="B51" t="str">
            <v>HO</v>
          </cell>
          <cell r="C51">
            <v>3</v>
          </cell>
          <cell r="D51">
            <v>4</v>
          </cell>
          <cell r="E51">
            <v>38044</v>
          </cell>
          <cell r="F51">
            <v>0.6724</v>
          </cell>
          <cell r="G51">
            <v>0.65920000000000001</v>
          </cell>
          <cell r="H51">
            <v>1</v>
          </cell>
          <cell r="I51">
            <v>0.66820000000000002</v>
          </cell>
          <cell r="J51">
            <v>0.66820000000000002</v>
          </cell>
        </row>
        <row r="52">
          <cell r="A52" t="str">
            <v>HO34</v>
          </cell>
          <cell r="B52" t="str">
            <v>HO</v>
          </cell>
          <cell r="C52">
            <v>4</v>
          </cell>
          <cell r="D52">
            <v>4</v>
          </cell>
          <cell r="E52">
            <v>38077</v>
          </cell>
          <cell r="F52">
            <v>0.65739999999999998</v>
          </cell>
          <cell r="G52">
            <v>0.64419999999999999</v>
          </cell>
          <cell r="H52">
            <v>18</v>
          </cell>
          <cell r="I52">
            <v>0</v>
          </cell>
          <cell r="J52">
            <v>0</v>
          </cell>
        </row>
        <row r="53">
          <cell r="A53" t="str">
            <v>HO44</v>
          </cell>
          <cell r="B53" t="str">
            <v>HO</v>
          </cell>
          <cell r="C53">
            <v>5</v>
          </cell>
          <cell r="D53">
            <v>4</v>
          </cell>
          <cell r="E53">
            <v>38107</v>
          </cell>
          <cell r="F53">
            <v>0.64190000000000003</v>
          </cell>
          <cell r="G53">
            <v>0.62870000000000004</v>
          </cell>
          <cell r="H53">
            <v>0</v>
          </cell>
          <cell r="I53">
            <v>0</v>
          </cell>
          <cell r="J53">
            <v>0</v>
          </cell>
        </row>
        <row r="54">
          <cell r="A54" t="str">
            <v>HU112</v>
          </cell>
          <cell r="B54" t="str">
            <v>HO</v>
          </cell>
          <cell r="C54">
            <v>6</v>
          </cell>
          <cell r="D54">
            <v>4</v>
          </cell>
          <cell r="E54">
            <v>38135</v>
          </cell>
          <cell r="F54">
            <v>0.63839999999999997</v>
          </cell>
          <cell r="G54">
            <v>0.62519999999999998</v>
          </cell>
          <cell r="H54">
            <v>0</v>
          </cell>
          <cell r="I54">
            <v>0</v>
          </cell>
          <cell r="J54">
            <v>0</v>
          </cell>
        </row>
        <row r="55">
          <cell r="A55" t="str">
            <v>HU122</v>
          </cell>
          <cell r="B55" t="str">
            <v>HU</v>
          </cell>
          <cell r="C55">
            <v>1</v>
          </cell>
          <cell r="D55">
            <v>3</v>
          </cell>
          <cell r="E55">
            <v>37621</v>
          </cell>
          <cell r="F55">
            <v>0.75270000000000004</v>
          </cell>
          <cell r="G55">
            <v>0.72929999999999995</v>
          </cell>
          <cell r="H55">
            <v>21070</v>
          </cell>
          <cell r="I55">
            <v>0.75700000000000001</v>
          </cell>
          <cell r="J55">
            <v>0.73129999999999995</v>
          </cell>
        </row>
        <row r="56">
          <cell r="A56" t="str">
            <v>HU13</v>
          </cell>
          <cell r="B56" t="str">
            <v>HU</v>
          </cell>
          <cell r="C56">
            <v>2</v>
          </cell>
          <cell r="D56">
            <v>3</v>
          </cell>
          <cell r="E56">
            <v>37652</v>
          </cell>
          <cell r="F56">
            <v>0.75039999999999996</v>
          </cell>
          <cell r="G56">
            <v>0.73080000000000001</v>
          </cell>
          <cell r="H56">
            <v>10942</v>
          </cell>
          <cell r="I56">
            <v>0.75649999999999995</v>
          </cell>
          <cell r="J56">
            <v>0.73380000000000001</v>
          </cell>
        </row>
        <row r="57">
          <cell r="A57" t="str">
            <v>HU23</v>
          </cell>
          <cell r="B57" t="str">
            <v>HU</v>
          </cell>
          <cell r="C57">
            <v>3</v>
          </cell>
          <cell r="D57">
            <v>3</v>
          </cell>
          <cell r="E57">
            <v>37680</v>
          </cell>
          <cell r="F57">
            <v>0.75290000000000001</v>
          </cell>
          <cell r="G57">
            <v>0.73480000000000001</v>
          </cell>
          <cell r="H57">
            <v>2613</v>
          </cell>
          <cell r="I57">
            <v>0.75749999999999995</v>
          </cell>
          <cell r="J57">
            <v>0.74</v>
          </cell>
        </row>
        <row r="58">
          <cell r="A58" t="str">
            <v>HU33</v>
          </cell>
          <cell r="B58" t="str">
            <v>HU</v>
          </cell>
          <cell r="C58">
            <v>4</v>
          </cell>
          <cell r="D58">
            <v>3</v>
          </cell>
          <cell r="E58">
            <v>37711</v>
          </cell>
          <cell r="F58">
            <v>0.81689999999999996</v>
          </cell>
          <cell r="G58">
            <v>0.80010000000000003</v>
          </cell>
          <cell r="H58">
            <v>922</v>
          </cell>
          <cell r="I58">
            <v>0.81499999999999995</v>
          </cell>
          <cell r="J58">
            <v>0.81499999999999995</v>
          </cell>
        </row>
        <row r="59">
          <cell r="A59" t="str">
            <v>HU43</v>
          </cell>
          <cell r="B59" t="str">
            <v>HU</v>
          </cell>
          <cell r="C59">
            <v>5</v>
          </cell>
          <cell r="D59">
            <v>3</v>
          </cell>
          <cell r="E59">
            <v>37741</v>
          </cell>
          <cell r="F59">
            <v>0.81389999999999996</v>
          </cell>
          <cell r="G59">
            <v>0.79759999999999998</v>
          </cell>
          <cell r="H59">
            <v>210</v>
          </cell>
          <cell r="I59">
            <v>0.81499999999999995</v>
          </cell>
          <cell r="J59">
            <v>0.81499999999999995</v>
          </cell>
        </row>
        <row r="60">
          <cell r="A60" t="str">
            <v>HU53</v>
          </cell>
          <cell r="B60" t="str">
            <v>HU</v>
          </cell>
          <cell r="C60">
            <v>6</v>
          </cell>
          <cell r="D60">
            <v>3</v>
          </cell>
          <cell r="E60">
            <v>37771</v>
          </cell>
          <cell r="F60">
            <v>0.80369999999999997</v>
          </cell>
          <cell r="G60">
            <v>0.78790000000000004</v>
          </cell>
          <cell r="H60">
            <v>363</v>
          </cell>
          <cell r="I60">
            <v>0.80800000000000005</v>
          </cell>
          <cell r="J60">
            <v>0.80800000000000005</v>
          </cell>
        </row>
        <row r="61">
          <cell r="A61" t="str">
            <v>HU63</v>
          </cell>
          <cell r="B61" t="str">
            <v>HU</v>
          </cell>
          <cell r="C61">
            <v>7</v>
          </cell>
          <cell r="D61">
            <v>3</v>
          </cell>
          <cell r="E61">
            <v>37802</v>
          </cell>
          <cell r="F61">
            <v>0.78769999999999996</v>
          </cell>
          <cell r="G61">
            <v>0.77239999999999998</v>
          </cell>
          <cell r="H61">
            <v>150</v>
          </cell>
          <cell r="I61">
            <v>0</v>
          </cell>
          <cell r="J61">
            <v>0</v>
          </cell>
        </row>
        <row r="62">
          <cell r="A62" t="str">
            <v>HU73</v>
          </cell>
          <cell r="B62" t="str">
            <v>HU</v>
          </cell>
          <cell r="C62">
            <v>8</v>
          </cell>
          <cell r="D62">
            <v>3</v>
          </cell>
          <cell r="E62">
            <v>37833</v>
          </cell>
          <cell r="F62">
            <v>0.76670000000000005</v>
          </cell>
          <cell r="G62">
            <v>0.75190000000000001</v>
          </cell>
          <cell r="H62">
            <v>50</v>
          </cell>
          <cell r="I62">
            <v>0</v>
          </cell>
          <cell r="J62">
            <v>0</v>
          </cell>
        </row>
        <row r="63">
          <cell r="A63" t="str">
            <v>HU83</v>
          </cell>
          <cell r="B63" t="str">
            <v>HU</v>
          </cell>
          <cell r="C63">
            <v>9</v>
          </cell>
          <cell r="D63">
            <v>3</v>
          </cell>
          <cell r="E63">
            <v>37862</v>
          </cell>
          <cell r="F63">
            <v>0.74</v>
          </cell>
          <cell r="G63">
            <v>0.72540000000000004</v>
          </cell>
          <cell r="H63">
            <v>170</v>
          </cell>
          <cell r="I63">
            <v>0</v>
          </cell>
          <cell r="J63">
            <v>0</v>
          </cell>
        </row>
        <row r="64">
          <cell r="A64" t="str">
            <v>HU93</v>
          </cell>
          <cell r="B64" t="str">
            <v>HU</v>
          </cell>
          <cell r="C64">
            <v>10</v>
          </cell>
          <cell r="D64">
            <v>3</v>
          </cell>
          <cell r="E64">
            <v>37894</v>
          </cell>
          <cell r="F64">
            <v>0.70399999999999996</v>
          </cell>
          <cell r="G64">
            <v>0.68989999999999996</v>
          </cell>
          <cell r="H64">
            <v>0</v>
          </cell>
          <cell r="I64">
            <v>0</v>
          </cell>
          <cell r="J64">
            <v>0</v>
          </cell>
        </row>
        <row r="65">
          <cell r="A65" t="str">
            <v>HU103</v>
          </cell>
          <cell r="B65" t="str">
            <v>HU</v>
          </cell>
          <cell r="C65">
            <v>11</v>
          </cell>
          <cell r="D65">
            <v>3</v>
          </cell>
          <cell r="E65">
            <v>37925</v>
          </cell>
          <cell r="F65">
            <v>0.6895</v>
          </cell>
          <cell r="G65">
            <v>0.6754</v>
          </cell>
          <cell r="H65">
            <v>0</v>
          </cell>
          <cell r="I65">
            <v>0</v>
          </cell>
          <cell r="J65">
            <v>0</v>
          </cell>
        </row>
        <row r="66">
          <cell r="A66" t="str">
            <v>NG112</v>
          </cell>
          <cell r="B66" t="str">
            <v>HU</v>
          </cell>
          <cell r="C66">
            <v>12</v>
          </cell>
          <cell r="D66">
            <v>3</v>
          </cell>
          <cell r="E66">
            <v>37951</v>
          </cell>
          <cell r="F66">
            <v>0.6835</v>
          </cell>
          <cell r="G66">
            <v>0.6694</v>
          </cell>
          <cell r="H66">
            <v>0</v>
          </cell>
          <cell r="I66">
            <v>0</v>
          </cell>
          <cell r="J66">
            <v>0</v>
          </cell>
        </row>
        <row r="67">
          <cell r="A67" t="str">
            <v>NG122</v>
          </cell>
          <cell r="B67" t="str">
            <v>KA</v>
          </cell>
          <cell r="C67">
            <v>1</v>
          </cell>
          <cell r="D67">
            <v>3</v>
          </cell>
          <cell r="E67">
            <v>37621</v>
          </cell>
          <cell r="F67">
            <v>41.87</v>
          </cell>
          <cell r="G67">
            <v>41.38</v>
          </cell>
          <cell r="H67">
            <v>0</v>
          </cell>
          <cell r="I67">
            <v>0</v>
          </cell>
          <cell r="J67">
            <v>0</v>
          </cell>
        </row>
        <row r="68">
          <cell r="A68" t="str">
            <v>NG13</v>
          </cell>
          <cell r="B68" t="str">
            <v>KA</v>
          </cell>
          <cell r="C68">
            <v>2</v>
          </cell>
          <cell r="D68">
            <v>3</v>
          </cell>
          <cell r="E68">
            <v>37652</v>
          </cell>
          <cell r="F68">
            <v>41.87</v>
          </cell>
          <cell r="G68">
            <v>41.44</v>
          </cell>
          <cell r="H68">
            <v>0</v>
          </cell>
          <cell r="I68">
            <v>0</v>
          </cell>
          <cell r="J68">
            <v>0</v>
          </cell>
        </row>
        <row r="69">
          <cell r="A69" t="str">
            <v>NG23</v>
          </cell>
          <cell r="B69" t="str">
            <v>KA</v>
          </cell>
          <cell r="C69">
            <v>5</v>
          </cell>
          <cell r="D69">
            <v>3</v>
          </cell>
          <cell r="E69">
            <v>37741</v>
          </cell>
          <cell r="F69">
            <v>40.26</v>
          </cell>
          <cell r="G69">
            <v>39.75</v>
          </cell>
          <cell r="H69">
            <v>0</v>
          </cell>
          <cell r="I69">
            <v>0</v>
          </cell>
          <cell r="J69">
            <v>0</v>
          </cell>
        </row>
        <row r="70">
          <cell r="A70" t="str">
            <v>NG33</v>
          </cell>
          <cell r="B70" t="str">
            <v>KA</v>
          </cell>
          <cell r="C70">
            <v>6</v>
          </cell>
          <cell r="D70">
            <v>3</v>
          </cell>
          <cell r="E70">
            <v>37771</v>
          </cell>
          <cell r="F70">
            <v>46</v>
          </cell>
          <cell r="G70">
            <v>45.63</v>
          </cell>
          <cell r="H70">
            <v>0</v>
          </cell>
          <cell r="I70">
            <v>0</v>
          </cell>
          <cell r="J70">
            <v>0</v>
          </cell>
        </row>
        <row r="71">
          <cell r="A71" t="str">
            <v>NG43</v>
          </cell>
          <cell r="B71" t="str">
            <v>KA</v>
          </cell>
          <cell r="C71">
            <v>7</v>
          </cell>
          <cell r="D71">
            <v>3</v>
          </cell>
          <cell r="E71">
            <v>37802</v>
          </cell>
          <cell r="F71">
            <v>59.02</v>
          </cell>
          <cell r="G71">
            <v>58.69</v>
          </cell>
          <cell r="H71">
            <v>0</v>
          </cell>
          <cell r="I71">
            <v>0</v>
          </cell>
          <cell r="J71">
            <v>0</v>
          </cell>
        </row>
        <row r="72">
          <cell r="A72" t="str">
            <v>NG53</v>
          </cell>
          <cell r="B72" t="str">
            <v>KA</v>
          </cell>
          <cell r="C72">
            <v>8</v>
          </cell>
          <cell r="D72">
            <v>3</v>
          </cell>
          <cell r="E72">
            <v>37833</v>
          </cell>
          <cell r="F72">
            <v>59.02</v>
          </cell>
          <cell r="G72">
            <v>58.69</v>
          </cell>
          <cell r="H72">
            <v>0</v>
          </cell>
          <cell r="I72">
            <v>0</v>
          </cell>
          <cell r="J72">
            <v>0</v>
          </cell>
        </row>
        <row r="73">
          <cell r="A73" t="str">
            <v>NG63</v>
          </cell>
          <cell r="B73" t="str">
            <v>KA</v>
          </cell>
          <cell r="C73">
            <v>10</v>
          </cell>
          <cell r="D73">
            <v>3</v>
          </cell>
          <cell r="E73">
            <v>37894</v>
          </cell>
          <cell r="F73">
            <v>38.49</v>
          </cell>
          <cell r="G73">
            <v>37.75</v>
          </cell>
          <cell r="H73">
            <v>0</v>
          </cell>
          <cell r="I73">
            <v>0</v>
          </cell>
          <cell r="J73">
            <v>0</v>
          </cell>
        </row>
        <row r="74">
          <cell r="A74" t="str">
            <v>NG73</v>
          </cell>
          <cell r="B74" t="str">
            <v>KA</v>
          </cell>
          <cell r="C74">
            <v>11</v>
          </cell>
          <cell r="D74">
            <v>3</v>
          </cell>
          <cell r="E74">
            <v>37925</v>
          </cell>
          <cell r="F74">
            <v>38.49</v>
          </cell>
          <cell r="G74">
            <v>37.75</v>
          </cell>
          <cell r="H74">
            <v>0</v>
          </cell>
          <cell r="I74">
            <v>0</v>
          </cell>
          <cell r="J74">
            <v>0</v>
          </cell>
        </row>
        <row r="75">
          <cell r="A75" t="str">
            <v>NG83</v>
          </cell>
          <cell r="B75" t="str">
            <v>KA</v>
          </cell>
          <cell r="C75">
            <v>12</v>
          </cell>
          <cell r="D75">
            <v>3</v>
          </cell>
          <cell r="E75">
            <v>37951</v>
          </cell>
          <cell r="F75">
            <v>38.49</v>
          </cell>
          <cell r="G75">
            <v>37.75</v>
          </cell>
          <cell r="H75">
            <v>0</v>
          </cell>
          <cell r="I75">
            <v>0</v>
          </cell>
          <cell r="J75">
            <v>0</v>
          </cell>
        </row>
        <row r="76">
          <cell r="A76" t="str">
            <v>NG93</v>
          </cell>
          <cell r="B76" t="str">
            <v>KG</v>
          </cell>
          <cell r="C76">
            <v>1</v>
          </cell>
          <cell r="D76">
            <v>3</v>
          </cell>
          <cell r="E76">
            <v>37621</v>
          </cell>
          <cell r="F76">
            <v>50.75</v>
          </cell>
          <cell r="G76">
            <v>49.96</v>
          </cell>
          <cell r="H76">
            <v>0</v>
          </cell>
          <cell r="I76">
            <v>0</v>
          </cell>
          <cell r="J76">
            <v>0</v>
          </cell>
        </row>
        <row r="77">
          <cell r="A77" t="str">
            <v>NG103</v>
          </cell>
          <cell r="B77" t="str">
            <v>KG</v>
          </cell>
          <cell r="C77">
            <v>2</v>
          </cell>
          <cell r="D77">
            <v>3</v>
          </cell>
          <cell r="E77">
            <v>37652</v>
          </cell>
          <cell r="F77">
            <v>50.75</v>
          </cell>
          <cell r="G77">
            <v>49.96</v>
          </cell>
          <cell r="H77">
            <v>0</v>
          </cell>
          <cell r="I77">
            <v>0</v>
          </cell>
          <cell r="J77">
            <v>0</v>
          </cell>
        </row>
        <row r="78">
          <cell r="A78" t="str">
            <v>NG113</v>
          </cell>
          <cell r="B78" t="str">
            <v>KG</v>
          </cell>
          <cell r="C78">
            <v>3</v>
          </cell>
          <cell r="D78">
            <v>3</v>
          </cell>
          <cell r="E78">
            <v>37680</v>
          </cell>
          <cell r="F78">
            <v>47</v>
          </cell>
          <cell r="G78">
            <v>46.07</v>
          </cell>
          <cell r="H78">
            <v>0</v>
          </cell>
          <cell r="I78">
            <v>0</v>
          </cell>
          <cell r="J78">
            <v>0</v>
          </cell>
        </row>
        <row r="79">
          <cell r="A79" t="str">
            <v>NG123</v>
          </cell>
          <cell r="B79" t="str">
            <v>KG</v>
          </cell>
          <cell r="C79">
            <v>4</v>
          </cell>
          <cell r="D79">
            <v>3</v>
          </cell>
          <cell r="E79">
            <v>37711</v>
          </cell>
          <cell r="F79">
            <v>47</v>
          </cell>
          <cell r="G79">
            <v>46.07</v>
          </cell>
          <cell r="H79">
            <v>0</v>
          </cell>
          <cell r="I79">
            <v>0</v>
          </cell>
          <cell r="J79">
            <v>0</v>
          </cell>
        </row>
        <row r="80">
          <cell r="A80" t="str">
            <v>NG14</v>
          </cell>
          <cell r="B80" t="str">
            <v>KG</v>
          </cell>
          <cell r="C80">
            <v>5</v>
          </cell>
          <cell r="D80">
            <v>3</v>
          </cell>
          <cell r="E80">
            <v>37741</v>
          </cell>
          <cell r="F80">
            <v>49.15</v>
          </cell>
          <cell r="G80">
            <v>48.38</v>
          </cell>
          <cell r="H80">
            <v>0</v>
          </cell>
          <cell r="I80">
            <v>0</v>
          </cell>
          <cell r="J80">
            <v>0</v>
          </cell>
        </row>
        <row r="81">
          <cell r="A81" t="str">
            <v>NG24</v>
          </cell>
          <cell r="B81" t="str">
            <v>KG</v>
          </cell>
          <cell r="C81">
            <v>6</v>
          </cell>
          <cell r="D81">
            <v>3</v>
          </cell>
          <cell r="E81">
            <v>37771</v>
          </cell>
          <cell r="F81">
            <v>55</v>
          </cell>
          <cell r="G81">
            <v>54.38</v>
          </cell>
          <cell r="H81">
            <v>0</v>
          </cell>
          <cell r="I81">
            <v>0</v>
          </cell>
          <cell r="J81">
            <v>0</v>
          </cell>
        </row>
        <row r="82">
          <cell r="A82" t="str">
            <v>NG34</v>
          </cell>
          <cell r="B82" t="str">
            <v>KG</v>
          </cell>
          <cell r="C82">
            <v>7</v>
          </cell>
          <cell r="D82">
            <v>3</v>
          </cell>
          <cell r="E82">
            <v>37802</v>
          </cell>
          <cell r="F82">
            <v>69.349999999999994</v>
          </cell>
          <cell r="G82">
            <v>69.25</v>
          </cell>
          <cell r="H82">
            <v>0</v>
          </cell>
          <cell r="I82">
            <v>0</v>
          </cell>
          <cell r="J82">
            <v>0</v>
          </cell>
        </row>
        <row r="83">
          <cell r="A83" t="str">
            <v>NG44</v>
          </cell>
          <cell r="B83" t="str">
            <v>KG</v>
          </cell>
          <cell r="C83">
            <v>8</v>
          </cell>
          <cell r="D83">
            <v>3</v>
          </cell>
          <cell r="E83">
            <v>37833</v>
          </cell>
          <cell r="F83">
            <v>69.349999999999994</v>
          </cell>
          <cell r="G83">
            <v>69.25</v>
          </cell>
          <cell r="H83">
            <v>0</v>
          </cell>
          <cell r="I83">
            <v>0</v>
          </cell>
          <cell r="J83">
            <v>0</v>
          </cell>
        </row>
        <row r="84">
          <cell r="A84" t="str">
            <v>NG54</v>
          </cell>
          <cell r="B84" t="str">
            <v>KG</v>
          </cell>
          <cell r="C84">
            <v>9</v>
          </cell>
          <cell r="D84">
            <v>3</v>
          </cell>
          <cell r="E84">
            <v>37862</v>
          </cell>
          <cell r="F84">
            <v>48.93</v>
          </cell>
          <cell r="G84">
            <v>48.75</v>
          </cell>
          <cell r="H84">
            <v>0</v>
          </cell>
          <cell r="I84">
            <v>0</v>
          </cell>
          <cell r="J84">
            <v>0</v>
          </cell>
        </row>
        <row r="85">
          <cell r="A85" t="str">
            <v>NG64</v>
          </cell>
          <cell r="B85" t="str">
            <v>KG</v>
          </cell>
          <cell r="C85">
            <v>10</v>
          </cell>
          <cell r="D85">
            <v>3</v>
          </cell>
          <cell r="E85">
            <v>37894</v>
          </cell>
          <cell r="F85">
            <v>45.5</v>
          </cell>
          <cell r="G85">
            <v>45.13</v>
          </cell>
          <cell r="H85">
            <v>0</v>
          </cell>
          <cell r="I85">
            <v>0</v>
          </cell>
          <cell r="J85">
            <v>0</v>
          </cell>
        </row>
        <row r="86">
          <cell r="A86" t="str">
            <v>NG74</v>
          </cell>
          <cell r="B86" t="str">
            <v>KG</v>
          </cell>
          <cell r="C86">
            <v>11</v>
          </cell>
          <cell r="D86">
            <v>3</v>
          </cell>
          <cell r="E86">
            <v>37925</v>
          </cell>
          <cell r="F86">
            <v>45.5</v>
          </cell>
          <cell r="G86">
            <v>45.13</v>
          </cell>
          <cell r="H86">
            <v>0</v>
          </cell>
          <cell r="I86">
            <v>0</v>
          </cell>
          <cell r="J86">
            <v>0</v>
          </cell>
        </row>
        <row r="87">
          <cell r="A87" t="str">
            <v>NG84</v>
          </cell>
          <cell r="B87" t="str">
            <v>KG</v>
          </cell>
          <cell r="C87">
            <v>12</v>
          </cell>
          <cell r="D87">
            <v>3</v>
          </cell>
          <cell r="E87">
            <v>37951</v>
          </cell>
          <cell r="F87">
            <v>45.5</v>
          </cell>
          <cell r="G87">
            <v>45.13</v>
          </cell>
          <cell r="H87">
            <v>0</v>
          </cell>
          <cell r="I87">
            <v>0</v>
          </cell>
          <cell r="J87">
            <v>0</v>
          </cell>
        </row>
        <row r="88">
          <cell r="A88" t="str">
            <v>NG94</v>
          </cell>
          <cell r="B88" t="str">
            <v>KG</v>
          </cell>
          <cell r="C88">
            <v>1</v>
          </cell>
          <cell r="D88">
            <v>4</v>
          </cell>
          <cell r="E88">
            <v>37986</v>
          </cell>
          <cell r="F88">
            <v>51.5</v>
          </cell>
          <cell r="G88">
            <v>51.25</v>
          </cell>
          <cell r="H88">
            <v>0</v>
          </cell>
          <cell r="I88">
            <v>0</v>
          </cell>
          <cell r="J88">
            <v>0</v>
          </cell>
        </row>
        <row r="89">
          <cell r="A89" t="str">
            <v>NG104</v>
          </cell>
          <cell r="B89" t="str">
            <v>KG</v>
          </cell>
          <cell r="C89">
            <v>2</v>
          </cell>
          <cell r="D89">
            <v>4</v>
          </cell>
          <cell r="E89">
            <v>38016</v>
          </cell>
          <cell r="F89">
            <v>51.5</v>
          </cell>
          <cell r="G89">
            <v>51.25</v>
          </cell>
          <cell r="H89">
            <v>0</v>
          </cell>
          <cell r="I89">
            <v>0</v>
          </cell>
          <cell r="J89">
            <v>0</v>
          </cell>
        </row>
        <row r="90">
          <cell r="A90" t="str">
            <v>NG114</v>
          </cell>
          <cell r="B90" t="str">
            <v>KG</v>
          </cell>
          <cell r="C90">
            <v>3</v>
          </cell>
          <cell r="D90">
            <v>4</v>
          </cell>
          <cell r="E90">
            <v>38044</v>
          </cell>
          <cell r="F90">
            <v>51.5</v>
          </cell>
          <cell r="G90">
            <v>51.25</v>
          </cell>
          <cell r="H90">
            <v>0</v>
          </cell>
          <cell r="I90">
            <v>0</v>
          </cell>
          <cell r="J90">
            <v>0</v>
          </cell>
        </row>
        <row r="91">
          <cell r="A91" t="str">
            <v>NG124</v>
          </cell>
          <cell r="B91" t="str">
            <v>KG</v>
          </cell>
          <cell r="C91">
            <v>4</v>
          </cell>
          <cell r="D91">
            <v>4</v>
          </cell>
          <cell r="E91">
            <v>38077</v>
          </cell>
          <cell r="F91">
            <v>51.5</v>
          </cell>
          <cell r="G91">
            <v>51.25</v>
          </cell>
          <cell r="H91">
            <v>0</v>
          </cell>
          <cell r="I91">
            <v>0</v>
          </cell>
          <cell r="J91">
            <v>0</v>
          </cell>
        </row>
        <row r="92">
          <cell r="A92" t="str">
            <v>NG15</v>
          </cell>
          <cell r="B92" t="str">
            <v>KG</v>
          </cell>
          <cell r="C92">
            <v>5</v>
          </cell>
          <cell r="D92">
            <v>4</v>
          </cell>
          <cell r="E92">
            <v>38107</v>
          </cell>
          <cell r="F92">
            <v>51.5</v>
          </cell>
          <cell r="G92">
            <v>51.25</v>
          </cell>
          <cell r="H92">
            <v>0</v>
          </cell>
          <cell r="I92">
            <v>0</v>
          </cell>
          <cell r="J92">
            <v>0</v>
          </cell>
        </row>
        <row r="93">
          <cell r="A93" t="str">
            <v>NG25</v>
          </cell>
          <cell r="B93" t="str">
            <v>KG</v>
          </cell>
          <cell r="C93">
            <v>6</v>
          </cell>
          <cell r="D93">
            <v>4</v>
          </cell>
          <cell r="E93">
            <v>38135</v>
          </cell>
          <cell r="F93">
            <v>51.5</v>
          </cell>
          <cell r="G93">
            <v>51.25</v>
          </cell>
          <cell r="H93">
            <v>0</v>
          </cell>
          <cell r="I93">
            <v>0</v>
          </cell>
          <cell r="J93">
            <v>0</v>
          </cell>
        </row>
        <row r="94">
          <cell r="A94" t="str">
            <v>NG35</v>
          </cell>
          <cell r="B94" t="str">
            <v>KG</v>
          </cell>
          <cell r="C94">
            <v>7</v>
          </cell>
          <cell r="D94">
            <v>4</v>
          </cell>
          <cell r="E94">
            <v>38168</v>
          </cell>
          <cell r="F94">
            <v>51.5</v>
          </cell>
          <cell r="G94">
            <v>51.25</v>
          </cell>
          <cell r="H94">
            <v>0</v>
          </cell>
          <cell r="I94">
            <v>0</v>
          </cell>
          <cell r="J94">
            <v>0</v>
          </cell>
        </row>
        <row r="95">
          <cell r="A95" t="str">
            <v>NG45</v>
          </cell>
          <cell r="B95" t="str">
            <v>KG</v>
          </cell>
          <cell r="C95">
            <v>8</v>
          </cell>
          <cell r="D95">
            <v>4</v>
          </cell>
          <cell r="E95">
            <v>38198</v>
          </cell>
          <cell r="F95">
            <v>51.5</v>
          </cell>
          <cell r="G95">
            <v>51.25</v>
          </cell>
          <cell r="H95">
            <v>0</v>
          </cell>
          <cell r="I95">
            <v>0</v>
          </cell>
          <cell r="J95">
            <v>0</v>
          </cell>
        </row>
        <row r="96">
          <cell r="A96" t="str">
            <v>NG55</v>
          </cell>
          <cell r="B96" t="str">
            <v>KG</v>
          </cell>
          <cell r="C96">
            <v>9</v>
          </cell>
          <cell r="D96">
            <v>4</v>
          </cell>
          <cell r="E96">
            <v>38230</v>
          </cell>
          <cell r="F96">
            <v>51.5</v>
          </cell>
          <cell r="G96">
            <v>51.25</v>
          </cell>
          <cell r="H96">
            <v>0</v>
          </cell>
          <cell r="I96">
            <v>0</v>
          </cell>
          <cell r="J96">
            <v>0</v>
          </cell>
        </row>
        <row r="97">
          <cell r="A97" t="str">
            <v>NG65</v>
          </cell>
          <cell r="B97" t="str">
            <v>KG</v>
          </cell>
          <cell r="C97">
            <v>10</v>
          </cell>
          <cell r="D97">
            <v>4</v>
          </cell>
          <cell r="E97">
            <v>38260</v>
          </cell>
          <cell r="F97">
            <v>51.5</v>
          </cell>
          <cell r="G97">
            <v>51.25</v>
          </cell>
          <cell r="H97">
            <v>0</v>
          </cell>
          <cell r="I97">
            <v>0</v>
          </cell>
          <cell r="J97">
            <v>0</v>
          </cell>
        </row>
        <row r="98">
          <cell r="A98" t="str">
            <v>NG75</v>
          </cell>
          <cell r="B98" t="str">
            <v>KG</v>
          </cell>
          <cell r="C98">
            <v>11</v>
          </cell>
          <cell r="D98">
            <v>4</v>
          </cell>
          <cell r="E98">
            <v>38289</v>
          </cell>
          <cell r="F98">
            <v>51.5</v>
          </cell>
          <cell r="G98">
            <v>51.25</v>
          </cell>
          <cell r="H98">
            <v>0</v>
          </cell>
          <cell r="I98">
            <v>0</v>
          </cell>
          <cell r="J98">
            <v>0</v>
          </cell>
        </row>
        <row r="99">
          <cell r="A99" t="str">
            <v>NG85</v>
          </cell>
          <cell r="B99" t="str">
            <v>KG</v>
          </cell>
          <cell r="C99">
            <v>12</v>
          </cell>
          <cell r="D99">
            <v>4</v>
          </cell>
          <cell r="E99">
            <v>38321</v>
          </cell>
          <cell r="F99">
            <v>51.5</v>
          </cell>
          <cell r="G99">
            <v>51.25</v>
          </cell>
          <cell r="H99">
            <v>0</v>
          </cell>
          <cell r="I99">
            <v>0</v>
          </cell>
          <cell r="J99">
            <v>0</v>
          </cell>
        </row>
        <row r="100">
          <cell r="A100" t="str">
            <v>NG95</v>
          </cell>
          <cell r="B100" t="str">
            <v>KJ</v>
          </cell>
          <cell r="C100">
            <v>1</v>
          </cell>
          <cell r="D100">
            <v>3</v>
          </cell>
          <cell r="E100">
            <v>37621</v>
          </cell>
          <cell r="F100">
            <v>63.8</v>
          </cell>
          <cell r="G100">
            <v>63.15</v>
          </cell>
          <cell r="H100">
            <v>0</v>
          </cell>
          <cell r="I100">
            <v>0</v>
          </cell>
          <cell r="J100">
            <v>0</v>
          </cell>
        </row>
        <row r="101">
          <cell r="A101" t="str">
            <v>NG105</v>
          </cell>
          <cell r="B101" t="str">
            <v>KJ</v>
          </cell>
          <cell r="C101">
            <v>2</v>
          </cell>
          <cell r="D101">
            <v>3</v>
          </cell>
          <cell r="E101">
            <v>37652</v>
          </cell>
          <cell r="F101">
            <v>63.8</v>
          </cell>
          <cell r="G101">
            <v>63.15</v>
          </cell>
          <cell r="H101">
            <v>0</v>
          </cell>
          <cell r="I101">
            <v>0</v>
          </cell>
          <cell r="J101">
            <v>0</v>
          </cell>
        </row>
        <row r="102">
          <cell r="A102" t="str">
            <v>NG115</v>
          </cell>
          <cell r="B102" t="str">
            <v>KJ</v>
          </cell>
          <cell r="C102">
            <v>5</v>
          </cell>
          <cell r="D102">
            <v>3</v>
          </cell>
          <cell r="E102">
            <v>37741</v>
          </cell>
          <cell r="F102">
            <v>58.75</v>
          </cell>
          <cell r="G102">
            <v>57.87</v>
          </cell>
          <cell r="H102">
            <v>0</v>
          </cell>
          <cell r="I102">
            <v>0</v>
          </cell>
          <cell r="J102">
            <v>0</v>
          </cell>
        </row>
        <row r="103">
          <cell r="A103" t="str">
            <v>NG125</v>
          </cell>
          <cell r="B103" t="str">
            <v>KJ</v>
          </cell>
          <cell r="C103">
            <v>6</v>
          </cell>
          <cell r="D103">
            <v>3</v>
          </cell>
          <cell r="E103">
            <v>37771</v>
          </cell>
          <cell r="F103">
            <v>69.45</v>
          </cell>
          <cell r="G103">
            <v>68.63</v>
          </cell>
          <cell r="H103">
            <v>0</v>
          </cell>
          <cell r="I103">
            <v>0</v>
          </cell>
          <cell r="J103">
            <v>0</v>
          </cell>
        </row>
        <row r="104">
          <cell r="A104" t="str">
            <v>NG16</v>
          </cell>
          <cell r="B104" t="str">
            <v>NA</v>
          </cell>
          <cell r="C104">
            <v>4</v>
          </cell>
          <cell r="D104">
            <v>3</v>
          </cell>
          <cell r="E104">
            <v>37712</v>
          </cell>
          <cell r="F104">
            <v>-0.55500000000000005</v>
          </cell>
          <cell r="G104">
            <v>-0.5575</v>
          </cell>
          <cell r="H104">
            <v>120</v>
          </cell>
          <cell r="I104">
            <v>0</v>
          </cell>
          <cell r="J104">
            <v>0</v>
          </cell>
        </row>
        <row r="105">
          <cell r="A105" t="str">
            <v>NG26</v>
          </cell>
          <cell r="B105" t="str">
            <v>NA</v>
          </cell>
          <cell r="C105">
            <v>5</v>
          </cell>
          <cell r="D105">
            <v>3</v>
          </cell>
          <cell r="E105">
            <v>37742</v>
          </cell>
          <cell r="F105">
            <v>-0.55500000000000005</v>
          </cell>
          <cell r="G105">
            <v>-0.5575</v>
          </cell>
          <cell r="H105">
            <v>124</v>
          </cell>
          <cell r="I105">
            <v>0</v>
          </cell>
          <cell r="J105">
            <v>0</v>
          </cell>
        </row>
        <row r="106">
          <cell r="A106" t="str">
            <v>NG36</v>
          </cell>
          <cell r="B106" t="str">
            <v>NA</v>
          </cell>
          <cell r="C106">
            <v>6</v>
          </cell>
          <cell r="D106">
            <v>3</v>
          </cell>
          <cell r="E106">
            <v>37774</v>
          </cell>
          <cell r="F106">
            <v>-0.55500000000000005</v>
          </cell>
          <cell r="G106">
            <v>-0.5575</v>
          </cell>
          <cell r="H106">
            <v>120</v>
          </cell>
          <cell r="I106">
            <v>0</v>
          </cell>
          <cell r="J106">
            <v>0</v>
          </cell>
        </row>
        <row r="107">
          <cell r="A107" t="str">
            <v>NG46</v>
          </cell>
          <cell r="B107" t="str">
            <v>NA</v>
          </cell>
          <cell r="C107">
            <v>7</v>
          </cell>
          <cell r="D107">
            <v>3</v>
          </cell>
          <cell r="E107">
            <v>37803</v>
          </cell>
          <cell r="F107">
            <v>-0.55500000000000005</v>
          </cell>
          <cell r="G107">
            <v>-0.5575</v>
          </cell>
          <cell r="H107">
            <v>124</v>
          </cell>
          <cell r="I107">
            <v>0</v>
          </cell>
          <cell r="J107">
            <v>0</v>
          </cell>
        </row>
        <row r="108">
          <cell r="A108" t="str">
            <v>NG56</v>
          </cell>
          <cell r="B108" t="str">
            <v>NA</v>
          </cell>
          <cell r="C108">
            <v>8</v>
          </cell>
          <cell r="D108">
            <v>3</v>
          </cell>
          <cell r="E108">
            <v>37834</v>
          </cell>
          <cell r="F108">
            <v>-0.55500000000000005</v>
          </cell>
          <cell r="G108">
            <v>-0.5575</v>
          </cell>
          <cell r="H108">
            <v>124</v>
          </cell>
          <cell r="I108">
            <v>0</v>
          </cell>
          <cell r="J108">
            <v>0</v>
          </cell>
        </row>
        <row r="109">
          <cell r="A109" t="str">
            <v>NG66</v>
          </cell>
          <cell r="B109" t="str">
            <v>NA</v>
          </cell>
          <cell r="C109">
            <v>9</v>
          </cell>
          <cell r="D109">
            <v>3</v>
          </cell>
          <cell r="E109">
            <v>37866</v>
          </cell>
          <cell r="F109">
            <v>-0.55500000000000005</v>
          </cell>
          <cell r="G109">
            <v>-0.5575</v>
          </cell>
          <cell r="H109">
            <v>120</v>
          </cell>
          <cell r="I109">
            <v>0</v>
          </cell>
          <cell r="J109">
            <v>0</v>
          </cell>
        </row>
        <row r="110">
          <cell r="A110" t="str">
            <v>NG76</v>
          </cell>
          <cell r="B110" t="str">
            <v>NA</v>
          </cell>
          <cell r="C110">
            <v>10</v>
          </cell>
          <cell r="D110">
            <v>3</v>
          </cell>
          <cell r="E110">
            <v>37895</v>
          </cell>
          <cell r="F110">
            <v>-0.55500000000000005</v>
          </cell>
          <cell r="G110">
            <v>-0.5575</v>
          </cell>
          <cell r="H110">
            <v>124</v>
          </cell>
          <cell r="I110">
            <v>0</v>
          </cell>
          <cell r="J110">
            <v>0</v>
          </cell>
        </row>
        <row r="111">
          <cell r="A111" t="str">
            <v>NG86</v>
          </cell>
          <cell r="B111" t="str">
            <v>NA</v>
          </cell>
          <cell r="C111">
            <v>4</v>
          </cell>
          <cell r="D111">
            <v>4</v>
          </cell>
          <cell r="E111">
            <v>38078</v>
          </cell>
          <cell r="F111">
            <v>-0.5</v>
          </cell>
          <cell r="G111">
            <v>-0.495</v>
          </cell>
          <cell r="H111">
            <v>0</v>
          </cell>
          <cell r="I111">
            <v>0</v>
          </cell>
          <cell r="J111">
            <v>0</v>
          </cell>
        </row>
        <row r="112">
          <cell r="A112" t="str">
            <v>NG96</v>
          </cell>
          <cell r="B112" t="str">
            <v>NA</v>
          </cell>
          <cell r="C112">
            <v>5</v>
          </cell>
          <cell r="D112">
            <v>4</v>
          </cell>
          <cell r="E112">
            <v>38110</v>
          </cell>
          <cell r="F112">
            <v>-0.5</v>
          </cell>
          <cell r="G112">
            <v>-0.495</v>
          </cell>
          <cell r="H112">
            <v>0</v>
          </cell>
          <cell r="I112">
            <v>0</v>
          </cell>
          <cell r="J112">
            <v>0</v>
          </cell>
        </row>
        <row r="113">
          <cell r="A113" t="str">
            <v>NG106</v>
          </cell>
          <cell r="B113" t="str">
            <v>NA</v>
          </cell>
          <cell r="C113">
            <v>6</v>
          </cell>
          <cell r="D113">
            <v>4</v>
          </cell>
          <cell r="E113">
            <v>38139</v>
          </cell>
          <cell r="F113">
            <v>-0.5</v>
          </cell>
          <cell r="G113">
            <v>-0.495</v>
          </cell>
          <cell r="H113">
            <v>0</v>
          </cell>
          <cell r="I113">
            <v>0</v>
          </cell>
          <cell r="J113">
            <v>0</v>
          </cell>
        </row>
        <row r="114">
          <cell r="A114" t="str">
            <v>NG116</v>
          </cell>
          <cell r="B114" t="str">
            <v>NA</v>
          </cell>
          <cell r="C114">
            <v>7</v>
          </cell>
          <cell r="D114">
            <v>4</v>
          </cell>
          <cell r="E114">
            <v>38169</v>
          </cell>
          <cell r="F114">
            <v>-0.5</v>
          </cell>
          <cell r="G114">
            <v>-0.495</v>
          </cell>
          <cell r="H114">
            <v>0</v>
          </cell>
          <cell r="I114">
            <v>0</v>
          </cell>
          <cell r="J114">
            <v>0</v>
          </cell>
        </row>
        <row r="115">
          <cell r="A115" t="str">
            <v>NG126</v>
          </cell>
          <cell r="B115" t="str">
            <v>NA</v>
          </cell>
          <cell r="C115">
            <v>8</v>
          </cell>
          <cell r="D115">
            <v>4</v>
          </cell>
          <cell r="E115">
            <v>38201</v>
          </cell>
          <cell r="F115">
            <v>-0.5</v>
          </cell>
          <cell r="G115">
            <v>-0.495</v>
          </cell>
          <cell r="H115">
            <v>0</v>
          </cell>
          <cell r="I115">
            <v>0</v>
          </cell>
          <cell r="J115">
            <v>0</v>
          </cell>
        </row>
        <row r="116">
          <cell r="A116" t="str">
            <v>NG17</v>
          </cell>
          <cell r="B116" t="str">
            <v>NA</v>
          </cell>
          <cell r="C116">
            <v>9</v>
          </cell>
          <cell r="D116">
            <v>4</v>
          </cell>
          <cell r="E116">
            <v>38231</v>
          </cell>
          <cell r="F116">
            <v>-0.5</v>
          </cell>
          <cell r="G116">
            <v>-0.495</v>
          </cell>
          <cell r="H116">
            <v>0</v>
          </cell>
          <cell r="I116">
            <v>0</v>
          </cell>
          <cell r="J116">
            <v>0</v>
          </cell>
        </row>
        <row r="117">
          <cell r="A117" t="str">
            <v>NG27</v>
          </cell>
          <cell r="B117" t="str">
            <v>NA</v>
          </cell>
          <cell r="C117">
            <v>10</v>
          </cell>
          <cell r="D117">
            <v>4</v>
          </cell>
          <cell r="E117">
            <v>38261</v>
          </cell>
          <cell r="F117">
            <v>-0.5</v>
          </cell>
          <cell r="G117">
            <v>-0.495</v>
          </cell>
          <cell r="H117">
            <v>0</v>
          </cell>
          <cell r="I117">
            <v>0</v>
          </cell>
          <cell r="J117">
            <v>0</v>
          </cell>
        </row>
        <row r="118">
          <cell r="A118" t="str">
            <v>NG37</v>
          </cell>
          <cell r="B118" t="str">
            <v>NB</v>
          </cell>
          <cell r="C118">
            <v>1</v>
          </cell>
          <cell r="D118">
            <v>3</v>
          </cell>
          <cell r="E118">
            <v>37623</v>
          </cell>
          <cell r="F118">
            <v>8.5000000000000006E-2</v>
          </cell>
          <cell r="G118">
            <v>8.7499999999999994E-2</v>
          </cell>
          <cell r="H118">
            <v>62</v>
          </cell>
          <cell r="I118">
            <v>0</v>
          </cell>
          <cell r="J118">
            <v>0</v>
          </cell>
        </row>
        <row r="119">
          <cell r="A119" t="str">
            <v>NG47</v>
          </cell>
          <cell r="B119" t="str">
            <v>NB</v>
          </cell>
          <cell r="C119">
            <v>2</v>
          </cell>
          <cell r="D119">
            <v>3</v>
          </cell>
          <cell r="E119">
            <v>37655</v>
          </cell>
          <cell r="F119">
            <v>9.5000000000000001E-2</v>
          </cell>
          <cell r="G119">
            <v>9.7500000000000003E-2</v>
          </cell>
          <cell r="H119">
            <v>56</v>
          </cell>
          <cell r="I119">
            <v>0</v>
          </cell>
          <cell r="J119">
            <v>0</v>
          </cell>
        </row>
        <row r="120">
          <cell r="A120" t="str">
            <v>NG57</v>
          </cell>
          <cell r="B120" t="str">
            <v>NB</v>
          </cell>
          <cell r="C120">
            <v>3</v>
          </cell>
          <cell r="D120">
            <v>3</v>
          </cell>
          <cell r="E120">
            <v>37683</v>
          </cell>
          <cell r="F120">
            <v>9.2499999999999999E-2</v>
          </cell>
          <cell r="G120">
            <v>9.2499999999999999E-2</v>
          </cell>
          <cell r="H120">
            <v>62</v>
          </cell>
          <cell r="I120">
            <v>0</v>
          </cell>
          <cell r="J120">
            <v>0</v>
          </cell>
        </row>
        <row r="121">
          <cell r="A121" t="str">
            <v>NG67</v>
          </cell>
          <cell r="B121" t="str">
            <v>NB</v>
          </cell>
          <cell r="C121">
            <v>4</v>
          </cell>
          <cell r="D121">
            <v>3</v>
          </cell>
          <cell r="E121">
            <v>37712</v>
          </cell>
          <cell r="F121">
            <v>0.05</v>
          </cell>
          <cell r="G121">
            <v>4.7500000000000001E-2</v>
          </cell>
          <cell r="H121">
            <v>60</v>
          </cell>
          <cell r="I121">
            <v>0</v>
          </cell>
          <cell r="J121">
            <v>0</v>
          </cell>
        </row>
        <row r="122">
          <cell r="A122" t="str">
            <v>NG77</v>
          </cell>
          <cell r="B122" t="str">
            <v>NB</v>
          </cell>
          <cell r="C122">
            <v>5</v>
          </cell>
          <cell r="D122">
            <v>3</v>
          </cell>
          <cell r="E122">
            <v>37742</v>
          </cell>
          <cell r="F122">
            <v>0.05</v>
          </cell>
          <cell r="G122">
            <v>4.7500000000000001E-2</v>
          </cell>
          <cell r="H122">
            <v>62</v>
          </cell>
          <cell r="I122">
            <v>0</v>
          </cell>
          <cell r="J122">
            <v>0</v>
          </cell>
        </row>
        <row r="123">
          <cell r="A123" t="str">
            <v>NG87</v>
          </cell>
          <cell r="B123" t="str">
            <v>NB</v>
          </cell>
          <cell r="C123">
            <v>6</v>
          </cell>
          <cell r="D123">
            <v>3</v>
          </cell>
          <cell r="E123">
            <v>37774</v>
          </cell>
          <cell r="F123">
            <v>0.05</v>
          </cell>
          <cell r="G123">
            <v>4.7500000000000001E-2</v>
          </cell>
          <cell r="H123">
            <v>60</v>
          </cell>
          <cell r="I123">
            <v>0</v>
          </cell>
          <cell r="J123">
            <v>0</v>
          </cell>
        </row>
        <row r="124">
          <cell r="A124" t="str">
            <v>NG97</v>
          </cell>
          <cell r="B124" t="str">
            <v>NB</v>
          </cell>
          <cell r="C124">
            <v>7</v>
          </cell>
          <cell r="D124">
            <v>3</v>
          </cell>
          <cell r="E124">
            <v>37803</v>
          </cell>
          <cell r="F124">
            <v>0.05</v>
          </cell>
          <cell r="G124">
            <v>4.7500000000000001E-2</v>
          </cell>
          <cell r="H124">
            <v>62</v>
          </cell>
          <cell r="I124">
            <v>0</v>
          </cell>
          <cell r="J124">
            <v>0</v>
          </cell>
        </row>
        <row r="125">
          <cell r="A125" t="str">
            <v>NG107</v>
          </cell>
          <cell r="B125" t="str">
            <v>NB</v>
          </cell>
          <cell r="C125">
            <v>8</v>
          </cell>
          <cell r="D125">
            <v>3</v>
          </cell>
          <cell r="E125">
            <v>37834</v>
          </cell>
          <cell r="F125">
            <v>0.05</v>
          </cell>
          <cell r="G125">
            <v>4.7500000000000001E-2</v>
          </cell>
          <cell r="H125">
            <v>62</v>
          </cell>
          <cell r="I125">
            <v>0</v>
          </cell>
          <cell r="J125">
            <v>0</v>
          </cell>
        </row>
        <row r="126">
          <cell r="A126" t="str">
            <v>NG117</v>
          </cell>
          <cell r="B126" t="str">
            <v>NB</v>
          </cell>
          <cell r="C126">
            <v>9</v>
          </cell>
          <cell r="D126">
            <v>3</v>
          </cell>
          <cell r="E126">
            <v>37866</v>
          </cell>
          <cell r="F126">
            <v>0.05</v>
          </cell>
          <cell r="G126">
            <v>4.7500000000000001E-2</v>
          </cell>
          <cell r="H126">
            <v>60</v>
          </cell>
          <cell r="I126">
            <v>0</v>
          </cell>
          <cell r="J126">
            <v>0</v>
          </cell>
        </row>
        <row r="127">
          <cell r="A127" t="str">
            <v>NG127</v>
          </cell>
          <cell r="B127" t="str">
            <v>NB</v>
          </cell>
          <cell r="C127">
            <v>10</v>
          </cell>
          <cell r="D127">
            <v>3</v>
          </cell>
          <cell r="E127">
            <v>37895</v>
          </cell>
          <cell r="F127">
            <v>0.05</v>
          </cell>
          <cell r="G127">
            <v>4.7500000000000001E-2</v>
          </cell>
          <cell r="H127">
            <v>62</v>
          </cell>
          <cell r="I127">
            <v>0</v>
          </cell>
          <cell r="J127">
            <v>0</v>
          </cell>
        </row>
        <row r="128">
          <cell r="A128" t="str">
            <v>NG18</v>
          </cell>
          <cell r="B128" t="str">
            <v>NE</v>
          </cell>
          <cell r="C128">
            <v>4</v>
          </cell>
          <cell r="D128">
            <v>3</v>
          </cell>
          <cell r="E128">
            <v>37712</v>
          </cell>
          <cell r="F128">
            <v>-0.14499999999999999</v>
          </cell>
          <cell r="G128">
            <v>-0.14249999999999999</v>
          </cell>
          <cell r="H128">
            <v>0</v>
          </cell>
          <cell r="I128">
            <v>0</v>
          </cell>
          <cell r="J128">
            <v>0</v>
          </cell>
        </row>
        <row r="129">
          <cell r="A129" t="str">
            <v>NG28</v>
          </cell>
          <cell r="B129" t="str">
            <v>NE</v>
          </cell>
          <cell r="C129">
            <v>5</v>
          </cell>
          <cell r="D129">
            <v>3</v>
          </cell>
          <cell r="E129">
            <v>37742</v>
          </cell>
          <cell r="F129">
            <v>-0.14499999999999999</v>
          </cell>
          <cell r="G129">
            <v>-0.14249999999999999</v>
          </cell>
          <cell r="H129">
            <v>0</v>
          </cell>
          <cell r="I129">
            <v>0</v>
          </cell>
          <cell r="J129">
            <v>0</v>
          </cell>
        </row>
        <row r="130">
          <cell r="A130" t="str">
            <v>NG38</v>
          </cell>
          <cell r="B130" t="str">
            <v>NE</v>
          </cell>
          <cell r="C130">
            <v>6</v>
          </cell>
          <cell r="D130">
            <v>3</v>
          </cell>
          <cell r="E130">
            <v>37774</v>
          </cell>
          <cell r="F130">
            <v>-0.14499999999999999</v>
          </cell>
          <cell r="G130">
            <v>-0.14249999999999999</v>
          </cell>
          <cell r="H130">
            <v>0</v>
          </cell>
          <cell r="I130">
            <v>0</v>
          </cell>
          <cell r="J130">
            <v>0</v>
          </cell>
        </row>
        <row r="131">
          <cell r="A131" t="str">
            <v>NG48</v>
          </cell>
          <cell r="B131" t="str">
            <v>NE</v>
          </cell>
          <cell r="C131">
            <v>7</v>
          </cell>
          <cell r="D131">
            <v>3</v>
          </cell>
          <cell r="E131">
            <v>37803</v>
          </cell>
          <cell r="F131">
            <v>-0.14499999999999999</v>
          </cell>
          <cell r="G131">
            <v>-0.14249999999999999</v>
          </cell>
          <cell r="H131">
            <v>0</v>
          </cell>
          <cell r="I131">
            <v>0</v>
          </cell>
          <cell r="J131">
            <v>0</v>
          </cell>
        </row>
        <row r="132">
          <cell r="A132" t="str">
            <v>NG58</v>
          </cell>
          <cell r="B132" t="str">
            <v>NE</v>
          </cell>
          <cell r="C132">
            <v>8</v>
          </cell>
          <cell r="D132">
            <v>3</v>
          </cell>
          <cell r="E132">
            <v>37834</v>
          </cell>
          <cell r="F132">
            <v>-0.14499999999999999</v>
          </cell>
          <cell r="G132">
            <v>-0.14249999999999999</v>
          </cell>
          <cell r="H132">
            <v>0</v>
          </cell>
          <cell r="I132">
            <v>0</v>
          </cell>
          <cell r="J132">
            <v>0</v>
          </cell>
        </row>
        <row r="133">
          <cell r="A133" t="str">
            <v>NG68</v>
          </cell>
          <cell r="B133" t="str">
            <v>NE</v>
          </cell>
          <cell r="C133">
            <v>9</v>
          </cell>
          <cell r="D133">
            <v>3</v>
          </cell>
          <cell r="E133">
            <v>37866</v>
          </cell>
          <cell r="F133">
            <v>-0.14499999999999999</v>
          </cell>
          <cell r="G133">
            <v>-0.14249999999999999</v>
          </cell>
          <cell r="H133">
            <v>0</v>
          </cell>
          <cell r="I133">
            <v>0</v>
          </cell>
          <cell r="J133">
            <v>0</v>
          </cell>
        </row>
        <row r="134">
          <cell r="A134" t="str">
            <v>NG78</v>
          </cell>
          <cell r="B134" t="str">
            <v>NE</v>
          </cell>
          <cell r="C134">
            <v>10</v>
          </cell>
          <cell r="D134">
            <v>3</v>
          </cell>
          <cell r="E134">
            <v>37895</v>
          </cell>
          <cell r="F134">
            <v>-0.14499999999999999</v>
          </cell>
          <cell r="G134">
            <v>-0.14249999999999999</v>
          </cell>
          <cell r="H134">
            <v>0</v>
          </cell>
          <cell r="I134">
            <v>0</v>
          </cell>
          <cell r="J134">
            <v>0</v>
          </cell>
        </row>
        <row r="135">
          <cell r="A135" t="str">
            <v>NG88</v>
          </cell>
          <cell r="B135" t="str">
            <v>NG</v>
          </cell>
          <cell r="C135">
            <v>1</v>
          </cell>
          <cell r="D135">
            <v>3</v>
          </cell>
          <cell r="E135">
            <v>37617</v>
          </cell>
          <cell r="F135">
            <v>4.383</v>
          </cell>
          <cell r="G135">
            <v>4.4059999999999997</v>
          </cell>
          <cell r="H135">
            <v>40005</v>
          </cell>
          <cell r="I135">
            <v>4.41</v>
          </cell>
          <cell r="J135">
            <v>4.24</v>
          </cell>
        </row>
        <row r="136">
          <cell r="A136" t="str">
            <v>NG98</v>
          </cell>
          <cell r="B136" t="str">
            <v>NG</v>
          </cell>
          <cell r="C136">
            <v>2</v>
          </cell>
          <cell r="D136">
            <v>3</v>
          </cell>
          <cell r="E136">
            <v>37650</v>
          </cell>
          <cell r="F136">
            <v>4.351</v>
          </cell>
          <cell r="G136">
            <v>4.359</v>
          </cell>
          <cell r="H136">
            <v>9421</v>
          </cell>
          <cell r="I136">
            <v>4.3650000000000002</v>
          </cell>
          <cell r="J136">
            <v>4.2</v>
          </cell>
        </row>
        <row r="137">
          <cell r="A137" t="str">
            <v>NG108</v>
          </cell>
          <cell r="B137" t="str">
            <v>NG</v>
          </cell>
          <cell r="C137">
            <v>3</v>
          </cell>
          <cell r="D137">
            <v>3</v>
          </cell>
          <cell r="E137">
            <v>37678</v>
          </cell>
          <cell r="F137">
            <v>4.2759999999999998</v>
          </cell>
          <cell r="G137">
            <v>4.2629999999999999</v>
          </cell>
          <cell r="H137">
            <v>4955</v>
          </cell>
          <cell r="I137">
            <v>4.28</v>
          </cell>
          <cell r="J137">
            <v>4.12</v>
          </cell>
        </row>
        <row r="138">
          <cell r="A138" t="str">
            <v>NN112</v>
          </cell>
          <cell r="B138" t="str">
            <v>NG</v>
          </cell>
          <cell r="C138">
            <v>4</v>
          </cell>
          <cell r="D138">
            <v>3</v>
          </cell>
          <cell r="E138">
            <v>37707</v>
          </cell>
          <cell r="F138">
            <v>4.1310000000000002</v>
          </cell>
          <cell r="G138">
            <v>4.1150000000000002</v>
          </cell>
          <cell r="H138">
            <v>3700</v>
          </cell>
          <cell r="I138">
            <v>4.13</v>
          </cell>
          <cell r="J138">
            <v>3.96</v>
          </cell>
        </row>
        <row r="139">
          <cell r="A139" t="str">
            <v>NN122</v>
          </cell>
          <cell r="B139" t="str">
            <v>NG</v>
          </cell>
          <cell r="C139">
            <v>5</v>
          </cell>
          <cell r="D139">
            <v>3</v>
          </cell>
          <cell r="E139">
            <v>37739</v>
          </cell>
          <cell r="F139">
            <v>4.0659999999999998</v>
          </cell>
          <cell r="G139">
            <v>4.0549999999999997</v>
          </cell>
          <cell r="H139">
            <v>1828</v>
          </cell>
          <cell r="I139">
            <v>4.0750000000000002</v>
          </cell>
          <cell r="J139">
            <v>3.9649999999999999</v>
          </cell>
        </row>
        <row r="140">
          <cell r="A140" t="str">
            <v>NN13</v>
          </cell>
          <cell r="B140" t="str">
            <v>NG</v>
          </cell>
          <cell r="C140">
            <v>6</v>
          </cell>
          <cell r="D140">
            <v>3</v>
          </cell>
          <cell r="E140">
            <v>37769</v>
          </cell>
          <cell r="F140">
            <v>4.0659999999999998</v>
          </cell>
          <cell r="G140">
            <v>4.0599999999999996</v>
          </cell>
          <cell r="H140">
            <v>646</v>
          </cell>
          <cell r="I140">
            <v>4.05</v>
          </cell>
          <cell r="J140">
            <v>3.97</v>
          </cell>
        </row>
        <row r="141">
          <cell r="A141" t="str">
            <v>NN23</v>
          </cell>
          <cell r="B141" t="str">
            <v>NG</v>
          </cell>
          <cell r="C141">
            <v>7</v>
          </cell>
          <cell r="D141">
            <v>3</v>
          </cell>
          <cell r="E141">
            <v>37798</v>
          </cell>
          <cell r="F141">
            <v>4.0860000000000003</v>
          </cell>
          <cell r="G141">
            <v>4.08</v>
          </cell>
          <cell r="H141">
            <v>454</v>
          </cell>
          <cell r="I141">
            <v>4.07</v>
          </cell>
          <cell r="J141">
            <v>3.99</v>
          </cell>
        </row>
        <row r="142">
          <cell r="A142" t="str">
            <v>NN33</v>
          </cell>
          <cell r="B142" t="str">
            <v>NG</v>
          </cell>
          <cell r="C142">
            <v>8</v>
          </cell>
          <cell r="D142">
            <v>3</v>
          </cell>
          <cell r="E142">
            <v>37831</v>
          </cell>
          <cell r="F142">
            <v>4.0960000000000001</v>
          </cell>
          <cell r="G142">
            <v>4.0949999999999998</v>
          </cell>
          <cell r="H142">
            <v>621</v>
          </cell>
          <cell r="I142">
            <v>4.0599999999999996</v>
          </cell>
          <cell r="J142">
            <v>3.99</v>
          </cell>
        </row>
        <row r="143">
          <cell r="A143" t="str">
            <v>NN43</v>
          </cell>
          <cell r="B143" t="str">
            <v>NG</v>
          </cell>
          <cell r="C143">
            <v>9</v>
          </cell>
          <cell r="D143">
            <v>3</v>
          </cell>
          <cell r="E143">
            <v>37860</v>
          </cell>
          <cell r="F143">
            <v>4.0759999999999996</v>
          </cell>
          <cell r="G143">
            <v>4.0750000000000002</v>
          </cell>
          <cell r="H143">
            <v>787</v>
          </cell>
          <cell r="I143">
            <v>4.05</v>
          </cell>
          <cell r="J143">
            <v>3.9849999999999999</v>
          </cell>
        </row>
        <row r="144">
          <cell r="A144" t="str">
            <v>NN53</v>
          </cell>
          <cell r="B144" t="str">
            <v>NG</v>
          </cell>
          <cell r="C144">
            <v>10</v>
          </cell>
          <cell r="D144">
            <v>3</v>
          </cell>
          <cell r="E144">
            <v>37890</v>
          </cell>
          <cell r="F144">
            <v>4.0759999999999996</v>
          </cell>
          <cell r="G144">
            <v>4.07</v>
          </cell>
          <cell r="H144">
            <v>411</v>
          </cell>
          <cell r="I144">
            <v>4.05</v>
          </cell>
          <cell r="J144">
            <v>3.98</v>
          </cell>
        </row>
        <row r="145">
          <cell r="A145" t="str">
            <v>NN63</v>
          </cell>
          <cell r="B145" t="str">
            <v>NG</v>
          </cell>
          <cell r="C145">
            <v>11</v>
          </cell>
          <cell r="D145">
            <v>3</v>
          </cell>
          <cell r="E145">
            <v>37923</v>
          </cell>
          <cell r="F145">
            <v>4.2329999999999997</v>
          </cell>
          <cell r="G145">
            <v>4.2329999999999997</v>
          </cell>
          <cell r="H145">
            <v>290</v>
          </cell>
          <cell r="I145">
            <v>4.2</v>
          </cell>
          <cell r="J145">
            <v>4.1500000000000004</v>
          </cell>
        </row>
        <row r="146">
          <cell r="A146" t="str">
            <v>NN73</v>
          </cell>
          <cell r="B146" t="str">
            <v>NG</v>
          </cell>
          <cell r="C146">
            <v>12</v>
          </cell>
          <cell r="D146">
            <v>3</v>
          </cell>
          <cell r="E146">
            <v>37950</v>
          </cell>
          <cell r="F146">
            <v>4.3659999999999997</v>
          </cell>
          <cell r="G146">
            <v>4.3730000000000002</v>
          </cell>
          <cell r="H146">
            <v>75</v>
          </cell>
          <cell r="I146">
            <v>4.33</v>
          </cell>
          <cell r="J146">
            <v>4.2699999999999996</v>
          </cell>
        </row>
        <row r="147">
          <cell r="A147" t="str">
            <v>NN83</v>
          </cell>
          <cell r="B147" t="str">
            <v>NG</v>
          </cell>
          <cell r="C147">
            <v>1</v>
          </cell>
          <cell r="D147">
            <v>4</v>
          </cell>
          <cell r="E147">
            <v>37984</v>
          </cell>
          <cell r="F147">
            <v>4.4279999999999999</v>
          </cell>
          <cell r="G147">
            <v>4.4349999999999996</v>
          </cell>
          <cell r="H147">
            <v>129</v>
          </cell>
          <cell r="I147">
            <v>4.4000000000000004</v>
          </cell>
          <cell r="J147">
            <v>4.3440000000000003</v>
          </cell>
        </row>
        <row r="148">
          <cell r="A148" t="str">
            <v>NN93</v>
          </cell>
          <cell r="B148" t="str">
            <v>NG</v>
          </cell>
          <cell r="C148">
            <v>2</v>
          </cell>
          <cell r="D148">
            <v>4</v>
          </cell>
          <cell r="E148">
            <v>38014</v>
          </cell>
          <cell r="F148">
            <v>4.298</v>
          </cell>
          <cell r="G148">
            <v>4.3049999999999997</v>
          </cell>
          <cell r="H148">
            <v>65</v>
          </cell>
          <cell r="I148">
            <v>4.2169999999999996</v>
          </cell>
          <cell r="J148">
            <v>4.2169999999999996</v>
          </cell>
        </row>
        <row r="149">
          <cell r="A149" t="str">
            <v>NN103</v>
          </cell>
          <cell r="B149" t="str">
            <v>NG</v>
          </cell>
          <cell r="C149">
            <v>3</v>
          </cell>
          <cell r="D149">
            <v>4</v>
          </cell>
          <cell r="E149">
            <v>38042</v>
          </cell>
          <cell r="F149">
            <v>4.1130000000000004</v>
          </cell>
          <cell r="G149">
            <v>4.12</v>
          </cell>
          <cell r="H149">
            <v>25</v>
          </cell>
          <cell r="I149">
            <v>4.03</v>
          </cell>
          <cell r="J149">
            <v>4.03</v>
          </cell>
        </row>
        <row r="150">
          <cell r="A150" t="str">
            <v>NN113</v>
          </cell>
          <cell r="B150" t="str">
            <v>NG</v>
          </cell>
          <cell r="C150">
            <v>4</v>
          </cell>
          <cell r="D150">
            <v>4</v>
          </cell>
          <cell r="E150">
            <v>38075</v>
          </cell>
          <cell r="F150">
            <v>3.8530000000000002</v>
          </cell>
          <cell r="G150">
            <v>3.87</v>
          </cell>
          <cell r="H150">
            <v>46</v>
          </cell>
          <cell r="I150">
            <v>3.83</v>
          </cell>
          <cell r="J150">
            <v>3.82</v>
          </cell>
        </row>
        <row r="151">
          <cell r="A151" t="str">
            <v>NN123</v>
          </cell>
          <cell r="B151" t="str">
            <v>NG</v>
          </cell>
          <cell r="C151">
            <v>5</v>
          </cell>
          <cell r="D151">
            <v>4</v>
          </cell>
          <cell r="E151">
            <v>38105</v>
          </cell>
          <cell r="F151">
            <v>3.7930000000000001</v>
          </cell>
          <cell r="G151">
            <v>3.82</v>
          </cell>
          <cell r="H151">
            <v>19</v>
          </cell>
          <cell r="I151">
            <v>0</v>
          </cell>
          <cell r="J151">
            <v>0</v>
          </cell>
        </row>
        <row r="152">
          <cell r="A152" t="str">
            <v>NN14</v>
          </cell>
          <cell r="B152" t="str">
            <v>NG</v>
          </cell>
          <cell r="C152">
            <v>6</v>
          </cell>
          <cell r="D152">
            <v>4</v>
          </cell>
          <cell r="E152">
            <v>38133</v>
          </cell>
          <cell r="F152">
            <v>3.7930000000000001</v>
          </cell>
          <cell r="G152">
            <v>3.8330000000000002</v>
          </cell>
          <cell r="H152">
            <v>19</v>
          </cell>
          <cell r="I152">
            <v>0</v>
          </cell>
          <cell r="J152">
            <v>0</v>
          </cell>
        </row>
        <row r="153">
          <cell r="A153" t="str">
            <v>NN24</v>
          </cell>
          <cell r="B153" t="str">
            <v>NG</v>
          </cell>
          <cell r="C153">
            <v>7</v>
          </cell>
          <cell r="D153">
            <v>4</v>
          </cell>
          <cell r="E153">
            <v>38166</v>
          </cell>
          <cell r="F153">
            <v>3.8029999999999999</v>
          </cell>
          <cell r="G153">
            <v>3.843</v>
          </cell>
          <cell r="H153">
            <v>16</v>
          </cell>
          <cell r="I153">
            <v>0</v>
          </cell>
          <cell r="J153">
            <v>0</v>
          </cell>
        </row>
        <row r="154">
          <cell r="A154" t="str">
            <v>NN34</v>
          </cell>
          <cell r="B154" t="str">
            <v>NG</v>
          </cell>
          <cell r="C154">
            <v>8</v>
          </cell>
          <cell r="D154">
            <v>4</v>
          </cell>
          <cell r="E154">
            <v>38196</v>
          </cell>
          <cell r="F154">
            <v>3.8130000000000002</v>
          </cell>
          <cell r="G154">
            <v>3.85</v>
          </cell>
          <cell r="H154">
            <v>16</v>
          </cell>
          <cell r="I154">
            <v>0</v>
          </cell>
          <cell r="J154">
            <v>0</v>
          </cell>
        </row>
        <row r="155">
          <cell r="A155" t="str">
            <v>NN44</v>
          </cell>
          <cell r="B155" t="str">
            <v>NG</v>
          </cell>
          <cell r="C155">
            <v>9</v>
          </cell>
          <cell r="D155">
            <v>4</v>
          </cell>
          <cell r="E155">
            <v>38226</v>
          </cell>
          <cell r="F155">
            <v>3.798</v>
          </cell>
          <cell r="G155">
            <v>3.84</v>
          </cell>
          <cell r="H155">
            <v>20</v>
          </cell>
          <cell r="I155">
            <v>3.7450000000000001</v>
          </cell>
          <cell r="J155">
            <v>3.7450000000000001</v>
          </cell>
        </row>
        <row r="156">
          <cell r="A156" t="str">
            <v>NN54</v>
          </cell>
          <cell r="B156" t="str">
            <v>NG</v>
          </cell>
          <cell r="C156">
            <v>10</v>
          </cell>
          <cell r="D156">
            <v>4</v>
          </cell>
          <cell r="E156">
            <v>38258</v>
          </cell>
          <cell r="F156">
            <v>3.823</v>
          </cell>
          <cell r="G156">
            <v>3.8620000000000001</v>
          </cell>
          <cell r="H156">
            <v>17</v>
          </cell>
          <cell r="I156">
            <v>3.76</v>
          </cell>
          <cell r="J156">
            <v>3.76</v>
          </cell>
        </row>
        <row r="157">
          <cell r="A157" t="str">
            <v>NN64</v>
          </cell>
          <cell r="B157" t="str">
            <v>NG</v>
          </cell>
          <cell r="C157">
            <v>11</v>
          </cell>
          <cell r="D157">
            <v>4</v>
          </cell>
          <cell r="E157">
            <v>38287</v>
          </cell>
          <cell r="F157">
            <v>3.9809999999999999</v>
          </cell>
          <cell r="G157">
            <v>4.0199999999999996</v>
          </cell>
          <cell r="H157">
            <v>217</v>
          </cell>
          <cell r="I157">
            <v>3.93</v>
          </cell>
          <cell r="J157">
            <v>3.93</v>
          </cell>
        </row>
        <row r="158">
          <cell r="A158" t="str">
            <v>NN74</v>
          </cell>
          <cell r="B158" t="str">
            <v>NG</v>
          </cell>
          <cell r="C158">
            <v>12</v>
          </cell>
          <cell r="D158">
            <v>4</v>
          </cell>
          <cell r="E158">
            <v>38315</v>
          </cell>
          <cell r="F158">
            <v>4.1550000000000002</v>
          </cell>
          <cell r="G158">
            <v>4.194</v>
          </cell>
          <cell r="H158">
            <v>16</v>
          </cell>
          <cell r="I158">
            <v>0</v>
          </cell>
          <cell r="J158">
            <v>0</v>
          </cell>
        </row>
        <row r="159">
          <cell r="A159" t="str">
            <v>NN84</v>
          </cell>
          <cell r="B159" t="str">
            <v>NG</v>
          </cell>
          <cell r="C159">
            <v>1</v>
          </cell>
          <cell r="D159">
            <v>5</v>
          </cell>
          <cell r="E159">
            <v>38349</v>
          </cell>
          <cell r="F159">
            <v>4.2149999999999999</v>
          </cell>
          <cell r="G159">
            <v>4.2539999999999996</v>
          </cell>
          <cell r="H159">
            <v>3</v>
          </cell>
          <cell r="I159">
            <v>4.1950000000000003</v>
          </cell>
          <cell r="J159">
            <v>4.1900000000000004</v>
          </cell>
        </row>
        <row r="160">
          <cell r="A160" t="str">
            <v>NN94</v>
          </cell>
          <cell r="B160" t="str">
            <v>NG</v>
          </cell>
          <cell r="C160">
            <v>2</v>
          </cell>
          <cell r="D160">
            <v>5</v>
          </cell>
          <cell r="E160">
            <v>38379</v>
          </cell>
          <cell r="F160">
            <v>4.1050000000000004</v>
          </cell>
          <cell r="G160">
            <v>4.1440000000000001</v>
          </cell>
          <cell r="H160">
            <v>1</v>
          </cell>
          <cell r="I160">
            <v>0</v>
          </cell>
          <cell r="J160">
            <v>0</v>
          </cell>
        </row>
        <row r="161">
          <cell r="A161" t="str">
            <v>NN104</v>
          </cell>
          <cell r="B161" t="str">
            <v>NG</v>
          </cell>
          <cell r="C161">
            <v>3</v>
          </cell>
          <cell r="D161">
            <v>5</v>
          </cell>
          <cell r="E161">
            <v>38407</v>
          </cell>
          <cell r="F161">
            <v>3.9350000000000001</v>
          </cell>
          <cell r="G161">
            <v>3.9780000000000002</v>
          </cell>
          <cell r="H161">
            <v>202</v>
          </cell>
          <cell r="I161">
            <v>3.89</v>
          </cell>
          <cell r="J161">
            <v>3.89</v>
          </cell>
        </row>
        <row r="162">
          <cell r="A162" t="str">
            <v>NN114</v>
          </cell>
          <cell r="B162" t="str">
            <v>NG</v>
          </cell>
          <cell r="C162">
            <v>4</v>
          </cell>
          <cell r="D162">
            <v>5</v>
          </cell>
          <cell r="E162">
            <v>38440</v>
          </cell>
          <cell r="F162">
            <v>3.6749999999999998</v>
          </cell>
          <cell r="G162">
            <v>3.7280000000000002</v>
          </cell>
          <cell r="H162">
            <v>1</v>
          </cell>
          <cell r="I162">
            <v>0</v>
          </cell>
          <cell r="J162">
            <v>0</v>
          </cell>
        </row>
        <row r="163">
          <cell r="A163" t="str">
            <v>NN124</v>
          </cell>
          <cell r="B163" t="str">
            <v>NG</v>
          </cell>
          <cell r="C163">
            <v>5</v>
          </cell>
          <cell r="D163">
            <v>5</v>
          </cell>
          <cell r="E163">
            <v>38469</v>
          </cell>
          <cell r="F163">
            <v>3.61</v>
          </cell>
          <cell r="G163">
            <v>3.6629999999999998</v>
          </cell>
          <cell r="H163">
            <v>1</v>
          </cell>
          <cell r="I163">
            <v>0</v>
          </cell>
          <cell r="J163">
            <v>0</v>
          </cell>
        </row>
        <row r="164">
          <cell r="A164" t="str">
            <v>NR112</v>
          </cell>
          <cell r="B164" t="str">
            <v>NG</v>
          </cell>
          <cell r="C164">
            <v>6</v>
          </cell>
          <cell r="D164">
            <v>5</v>
          </cell>
          <cell r="E164">
            <v>38498</v>
          </cell>
          <cell r="F164">
            <v>3.625</v>
          </cell>
          <cell r="G164">
            <v>3.6779999999999999</v>
          </cell>
          <cell r="H164">
            <v>1</v>
          </cell>
          <cell r="I164">
            <v>0</v>
          </cell>
          <cell r="J164">
            <v>0</v>
          </cell>
        </row>
        <row r="165">
          <cell r="A165" t="str">
            <v>NR122</v>
          </cell>
          <cell r="B165" t="str">
            <v>NG</v>
          </cell>
          <cell r="C165">
            <v>7</v>
          </cell>
          <cell r="D165">
            <v>5</v>
          </cell>
          <cell r="E165">
            <v>38531</v>
          </cell>
          <cell r="F165">
            <v>3.66</v>
          </cell>
          <cell r="G165">
            <v>3.7130000000000001</v>
          </cell>
          <cell r="H165">
            <v>1</v>
          </cell>
          <cell r="I165">
            <v>0</v>
          </cell>
          <cell r="J165">
            <v>0</v>
          </cell>
        </row>
        <row r="166">
          <cell r="A166" t="str">
            <v>NR13</v>
          </cell>
          <cell r="B166" t="str">
            <v>NG</v>
          </cell>
          <cell r="C166">
            <v>8</v>
          </cell>
          <cell r="D166">
            <v>5</v>
          </cell>
          <cell r="E166">
            <v>38560</v>
          </cell>
          <cell r="F166">
            <v>3.67</v>
          </cell>
          <cell r="G166">
            <v>3.7229999999999999</v>
          </cell>
          <cell r="H166">
            <v>1</v>
          </cell>
          <cell r="I166">
            <v>0</v>
          </cell>
          <cell r="J166">
            <v>0</v>
          </cell>
        </row>
        <row r="167">
          <cell r="A167" t="str">
            <v>NR23</v>
          </cell>
          <cell r="B167" t="str">
            <v>NG</v>
          </cell>
          <cell r="C167">
            <v>9</v>
          </cell>
          <cell r="D167">
            <v>5</v>
          </cell>
          <cell r="E167">
            <v>38593</v>
          </cell>
          <cell r="F167">
            <v>3.65</v>
          </cell>
          <cell r="G167">
            <v>3.7029999999999998</v>
          </cell>
          <cell r="H167">
            <v>1</v>
          </cell>
          <cell r="I167">
            <v>0</v>
          </cell>
          <cell r="J167">
            <v>0</v>
          </cell>
        </row>
        <row r="168">
          <cell r="A168" t="str">
            <v>NR33</v>
          </cell>
          <cell r="B168" t="str">
            <v>NG</v>
          </cell>
          <cell r="C168">
            <v>10</v>
          </cell>
          <cell r="D168">
            <v>5</v>
          </cell>
          <cell r="E168">
            <v>38623</v>
          </cell>
          <cell r="F168">
            <v>3.6720000000000002</v>
          </cell>
          <cell r="G168">
            <v>3.7250000000000001</v>
          </cell>
          <cell r="H168">
            <v>1</v>
          </cell>
          <cell r="I168">
            <v>0</v>
          </cell>
          <cell r="J168">
            <v>0</v>
          </cell>
        </row>
        <row r="169">
          <cell r="A169" t="str">
            <v>NS112</v>
          </cell>
          <cell r="B169" t="str">
            <v>NG</v>
          </cell>
          <cell r="C169">
            <v>11</v>
          </cell>
          <cell r="D169">
            <v>5</v>
          </cell>
          <cell r="E169">
            <v>38652</v>
          </cell>
          <cell r="F169">
            <v>3.8340000000000001</v>
          </cell>
          <cell r="G169">
            <v>3.887</v>
          </cell>
          <cell r="H169">
            <v>2</v>
          </cell>
          <cell r="I169">
            <v>3.8</v>
          </cell>
          <cell r="J169">
            <v>3.8</v>
          </cell>
        </row>
        <row r="170">
          <cell r="A170" t="str">
            <v>NS122</v>
          </cell>
          <cell r="B170" t="str">
            <v>NG</v>
          </cell>
          <cell r="C170">
            <v>12</v>
          </cell>
          <cell r="D170">
            <v>5</v>
          </cell>
          <cell r="E170">
            <v>38684</v>
          </cell>
          <cell r="F170">
            <v>4.0039999999999996</v>
          </cell>
          <cell r="G170">
            <v>4.0570000000000004</v>
          </cell>
          <cell r="H170">
            <v>1</v>
          </cell>
          <cell r="I170">
            <v>0</v>
          </cell>
          <cell r="J170">
            <v>0</v>
          </cell>
        </row>
        <row r="171">
          <cell r="A171" t="str">
            <v>NS13</v>
          </cell>
          <cell r="B171" t="str">
            <v>NG</v>
          </cell>
          <cell r="C171">
            <v>1</v>
          </cell>
          <cell r="D171">
            <v>6</v>
          </cell>
          <cell r="E171">
            <v>38714</v>
          </cell>
          <cell r="F171">
            <v>4.0590000000000002</v>
          </cell>
          <cell r="G171">
            <v>4.1120000000000001</v>
          </cell>
          <cell r="H171">
            <v>0</v>
          </cell>
          <cell r="I171">
            <v>0</v>
          </cell>
          <cell r="J171">
            <v>0</v>
          </cell>
        </row>
        <row r="172">
          <cell r="A172" t="str">
            <v>NS23</v>
          </cell>
          <cell r="B172" t="str">
            <v>NG</v>
          </cell>
          <cell r="C172">
            <v>2</v>
          </cell>
          <cell r="D172">
            <v>6</v>
          </cell>
          <cell r="E172">
            <v>38744</v>
          </cell>
          <cell r="F172">
            <v>3.9590000000000001</v>
          </cell>
          <cell r="G172">
            <v>4.0119999999999996</v>
          </cell>
          <cell r="H172">
            <v>0</v>
          </cell>
          <cell r="I172">
            <v>0</v>
          </cell>
          <cell r="J172">
            <v>0</v>
          </cell>
        </row>
        <row r="173">
          <cell r="A173" t="str">
            <v>NS33</v>
          </cell>
          <cell r="B173" t="str">
            <v>NG</v>
          </cell>
          <cell r="C173">
            <v>3</v>
          </cell>
          <cell r="D173">
            <v>6</v>
          </cell>
          <cell r="E173">
            <v>38772</v>
          </cell>
          <cell r="F173">
            <v>3.8330000000000002</v>
          </cell>
          <cell r="G173">
            <v>3.8860000000000001</v>
          </cell>
          <cell r="H173">
            <v>0</v>
          </cell>
          <cell r="I173">
            <v>0</v>
          </cell>
          <cell r="J173">
            <v>0</v>
          </cell>
        </row>
        <row r="174">
          <cell r="A174" t="str">
            <v>NS43</v>
          </cell>
          <cell r="B174" t="str">
            <v>NG</v>
          </cell>
          <cell r="C174">
            <v>4</v>
          </cell>
          <cell r="D174">
            <v>6</v>
          </cell>
          <cell r="E174">
            <v>38805</v>
          </cell>
          <cell r="F174">
            <v>3.6379999999999999</v>
          </cell>
          <cell r="G174">
            <v>3.6909999999999998</v>
          </cell>
          <cell r="H174">
            <v>0</v>
          </cell>
          <cell r="I174">
            <v>0</v>
          </cell>
          <cell r="J174">
            <v>0</v>
          </cell>
        </row>
        <row r="175">
          <cell r="A175" t="str">
            <v>NS113</v>
          </cell>
          <cell r="B175" t="str">
            <v>NG</v>
          </cell>
          <cell r="C175">
            <v>5</v>
          </cell>
          <cell r="D175">
            <v>6</v>
          </cell>
          <cell r="E175">
            <v>38833</v>
          </cell>
          <cell r="F175">
            <v>3.6230000000000002</v>
          </cell>
          <cell r="G175">
            <v>3.6760000000000002</v>
          </cell>
          <cell r="H175">
            <v>0</v>
          </cell>
          <cell r="I175">
            <v>0</v>
          </cell>
          <cell r="J175">
            <v>0</v>
          </cell>
        </row>
        <row r="176">
          <cell r="A176" t="str">
            <v>NS123</v>
          </cell>
          <cell r="B176" t="str">
            <v>NG</v>
          </cell>
          <cell r="C176">
            <v>6</v>
          </cell>
          <cell r="D176">
            <v>6</v>
          </cell>
          <cell r="E176">
            <v>38863</v>
          </cell>
          <cell r="F176">
            <v>3.6549999999999998</v>
          </cell>
          <cell r="G176">
            <v>3.7080000000000002</v>
          </cell>
          <cell r="H176">
            <v>0</v>
          </cell>
          <cell r="I176">
            <v>0</v>
          </cell>
          <cell r="J176">
            <v>0</v>
          </cell>
        </row>
        <row r="177">
          <cell r="A177" t="str">
            <v>NS14</v>
          </cell>
          <cell r="B177" t="str">
            <v>NG</v>
          </cell>
          <cell r="C177">
            <v>7</v>
          </cell>
          <cell r="D177">
            <v>6</v>
          </cell>
          <cell r="E177">
            <v>38896</v>
          </cell>
          <cell r="F177">
            <v>3.6869999999999998</v>
          </cell>
          <cell r="G177">
            <v>3.74</v>
          </cell>
          <cell r="H177">
            <v>0</v>
          </cell>
          <cell r="I177">
            <v>0</v>
          </cell>
          <cell r="J177">
            <v>0</v>
          </cell>
        </row>
        <row r="178">
          <cell r="A178" t="str">
            <v>NS24</v>
          </cell>
          <cell r="B178" t="str">
            <v>NG</v>
          </cell>
          <cell r="C178">
            <v>8</v>
          </cell>
          <cell r="D178">
            <v>6</v>
          </cell>
          <cell r="E178">
            <v>38925</v>
          </cell>
          <cell r="F178">
            <v>3.722</v>
          </cell>
          <cell r="G178">
            <v>3.7749999999999999</v>
          </cell>
          <cell r="H178">
            <v>0</v>
          </cell>
          <cell r="I178">
            <v>0</v>
          </cell>
          <cell r="J178">
            <v>0</v>
          </cell>
        </row>
        <row r="179">
          <cell r="A179" t="str">
            <v>NS34</v>
          </cell>
          <cell r="B179" t="str">
            <v>NG</v>
          </cell>
          <cell r="C179">
            <v>9</v>
          </cell>
          <cell r="D179">
            <v>6</v>
          </cell>
          <cell r="E179">
            <v>38958</v>
          </cell>
          <cell r="F179">
            <v>3.7269999999999999</v>
          </cell>
          <cell r="G179">
            <v>3.78</v>
          </cell>
          <cell r="H179">
            <v>0</v>
          </cell>
          <cell r="I179">
            <v>0</v>
          </cell>
          <cell r="J179">
            <v>0</v>
          </cell>
        </row>
        <row r="180">
          <cell r="A180" t="str">
            <v>NZ112</v>
          </cell>
          <cell r="B180" t="str">
            <v>NG</v>
          </cell>
          <cell r="C180">
            <v>10</v>
          </cell>
          <cell r="D180">
            <v>6</v>
          </cell>
          <cell r="E180">
            <v>38987</v>
          </cell>
          <cell r="F180">
            <v>3.7519999999999998</v>
          </cell>
          <cell r="G180">
            <v>3.8050000000000002</v>
          </cell>
          <cell r="H180">
            <v>0</v>
          </cell>
          <cell r="I180">
            <v>0</v>
          </cell>
          <cell r="J180">
            <v>0</v>
          </cell>
        </row>
        <row r="181">
          <cell r="A181" t="str">
            <v>NZ122</v>
          </cell>
          <cell r="B181" t="str">
            <v>NG</v>
          </cell>
          <cell r="C181">
            <v>11</v>
          </cell>
          <cell r="D181">
            <v>6</v>
          </cell>
          <cell r="E181">
            <v>39017</v>
          </cell>
          <cell r="F181">
            <v>3.9369999999999998</v>
          </cell>
          <cell r="G181">
            <v>3.98</v>
          </cell>
          <cell r="H181">
            <v>0</v>
          </cell>
          <cell r="I181">
            <v>0</v>
          </cell>
          <cell r="J181">
            <v>0</v>
          </cell>
        </row>
        <row r="182">
          <cell r="A182" t="str">
            <v>NZ13</v>
          </cell>
          <cell r="B182" t="str">
            <v>NG</v>
          </cell>
          <cell r="C182">
            <v>12</v>
          </cell>
          <cell r="D182">
            <v>6</v>
          </cell>
          <cell r="E182">
            <v>39049</v>
          </cell>
          <cell r="F182">
            <v>4.1020000000000003</v>
          </cell>
          <cell r="G182">
            <v>4.1399999999999997</v>
          </cell>
          <cell r="H182">
            <v>0</v>
          </cell>
          <cell r="I182">
            <v>0</v>
          </cell>
          <cell r="J182">
            <v>0</v>
          </cell>
        </row>
        <row r="183">
          <cell r="A183" t="str">
            <v>NZ23</v>
          </cell>
          <cell r="B183" t="str">
            <v>NG</v>
          </cell>
          <cell r="C183">
            <v>1</v>
          </cell>
          <cell r="D183">
            <v>7</v>
          </cell>
          <cell r="E183">
            <v>39078</v>
          </cell>
          <cell r="F183">
            <v>4.1719999999999997</v>
          </cell>
          <cell r="G183">
            <v>4.21</v>
          </cell>
          <cell r="H183">
            <v>0</v>
          </cell>
          <cell r="I183">
            <v>0</v>
          </cell>
          <cell r="J183">
            <v>0</v>
          </cell>
        </row>
        <row r="184">
          <cell r="A184" t="str">
            <v>NZ33</v>
          </cell>
          <cell r="B184" t="str">
            <v>NG</v>
          </cell>
          <cell r="C184">
            <v>2</v>
          </cell>
          <cell r="D184">
            <v>7</v>
          </cell>
          <cell r="E184">
            <v>39111</v>
          </cell>
          <cell r="F184">
            <v>4.0620000000000003</v>
          </cell>
          <cell r="G184">
            <v>4.0999999999999996</v>
          </cell>
          <cell r="H184">
            <v>0</v>
          </cell>
          <cell r="I184">
            <v>0</v>
          </cell>
          <cell r="J184">
            <v>0</v>
          </cell>
        </row>
        <row r="185">
          <cell r="A185" t="str">
            <v>NZ43</v>
          </cell>
          <cell r="B185" t="str">
            <v>NG</v>
          </cell>
          <cell r="C185">
            <v>3</v>
          </cell>
          <cell r="D185">
            <v>7</v>
          </cell>
          <cell r="E185">
            <v>39139</v>
          </cell>
          <cell r="F185">
            <v>3.9169999999999998</v>
          </cell>
          <cell r="G185">
            <v>3.9550000000000001</v>
          </cell>
          <cell r="H185">
            <v>0</v>
          </cell>
          <cell r="I185">
            <v>0</v>
          </cell>
          <cell r="J185">
            <v>0</v>
          </cell>
        </row>
        <row r="186">
          <cell r="A186" t="str">
            <v>NZ113</v>
          </cell>
          <cell r="B186" t="str">
            <v>NG</v>
          </cell>
          <cell r="C186">
            <v>4</v>
          </cell>
          <cell r="D186">
            <v>7</v>
          </cell>
          <cell r="E186">
            <v>39169</v>
          </cell>
          <cell r="F186">
            <v>3.7370000000000001</v>
          </cell>
          <cell r="G186">
            <v>3.7749999999999999</v>
          </cell>
          <cell r="H186">
            <v>0</v>
          </cell>
          <cell r="I186">
            <v>0</v>
          </cell>
          <cell r="J186">
            <v>0</v>
          </cell>
        </row>
        <row r="187">
          <cell r="A187" t="str">
            <v>NZ123</v>
          </cell>
          <cell r="B187" t="str">
            <v>NG</v>
          </cell>
          <cell r="C187">
            <v>5</v>
          </cell>
          <cell r="D187">
            <v>7</v>
          </cell>
          <cell r="E187">
            <v>39198</v>
          </cell>
          <cell r="F187">
            <v>3.7269999999999999</v>
          </cell>
          <cell r="G187">
            <v>3.7650000000000001</v>
          </cell>
          <cell r="H187">
            <v>0</v>
          </cell>
          <cell r="I187">
            <v>0</v>
          </cell>
          <cell r="J187">
            <v>0</v>
          </cell>
        </row>
        <row r="188">
          <cell r="A188" t="str">
            <v>NZ14</v>
          </cell>
          <cell r="B188" t="str">
            <v>NG</v>
          </cell>
          <cell r="C188">
            <v>6</v>
          </cell>
          <cell r="D188">
            <v>7</v>
          </cell>
          <cell r="E188">
            <v>39231</v>
          </cell>
          <cell r="F188">
            <v>3.7570000000000001</v>
          </cell>
          <cell r="G188">
            <v>3.7949999999999999</v>
          </cell>
          <cell r="H188">
            <v>0</v>
          </cell>
          <cell r="I188">
            <v>0</v>
          </cell>
          <cell r="J188">
            <v>0</v>
          </cell>
        </row>
        <row r="189">
          <cell r="A189" t="str">
            <v>NZ24</v>
          </cell>
          <cell r="B189" t="str">
            <v>NG</v>
          </cell>
          <cell r="C189">
            <v>7</v>
          </cell>
          <cell r="D189">
            <v>7</v>
          </cell>
          <cell r="E189">
            <v>39260</v>
          </cell>
          <cell r="F189">
            <v>3.7869999999999999</v>
          </cell>
          <cell r="G189">
            <v>3.8250000000000002</v>
          </cell>
          <cell r="H189">
            <v>0</v>
          </cell>
          <cell r="I189">
            <v>0</v>
          </cell>
          <cell r="J189">
            <v>0</v>
          </cell>
        </row>
        <row r="190">
          <cell r="A190" t="str">
            <v>NZ34</v>
          </cell>
          <cell r="B190" t="str">
            <v>NG</v>
          </cell>
          <cell r="C190">
            <v>8</v>
          </cell>
          <cell r="D190">
            <v>7</v>
          </cell>
          <cell r="E190">
            <v>39290</v>
          </cell>
          <cell r="F190">
            <v>3.8220000000000001</v>
          </cell>
          <cell r="G190">
            <v>3.86</v>
          </cell>
          <cell r="H190">
            <v>0</v>
          </cell>
          <cell r="I190">
            <v>0</v>
          </cell>
          <cell r="J190">
            <v>0</v>
          </cell>
        </row>
        <row r="191">
          <cell r="A191" t="str">
            <v>PA122</v>
          </cell>
          <cell r="B191" t="str">
            <v>NG</v>
          </cell>
          <cell r="C191">
            <v>9</v>
          </cell>
          <cell r="D191">
            <v>7</v>
          </cell>
          <cell r="E191">
            <v>39323</v>
          </cell>
          <cell r="F191">
            <v>3.8220000000000001</v>
          </cell>
          <cell r="G191">
            <v>3.86</v>
          </cell>
          <cell r="H191">
            <v>0</v>
          </cell>
          <cell r="I191">
            <v>0</v>
          </cell>
          <cell r="J191">
            <v>0</v>
          </cell>
        </row>
        <row r="192">
          <cell r="A192" t="str">
            <v>PA33</v>
          </cell>
          <cell r="B192" t="str">
            <v>NG</v>
          </cell>
          <cell r="C192">
            <v>10</v>
          </cell>
          <cell r="D192">
            <v>7</v>
          </cell>
          <cell r="E192">
            <v>39351</v>
          </cell>
          <cell r="F192">
            <v>3.847</v>
          </cell>
          <cell r="G192">
            <v>3.8849999999999998</v>
          </cell>
          <cell r="H192">
            <v>0</v>
          </cell>
          <cell r="I192">
            <v>0</v>
          </cell>
          <cell r="J192">
            <v>0</v>
          </cell>
        </row>
        <row r="193">
          <cell r="A193" t="str">
            <v>PL102</v>
          </cell>
          <cell r="B193" t="str">
            <v>NG</v>
          </cell>
          <cell r="C193">
            <v>11</v>
          </cell>
          <cell r="D193">
            <v>7</v>
          </cell>
          <cell r="E193">
            <v>39384</v>
          </cell>
          <cell r="F193">
            <v>3.9969999999999999</v>
          </cell>
          <cell r="G193">
            <v>4.0350000000000001</v>
          </cell>
          <cell r="H193">
            <v>0</v>
          </cell>
          <cell r="I193">
            <v>0</v>
          </cell>
          <cell r="J193">
            <v>0</v>
          </cell>
        </row>
        <row r="194">
          <cell r="A194" t="str">
            <v>PL13</v>
          </cell>
          <cell r="B194" t="str">
            <v>NG</v>
          </cell>
          <cell r="C194">
            <v>12</v>
          </cell>
          <cell r="D194">
            <v>7</v>
          </cell>
          <cell r="E194">
            <v>39414</v>
          </cell>
          <cell r="F194">
            <v>4.1470000000000002</v>
          </cell>
          <cell r="G194">
            <v>4.1849999999999996</v>
          </cell>
          <cell r="H194">
            <v>0</v>
          </cell>
          <cell r="I194">
            <v>0</v>
          </cell>
          <cell r="J194">
            <v>0</v>
          </cell>
        </row>
        <row r="195">
          <cell r="A195" t="str">
            <v>PL43</v>
          </cell>
          <cell r="B195" t="str">
            <v>NG</v>
          </cell>
          <cell r="C195">
            <v>1</v>
          </cell>
          <cell r="D195">
            <v>8</v>
          </cell>
          <cell r="E195">
            <v>39443</v>
          </cell>
          <cell r="F195">
            <v>4.1970000000000001</v>
          </cell>
          <cell r="G195">
            <v>4.2350000000000003</v>
          </cell>
          <cell r="H195">
            <v>0</v>
          </cell>
          <cell r="I195">
            <v>0</v>
          </cell>
          <cell r="J195">
            <v>0</v>
          </cell>
        </row>
        <row r="196">
          <cell r="A196" t="str">
            <v>PL73</v>
          </cell>
          <cell r="B196" t="str">
            <v>NG</v>
          </cell>
          <cell r="C196">
            <v>2</v>
          </cell>
          <cell r="D196">
            <v>8</v>
          </cell>
          <cell r="E196">
            <v>39476</v>
          </cell>
          <cell r="F196">
            <v>4.0970000000000004</v>
          </cell>
          <cell r="G196">
            <v>4.1349999999999998</v>
          </cell>
          <cell r="H196">
            <v>0</v>
          </cell>
          <cell r="I196">
            <v>0</v>
          </cell>
          <cell r="J196">
            <v>0</v>
          </cell>
        </row>
        <row r="197">
          <cell r="A197" t="str">
            <v>PN112</v>
          </cell>
          <cell r="B197" t="str">
            <v>NG</v>
          </cell>
          <cell r="C197">
            <v>3</v>
          </cell>
          <cell r="D197">
            <v>8</v>
          </cell>
          <cell r="E197">
            <v>39505</v>
          </cell>
          <cell r="F197">
            <v>3.9470000000000001</v>
          </cell>
          <cell r="G197">
            <v>3.9849999999999999</v>
          </cell>
          <cell r="H197">
            <v>0</v>
          </cell>
          <cell r="I197">
            <v>0</v>
          </cell>
          <cell r="J197">
            <v>0</v>
          </cell>
        </row>
        <row r="198">
          <cell r="A198" t="str">
            <v>PN122</v>
          </cell>
          <cell r="B198" t="str">
            <v>NG</v>
          </cell>
          <cell r="C198">
            <v>4</v>
          </cell>
          <cell r="D198">
            <v>8</v>
          </cell>
          <cell r="E198">
            <v>39534</v>
          </cell>
          <cell r="F198">
            <v>3.7970000000000002</v>
          </cell>
          <cell r="G198">
            <v>3.835</v>
          </cell>
          <cell r="H198">
            <v>0</v>
          </cell>
          <cell r="I198">
            <v>0</v>
          </cell>
          <cell r="J198">
            <v>0</v>
          </cell>
        </row>
        <row r="199">
          <cell r="A199" t="str">
            <v>PN13</v>
          </cell>
          <cell r="B199" t="str">
            <v>NG</v>
          </cell>
          <cell r="C199">
            <v>5</v>
          </cell>
          <cell r="D199">
            <v>8</v>
          </cell>
          <cell r="E199">
            <v>39566</v>
          </cell>
          <cell r="F199">
            <v>3.7669999999999999</v>
          </cell>
          <cell r="G199">
            <v>3.8050000000000002</v>
          </cell>
          <cell r="H199">
            <v>0</v>
          </cell>
          <cell r="I199">
            <v>0</v>
          </cell>
          <cell r="J199">
            <v>0</v>
          </cell>
        </row>
        <row r="200">
          <cell r="A200" t="str">
            <v>PN23</v>
          </cell>
          <cell r="B200" t="str">
            <v>NG</v>
          </cell>
          <cell r="C200">
            <v>6</v>
          </cell>
          <cell r="D200">
            <v>8</v>
          </cell>
          <cell r="E200">
            <v>39596</v>
          </cell>
          <cell r="F200">
            <v>3.7970000000000002</v>
          </cell>
          <cell r="G200">
            <v>3.835</v>
          </cell>
          <cell r="H200">
            <v>0</v>
          </cell>
          <cell r="I200">
            <v>0</v>
          </cell>
          <cell r="J200">
            <v>0</v>
          </cell>
        </row>
        <row r="201">
          <cell r="A201" t="str">
            <v>PN33</v>
          </cell>
          <cell r="B201" t="str">
            <v>NG</v>
          </cell>
          <cell r="C201">
            <v>7</v>
          </cell>
          <cell r="D201">
            <v>8</v>
          </cell>
          <cell r="E201">
            <v>39625</v>
          </cell>
          <cell r="F201">
            <v>3.827</v>
          </cell>
          <cell r="G201">
            <v>3.8650000000000002</v>
          </cell>
          <cell r="H201">
            <v>0</v>
          </cell>
          <cell r="I201">
            <v>0</v>
          </cell>
          <cell r="J201">
            <v>0</v>
          </cell>
        </row>
        <row r="202">
          <cell r="A202" t="str">
            <v>PN43</v>
          </cell>
          <cell r="B202" t="str">
            <v>NG</v>
          </cell>
          <cell r="C202">
            <v>8</v>
          </cell>
          <cell r="D202">
            <v>8</v>
          </cell>
          <cell r="E202">
            <v>39658</v>
          </cell>
          <cell r="F202">
            <v>3.8570000000000002</v>
          </cell>
          <cell r="G202">
            <v>3.895</v>
          </cell>
          <cell r="H202">
            <v>0</v>
          </cell>
          <cell r="I202">
            <v>0</v>
          </cell>
          <cell r="J202">
            <v>0</v>
          </cell>
        </row>
        <row r="203">
          <cell r="A203" t="str">
            <v>PN53</v>
          </cell>
          <cell r="B203" t="str">
            <v>NG</v>
          </cell>
          <cell r="C203">
            <v>9</v>
          </cell>
          <cell r="D203">
            <v>8</v>
          </cell>
          <cell r="E203">
            <v>39687</v>
          </cell>
          <cell r="F203">
            <v>3.8570000000000002</v>
          </cell>
          <cell r="G203">
            <v>3.895</v>
          </cell>
          <cell r="H203">
            <v>0</v>
          </cell>
          <cell r="I203">
            <v>0</v>
          </cell>
          <cell r="J203">
            <v>0</v>
          </cell>
        </row>
        <row r="204">
          <cell r="A204" t="str">
            <v>PN63</v>
          </cell>
          <cell r="B204" t="str">
            <v>NG</v>
          </cell>
          <cell r="C204">
            <v>10</v>
          </cell>
          <cell r="D204">
            <v>8</v>
          </cell>
          <cell r="E204">
            <v>39717</v>
          </cell>
          <cell r="F204">
            <v>3.8820000000000001</v>
          </cell>
          <cell r="G204">
            <v>3.92</v>
          </cell>
          <cell r="H204">
            <v>0</v>
          </cell>
          <cell r="I204">
            <v>0</v>
          </cell>
          <cell r="J204">
            <v>0</v>
          </cell>
        </row>
        <row r="205">
          <cell r="A205" t="str">
            <v>PN73</v>
          </cell>
          <cell r="B205" t="str">
            <v>NG</v>
          </cell>
          <cell r="C205">
            <v>11</v>
          </cell>
          <cell r="D205">
            <v>8</v>
          </cell>
          <cell r="E205">
            <v>39750</v>
          </cell>
          <cell r="F205">
            <v>4.032</v>
          </cell>
          <cell r="G205">
            <v>4.07</v>
          </cell>
          <cell r="H205">
            <v>0</v>
          </cell>
          <cell r="I205">
            <v>0</v>
          </cell>
          <cell r="J205">
            <v>0</v>
          </cell>
        </row>
        <row r="206">
          <cell r="A206" t="str">
            <v>PN83</v>
          </cell>
          <cell r="B206" t="str">
            <v>NG</v>
          </cell>
          <cell r="C206">
            <v>12</v>
          </cell>
          <cell r="D206">
            <v>8</v>
          </cell>
          <cell r="E206">
            <v>39776</v>
          </cell>
          <cell r="F206">
            <v>4.1820000000000004</v>
          </cell>
          <cell r="G206">
            <v>4.22</v>
          </cell>
          <cell r="H206">
            <v>0</v>
          </cell>
          <cell r="I206">
            <v>0</v>
          </cell>
          <cell r="J206">
            <v>0</v>
          </cell>
        </row>
        <row r="207">
          <cell r="A207" t="str">
            <v>PN93</v>
          </cell>
          <cell r="B207" t="str">
            <v>NH</v>
          </cell>
          <cell r="C207">
            <v>1</v>
          </cell>
          <cell r="D207">
            <v>3</v>
          </cell>
          <cell r="E207">
            <v>37623</v>
          </cell>
          <cell r="F207">
            <v>-8.7499999999999994E-2</v>
          </cell>
          <cell r="G207">
            <v>-0.09</v>
          </cell>
          <cell r="H207">
            <v>0</v>
          </cell>
          <cell r="I207">
            <v>0</v>
          </cell>
          <cell r="J207">
            <v>0</v>
          </cell>
        </row>
        <row r="208">
          <cell r="A208" t="str">
            <v>PN103</v>
          </cell>
          <cell r="B208" t="str">
            <v>NH</v>
          </cell>
          <cell r="C208">
            <v>2</v>
          </cell>
          <cell r="D208">
            <v>3</v>
          </cell>
          <cell r="E208">
            <v>37655</v>
          </cell>
          <cell r="F208">
            <v>-7.0000000000000007E-2</v>
          </cell>
          <cell r="G208">
            <v>-6.7500000000000004E-2</v>
          </cell>
          <cell r="H208">
            <v>0</v>
          </cell>
          <cell r="I208">
            <v>0</v>
          </cell>
          <cell r="J208">
            <v>0</v>
          </cell>
        </row>
        <row r="209">
          <cell r="A209" t="str">
            <v>PN113</v>
          </cell>
          <cell r="B209" t="str">
            <v>NH</v>
          </cell>
          <cell r="C209">
            <v>3</v>
          </cell>
          <cell r="D209">
            <v>3</v>
          </cell>
          <cell r="E209">
            <v>37683</v>
          </cell>
          <cell r="F209">
            <v>-5.7500000000000002E-2</v>
          </cell>
          <cell r="G209">
            <v>-5.7500000000000002E-2</v>
          </cell>
          <cell r="H209">
            <v>0</v>
          </cell>
          <cell r="I209">
            <v>0</v>
          </cell>
          <cell r="J209">
            <v>0</v>
          </cell>
        </row>
        <row r="210">
          <cell r="A210" t="str">
            <v>PN123</v>
          </cell>
          <cell r="B210" t="str">
            <v>NJ</v>
          </cell>
          <cell r="C210">
            <v>1</v>
          </cell>
          <cell r="D210">
            <v>3</v>
          </cell>
          <cell r="E210">
            <v>37623</v>
          </cell>
          <cell r="F210">
            <v>-0.55000000000000004</v>
          </cell>
          <cell r="G210">
            <v>-0.51500000000000001</v>
          </cell>
          <cell r="H210">
            <v>0</v>
          </cell>
          <cell r="I210">
            <v>0</v>
          </cell>
          <cell r="J210">
            <v>0</v>
          </cell>
        </row>
        <row r="211">
          <cell r="A211" t="str">
            <v>PN14</v>
          </cell>
          <cell r="B211" t="str">
            <v>NJ</v>
          </cell>
          <cell r="C211">
            <v>2</v>
          </cell>
          <cell r="D211">
            <v>3</v>
          </cell>
          <cell r="E211">
            <v>37655</v>
          </cell>
          <cell r="F211">
            <v>-0.55500000000000005</v>
          </cell>
          <cell r="G211">
            <v>-0.51500000000000001</v>
          </cell>
          <cell r="H211">
            <v>0</v>
          </cell>
          <cell r="I211">
            <v>0</v>
          </cell>
          <cell r="J211">
            <v>0</v>
          </cell>
        </row>
        <row r="212">
          <cell r="A212" t="str">
            <v>QG112</v>
          </cell>
          <cell r="B212" t="str">
            <v>NJ</v>
          </cell>
          <cell r="C212">
            <v>3</v>
          </cell>
          <cell r="D212">
            <v>3</v>
          </cell>
          <cell r="E212">
            <v>37683</v>
          </cell>
          <cell r="F212">
            <v>-0.51</v>
          </cell>
          <cell r="G212">
            <v>-0.54</v>
          </cell>
          <cell r="H212">
            <v>0</v>
          </cell>
          <cell r="I212">
            <v>0</v>
          </cell>
          <cell r="J212">
            <v>0</v>
          </cell>
        </row>
        <row r="213">
          <cell r="A213" t="str">
            <v>QJ112</v>
          </cell>
          <cell r="B213" t="str">
            <v>NJ</v>
          </cell>
          <cell r="C213">
            <v>4</v>
          </cell>
          <cell r="D213">
            <v>3</v>
          </cell>
          <cell r="E213">
            <v>37712</v>
          </cell>
          <cell r="F213">
            <v>-0.5</v>
          </cell>
          <cell r="G213">
            <v>-0.53</v>
          </cell>
          <cell r="H213">
            <v>0</v>
          </cell>
          <cell r="I213">
            <v>0</v>
          </cell>
          <cell r="J213">
            <v>0</v>
          </cell>
        </row>
        <row r="214">
          <cell r="A214" t="str">
            <v>QJ122</v>
          </cell>
          <cell r="B214" t="str">
            <v>NJ</v>
          </cell>
          <cell r="C214">
            <v>5</v>
          </cell>
          <cell r="D214">
            <v>3</v>
          </cell>
          <cell r="E214">
            <v>37742</v>
          </cell>
          <cell r="F214">
            <v>-0.5</v>
          </cell>
          <cell r="G214">
            <v>-0.53</v>
          </cell>
          <cell r="H214">
            <v>0</v>
          </cell>
          <cell r="I214">
            <v>0</v>
          </cell>
          <cell r="J214">
            <v>0</v>
          </cell>
        </row>
        <row r="215">
          <cell r="A215" t="str">
            <v>QL112</v>
          </cell>
          <cell r="B215" t="str">
            <v>NJ</v>
          </cell>
          <cell r="C215">
            <v>6</v>
          </cell>
          <cell r="D215">
            <v>3</v>
          </cell>
          <cell r="E215">
            <v>37774</v>
          </cell>
          <cell r="F215">
            <v>-0.5</v>
          </cell>
          <cell r="G215">
            <v>-0.53</v>
          </cell>
          <cell r="H215">
            <v>0</v>
          </cell>
          <cell r="I215">
            <v>0</v>
          </cell>
          <cell r="J215">
            <v>0</v>
          </cell>
        </row>
        <row r="216">
          <cell r="A216" t="str">
            <v>QL122</v>
          </cell>
          <cell r="B216" t="str">
            <v>NJ</v>
          </cell>
          <cell r="C216">
            <v>7</v>
          </cell>
          <cell r="D216">
            <v>3</v>
          </cell>
          <cell r="E216">
            <v>37803</v>
          </cell>
          <cell r="F216">
            <v>-0.49</v>
          </cell>
          <cell r="G216">
            <v>-0.51249999999999996</v>
          </cell>
          <cell r="H216">
            <v>0</v>
          </cell>
          <cell r="I216">
            <v>0</v>
          </cell>
          <cell r="J216">
            <v>0</v>
          </cell>
        </row>
        <row r="217">
          <cell r="A217" t="str">
            <v>QL13</v>
          </cell>
          <cell r="B217" t="str">
            <v>NJ</v>
          </cell>
          <cell r="C217">
            <v>8</v>
          </cell>
          <cell r="D217">
            <v>3</v>
          </cell>
          <cell r="E217">
            <v>37834</v>
          </cell>
          <cell r="F217">
            <v>-0.49</v>
          </cell>
          <cell r="G217">
            <v>-0.51249999999999996</v>
          </cell>
          <cell r="H217">
            <v>0</v>
          </cell>
          <cell r="I217">
            <v>0</v>
          </cell>
          <cell r="J217">
            <v>0</v>
          </cell>
        </row>
        <row r="218">
          <cell r="A218" t="str">
            <v>QL23</v>
          </cell>
          <cell r="B218" t="str">
            <v>NJ</v>
          </cell>
          <cell r="C218">
            <v>9</v>
          </cell>
          <cell r="D218">
            <v>3</v>
          </cell>
          <cell r="E218">
            <v>37866</v>
          </cell>
          <cell r="F218">
            <v>-0.49</v>
          </cell>
          <cell r="G218">
            <v>-0.51249999999999996</v>
          </cell>
          <cell r="H218">
            <v>0</v>
          </cell>
          <cell r="I218">
            <v>0</v>
          </cell>
          <cell r="J218">
            <v>0</v>
          </cell>
        </row>
        <row r="219">
          <cell r="A219" t="str">
            <v>QL33</v>
          </cell>
          <cell r="B219" t="str">
            <v>NJ</v>
          </cell>
          <cell r="C219">
            <v>10</v>
          </cell>
          <cell r="D219">
            <v>3</v>
          </cell>
          <cell r="E219">
            <v>37895</v>
          </cell>
          <cell r="F219">
            <v>-0.49</v>
          </cell>
          <cell r="G219">
            <v>-0.51249999999999996</v>
          </cell>
          <cell r="H219">
            <v>0</v>
          </cell>
          <cell r="I219">
            <v>0</v>
          </cell>
          <cell r="J219">
            <v>0</v>
          </cell>
        </row>
        <row r="220">
          <cell r="A220" t="str">
            <v>QL43</v>
          </cell>
          <cell r="B220" t="str">
            <v>NJ</v>
          </cell>
          <cell r="C220">
            <v>11</v>
          </cell>
          <cell r="D220">
            <v>3</v>
          </cell>
          <cell r="E220">
            <v>37928</v>
          </cell>
          <cell r="F220">
            <v>-0.4</v>
          </cell>
          <cell r="G220">
            <v>-0.38</v>
          </cell>
          <cell r="H220">
            <v>0</v>
          </cell>
          <cell r="I220">
            <v>0</v>
          </cell>
          <cell r="J220">
            <v>0</v>
          </cell>
        </row>
        <row r="221">
          <cell r="A221" t="str">
            <v>QL53</v>
          </cell>
          <cell r="B221" t="str">
            <v>NJ</v>
          </cell>
          <cell r="C221">
            <v>12</v>
          </cell>
          <cell r="D221">
            <v>3</v>
          </cell>
          <cell r="E221">
            <v>37956</v>
          </cell>
          <cell r="F221">
            <v>-0.4</v>
          </cell>
          <cell r="G221">
            <v>-0.38</v>
          </cell>
          <cell r="H221">
            <v>0</v>
          </cell>
          <cell r="I221">
            <v>0</v>
          </cell>
          <cell r="J221">
            <v>0</v>
          </cell>
        </row>
        <row r="222">
          <cell r="A222" t="str">
            <v>QL63</v>
          </cell>
          <cell r="B222" t="str">
            <v>NJ</v>
          </cell>
          <cell r="C222">
            <v>1</v>
          </cell>
          <cell r="D222">
            <v>4</v>
          </cell>
          <cell r="E222">
            <v>37988</v>
          </cell>
          <cell r="F222">
            <v>-0.36</v>
          </cell>
          <cell r="G222">
            <v>-0.36</v>
          </cell>
          <cell r="H222">
            <v>0</v>
          </cell>
          <cell r="I222">
            <v>0</v>
          </cell>
          <cell r="J222">
            <v>0</v>
          </cell>
        </row>
        <row r="223">
          <cell r="A223" t="str">
            <v>QL73</v>
          </cell>
          <cell r="B223" t="str">
            <v>NJ</v>
          </cell>
          <cell r="C223">
            <v>2</v>
          </cell>
          <cell r="D223">
            <v>4</v>
          </cell>
          <cell r="E223">
            <v>38019</v>
          </cell>
          <cell r="F223">
            <v>-0.36</v>
          </cell>
          <cell r="G223">
            <v>-0.36</v>
          </cell>
          <cell r="H223">
            <v>0</v>
          </cell>
          <cell r="I223">
            <v>0</v>
          </cell>
          <cell r="J223">
            <v>0</v>
          </cell>
        </row>
        <row r="224">
          <cell r="A224" t="str">
            <v>QL83</v>
          </cell>
          <cell r="B224" t="str">
            <v>NJ</v>
          </cell>
          <cell r="C224">
            <v>3</v>
          </cell>
          <cell r="D224">
            <v>4</v>
          </cell>
          <cell r="E224">
            <v>38047</v>
          </cell>
          <cell r="F224">
            <v>-0.36</v>
          </cell>
          <cell r="G224">
            <v>-0.36</v>
          </cell>
          <cell r="H224">
            <v>0</v>
          </cell>
          <cell r="I224">
            <v>0</v>
          </cell>
          <cell r="J224">
            <v>0</v>
          </cell>
        </row>
        <row r="225">
          <cell r="A225" t="str">
            <v>QL93</v>
          </cell>
          <cell r="B225" t="str">
            <v>NK</v>
          </cell>
          <cell r="C225">
            <v>1</v>
          </cell>
          <cell r="D225">
            <v>3</v>
          </cell>
          <cell r="E225">
            <v>37623</v>
          </cell>
          <cell r="F225">
            <v>-0.33</v>
          </cell>
          <cell r="G225">
            <v>-0.3</v>
          </cell>
          <cell r="H225">
            <v>0</v>
          </cell>
          <cell r="I225">
            <v>0</v>
          </cell>
          <cell r="J225">
            <v>0</v>
          </cell>
        </row>
        <row r="226">
          <cell r="A226" t="str">
            <v>QL103</v>
          </cell>
          <cell r="B226" t="str">
            <v>NK</v>
          </cell>
          <cell r="C226">
            <v>2</v>
          </cell>
          <cell r="D226">
            <v>3</v>
          </cell>
          <cell r="E226">
            <v>37655</v>
          </cell>
          <cell r="F226">
            <v>-0.33</v>
          </cell>
          <cell r="G226">
            <v>-0.3</v>
          </cell>
          <cell r="H226">
            <v>0</v>
          </cell>
          <cell r="I226">
            <v>0</v>
          </cell>
          <cell r="J226">
            <v>0</v>
          </cell>
        </row>
        <row r="227">
          <cell r="A227" t="str">
            <v>QL113</v>
          </cell>
          <cell r="B227" t="str">
            <v>NK</v>
          </cell>
          <cell r="C227">
            <v>3</v>
          </cell>
          <cell r="D227">
            <v>3</v>
          </cell>
          <cell r="E227">
            <v>37683</v>
          </cell>
          <cell r="F227">
            <v>-0.33</v>
          </cell>
          <cell r="G227">
            <v>-0.3</v>
          </cell>
          <cell r="H227">
            <v>0</v>
          </cell>
          <cell r="I227">
            <v>0</v>
          </cell>
          <cell r="J227">
            <v>0</v>
          </cell>
        </row>
        <row r="228">
          <cell r="A228" t="str">
            <v>QL123</v>
          </cell>
          <cell r="B228" t="str">
            <v>NK</v>
          </cell>
          <cell r="C228">
            <v>4</v>
          </cell>
          <cell r="D228">
            <v>3</v>
          </cell>
          <cell r="E228">
            <v>37712</v>
          </cell>
          <cell r="F228">
            <v>-0.46</v>
          </cell>
          <cell r="G228">
            <v>-0.46</v>
          </cell>
          <cell r="H228">
            <v>0</v>
          </cell>
          <cell r="I228">
            <v>0</v>
          </cell>
          <cell r="J228">
            <v>0</v>
          </cell>
        </row>
        <row r="229">
          <cell r="A229" t="str">
            <v>QL14</v>
          </cell>
          <cell r="B229" t="str">
            <v>NK</v>
          </cell>
          <cell r="C229">
            <v>5</v>
          </cell>
          <cell r="D229">
            <v>3</v>
          </cell>
          <cell r="E229">
            <v>37742</v>
          </cell>
          <cell r="F229">
            <v>-0.46</v>
          </cell>
          <cell r="G229">
            <v>-0.46</v>
          </cell>
          <cell r="H229">
            <v>0</v>
          </cell>
          <cell r="I229">
            <v>0</v>
          </cell>
          <cell r="J229">
            <v>0</v>
          </cell>
        </row>
        <row r="230">
          <cell r="A230" t="str">
            <v>QL24</v>
          </cell>
          <cell r="B230" t="str">
            <v>NK</v>
          </cell>
          <cell r="C230">
            <v>6</v>
          </cell>
          <cell r="D230">
            <v>3</v>
          </cell>
          <cell r="E230">
            <v>37774</v>
          </cell>
          <cell r="F230">
            <v>-0.46</v>
          </cell>
          <cell r="G230">
            <v>-0.46</v>
          </cell>
          <cell r="H230">
            <v>0</v>
          </cell>
          <cell r="I230">
            <v>0</v>
          </cell>
          <cell r="J230">
            <v>0</v>
          </cell>
        </row>
        <row r="231">
          <cell r="A231" t="str">
            <v>QL34</v>
          </cell>
          <cell r="B231" t="str">
            <v>NK</v>
          </cell>
          <cell r="C231">
            <v>7</v>
          </cell>
          <cell r="D231">
            <v>3</v>
          </cell>
          <cell r="E231">
            <v>37803</v>
          </cell>
          <cell r="F231">
            <v>-0.46</v>
          </cell>
          <cell r="G231">
            <v>-0.46</v>
          </cell>
          <cell r="H231">
            <v>0</v>
          </cell>
          <cell r="I231">
            <v>0</v>
          </cell>
          <cell r="J231">
            <v>0</v>
          </cell>
        </row>
        <row r="232">
          <cell r="A232" t="str">
            <v>QL44</v>
          </cell>
          <cell r="B232" t="str">
            <v>NK</v>
          </cell>
          <cell r="C232">
            <v>8</v>
          </cell>
          <cell r="D232">
            <v>3</v>
          </cell>
          <cell r="E232">
            <v>37834</v>
          </cell>
          <cell r="F232">
            <v>-0.46</v>
          </cell>
          <cell r="G232">
            <v>-0.46</v>
          </cell>
          <cell r="H232">
            <v>0</v>
          </cell>
          <cell r="I232">
            <v>0</v>
          </cell>
          <cell r="J232">
            <v>0</v>
          </cell>
        </row>
        <row r="233">
          <cell r="A233" t="str">
            <v>QL54</v>
          </cell>
          <cell r="B233" t="str">
            <v>NK</v>
          </cell>
          <cell r="C233">
            <v>9</v>
          </cell>
          <cell r="D233">
            <v>3</v>
          </cell>
          <cell r="E233">
            <v>37866</v>
          </cell>
          <cell r="F233">
            <v>-0.46</v>
          </cell>
          <cell r="G233">
            <v>-0.46</v>
          </cell>
          <cell r="H233">
            <v>0</v>
          </cell>
          <cell r="I233">
            <v>0</v>
          </cell>
          <cell r="J233">
            <v>0</v>
          </cell>
        </row>
        <row r="234">
          <cell r="A234" t="str">
            <v>QL64</v>
          </cell>
          <cell r="B234" t="str">
            <v>NK</v>
          </cell>
          <cell r="C234">
            <v>10</v>
          </cell>
          <cell r="D234">
            <v>3</v>
          </cell>
          <cell r="E234">
            <v>37895</v>
          </cell>
          <cell r="F234">
            <v>-0.46</v>
          </cell>
          <cell r="G234">
            <v>-0.46</v>
          </cell>
          <cell r="H234">
            <v>0</v>
          </cell>
          <cell r="I234">
            <v>0</v>
          </cell>
          <cell r="J234">
            <v>0</v>
          </cell>
        </row>
        <row r="235">
          <cell r="A235" t="str">
            <v>QL74</v>
          </cell>
          <cell r="B235" t="str">
            <v>NK</v>
          </cell>
          <cell r="C235">
            <v>11</v>
          </cell>
          <cell r="D235">
            <v>3</v>
          </cell>
          <cell r="E235">
            <v>37928</v>
          </cell>
          <cell r="F235">
            <v>-0.02</v>
          </cell>
          <cell r="G235">
            <v>-0.04</v>
          </cell>
          <cell r="H235">
            <v>0</v>
          </cell>
          <cell r="I235">
            <v>0</v>
          </cell>
          <cell r="J235">
            <v>0</v>
          </cell>
        </row>
        <row r="236">
          <cell r="A236" t="str">
            <v>QL84</v>
          </cell>
          <cell r="B236" t="str">
            <v>NK</v>
          </cell>
          <cell r="C236">
            <v>12</v>
          </cell>
          <cell r="D236">
            <v>3</v>
          </cell>
          <cell r="E236">
            <v>37956</v>
          </cell>
          <cell r="F236">
            <v>-0.02</v>
          </cell>
          <cell r="G236">
            <v>-0.04</v>
          </cell>
          <cell r="H236">
            <v>0</v>
          </cell>
          <cell r="I236">
            <v>0</v>
          </cell>
          <cell r="J236">
            <v>0</v>
          </cell>
        </row>
        <row r="237">
          <cell r="A237" t="str">
            <v>QL94</v>
          </cell>
          <cell r="B237" t="str">
            <v>NK</v>
          </cell>
          <cell r="C237">
            <v>1</v>
          </cell>
          <cell r="D237">
            <v>4</v>
          </cell>
          <cell r="E237">
            <v>37988</v>
          </cell>
          <cell r="F237">
            <v>-0.02</v>
          </cell>
          <cell r="G237">
            <v>-0.04</v>
          </cell>
          <cell r="H237">
            <v>0</v>
          </cell>
          <cell r="I237">
            <v>0</v>
          </cell>
          <cell r="J237">
            <v>0</v>
          </cell>
        </row>
        <row r="238">
          <cell r="A238" t="str">
            <v>QL104</v>
          </cell>
          <cell r="B238" t="str">
            <v>NK</v>
          </cell>
          <cell r="C238">
            <v>2</v>
          </cell>
          <cell r="D238">
            <v>4</v>
          </cell>
          <cell r="E238">
            <v>38019</v>
          </cell>
          <cell r="F238">
            <v>-0.02</v>
          </cell>
          <cell r="G238">
            <v>-0.04</v>
          </cell>
          <cell r="H238">
            <v>0</v>
          </cell>
          <cell r="I238">
            <v>0</v>
          </cell>
          <cell r="J238">
            <v>0</v>
          </cell>
        </row>
        <row r="239">
          <cell r="A239" t="str">
            <v>QL114</v>
          </cell>
          <cell r="B239" t="str">
            <v>NK</v>
          </cell>
          <cell r="C239">
            <v>3</v>
          </cell>
          <cell r="D239">
            <v>4</v>
          </cell>
          <cell r="E239">
            <v>38047</v>
          </cell>
          <cell r="F239">
            <v>-0.02</v>
          </cell>
          <cell r="G239">
            <v>-0.04</v>
          </cell>
          <cell r="H239">
            <v>0</v>
          </cell>
          <cell r="I239">
            <v>0</v>
          </cell>
          <cell r="J239">
            <v>0</v>
          </cell>
        </row>
        <row r="240">
          <cell r="A240" t="str">
            <v>QL124</v>
          </cell>
          <cell r="B240" t="str">
            <v>NN</v>
          </cell>
          <cell r="C240">
            <v>1</v>
          </cell>
          <cell r="D240">
            <v>3</v>
          </cell>
          <cell r="E240">
            <v>37617</v>
          </cell>
          <cell r="F240">
            <v>4.4059999999999997</v>
          </cell>
          <cell r="G240">
            <v>4.298</v>
          </cell>
          <cell r="H240">
            <v>620</v>
          </cell>
          <cell r="I240">
            <v>0</v>
          </cell>
          <cell r="J240">
            <v>0</v>
          </cell>
        </row>
        <row r="241">
          <cell r="A241" t="str">
            <v>QM112</v>
          </cell>
          <cell r="B241" t="str">
            <v>NN</v>
          </cell>
          <cell r="C241">
            <v>2</v>
          </cell>
          <cell r="D241">
            <v>3</v>
          </cell>
          <cell r="E241">
            <v>37650</v>
          </cell>
          <cell r="F241">
            <v>4.359</v>
          </cell>
          <cell r="G241">
            <v>4.2430000000000003</v>
          </cell>
          <cell r="H241">
            <v>168</v>
          </cell>
          <cell r="I241">
            <v>0</v>
          </cell>
          <cell r="J241">
            <v>0</v>
          </cell>
        </row>
        <row r="242">
          <cell r="A242" t="str">
            <v>QM122</v>
          </cell>
          <cell r="B242" t="str">
            <v>NN</v>
          </cell>
          <cell r="C242">
            <v>3</v>
          </cell>
          <cell r="D242">
            <v>3</v>
          </cell>
          <cell r="E242">
            <v>37678</v>
          </cell>
          <cell r="F242">
            <v>4.2629999999999999</v>
          </cell>
          <cell r="G242">
            <v>4.1440000000000001</v>
          </cell>
          <cell r="H242">
            <v>186</v>
          </cell>
          <cell r="I242">
            <v>0</v>
          </cell>
          <cell r="J242">
            <v>0</v>
          </cell>
        </row>
        <row r="243">
          <cell r="A243" t="str">
            <v>SC122</v>
          </cell>
          <cell r="B243" t="str">
            <v>NN</v>
          </cell>
          <cell r="C243">
            <v>4</v>
          </cell>
          <cell r="D243">
            <v>3</v>
          </cell>
          <cell r="E243">
            <v>37707</v>
          </cell>
          <cell r="F243">
            <v>4.1150000000000002</v>
          </cell>
          <cell r="G243">
            <v>3.9990000000000001</v>
          </cell>
          <cell r="H243">
            <v>360</v>
          </cell>
          <cell r="I243">
            <v>0</v>
          </cell>
          <cell r="J243">
            <v>0</v>
          </cell>
        </row>
        <row r="244">
          <cell r="A244" t="str">
            <v>SC13</v>
          </cell>
          <cell r="B244" t="str">
            <v>NN</v>
          </cell>
          <cell r="C244">
            <v>5</v>
          </cell>
          <cell r="D244">
            <v>3</v>
          </cell>
          <cell r="E244">
            <v>37739</v>
          </cell>
          <cell r="F244">
            <v>4.0549999999999997</v>
          </cell>
          <cell r="G244">
            <v>3.9489999999999998</v>
          </cell>
          <cell r="H244">
            <v>372</v>
          </cell>
          <cell r="I244">
            <v>0</v>
          </cell>
          <cell r="J244">
            <v>0</v>
          </cell>
        </row>
        <row r="245">
          <cell r="A245" t="str">
            <v>SC23</v>
          </cell>
          <cell r="B245" t="str">
            <v>NN</v>
          </cell>
          <cell r="C245">
            <v>6</v>
          </cell>
          <cell r="D245">
            <v>3</v>
          </cell>
          <cell r="E245">
            <v>37769</v>
          </cell>
          <cell r="F245">
            <v>4.0599999999999996</v>
          </cell>
          <cell r="G245">
            <v>3.9540000000000002</v>
          </cell>
          <cell r="H245">
            <v>360</v>
          </cell>
          <cell r="I245">
            <v>0</v>
          </cell>
          <cell r="J245">
            <v>0</v>
          </cell>
        </row>
        <row r="246">
          <cell r="A246" t="str">
            <v>SC33</v>
          </cell>
          <cell r="B246" t="str">
            <v>NN</v>
          </cell>
          <cell r="C246">
            <v>7</v>
          </cell>
          <cell r="D246">
            <v>3</v>
          </cell>
          <cell r="E246">
            <v>37798</v>
          </cell>
          <cell r="F246">
            <v>4.08</v>
          </cell>
          <cell r="G246">
            <v>3.9769999999999999</v>
          </cell>
          <cell r="H246">
            <v>372</v>
          </cell>
          <cell r="I246">
            <v>0</v>
          </cell>
          <cell r="J246">
            <v>0</v>
          </cell>
        </row>
        <row r="247">
          <cell r="A247" t="str">
            <v>SC43</v>
          </cell>
          <cell r="B247" t="str">
            <v>NN</v>
          </cell>
          <cell r="C247">
            <v>8</v>
          </cell>
          <cell r="D247">
            <v>3</v>
          </cell>
          <cell r="E247">
            <v>37831</v>
          </cell>
          <cell r="F247">
            <v>4.0949999999999998</v>
          </cell>
          <cell r="G247">
            <v>3.9940000000000002</v>
          </cell>
          <cell r="H247">
            <v>372</v>
          </cell>
          <cell r="I247">
            <v>0</v>
          </cell>
          <cell r="J247">
            <v>0</v>
          </cell>
        </row>
        <row r="248">
          <cell r="A248" t="str">
            <v>SC53</v>
          </cell>
          <cell r="B248" t="str">
            <v>NN</v>
          </cell>
          <cell r="C248">
            <v>9</v>
          </cell>
          <cell r="D248">
            <v>3</v>
          </cell>
          <cell r="E248">
            <v>37860</v>
          </cell>
          <cell r="F248">
            <v>4.0750000000000002</v>
          </cell>
          <cell r="G248">
            <v>3.9740000000000002</v>
          </cell>
          <cell r="H248">
            <v>360</v>
          </cell>
          <cell r="I248">
            <v>0</v>
          </cell>
          <cell r="J248">
            <v>0</v>
          </cell>
        </row>
        <row r="249">
          <cell r="A249" t="str">
            <v>SC63</v>
          </cell>
          <cell r="B249" t="str">
            <v>NN</v>
          </cell>
          <cell r="C249">
            <v>10</v>
          </cell>
          <cell r="D249">
            <v>3</v>
          </cell>
          <cell r="E249">
            <v>37890</v>
          </cell>
          <cell r="F249">
            <v>4.07</v>
          </cell>
          <cell r="G249">
            <v>3.9740000000000002</v>
          </cell>
          <cell r="H249">
            <v>372</v>
          </cell>
          <cell r="I249">
            <v>0</v>
          </cell>
          <cell r="J249">
            <v>0</v>
          </cell>
        </row>
        <row r="250">
          <cell r="A250" t="str">
            <v>SC73</v>
          </cell>
          <cell r="B250" t="str">
            <v>NN</v>
          </cell>
          <cell r="C250">
            <v>11</v>
          </cell>
          <cell r="D250">
            <v>3</v>
          </cell>
          <cell r="E250">
            <v>37923</v>
          </cell>
          <cell r="F250">
            <v>4.2329999999999997</v>
          </cell>
          <cell r="G250">
            <v>4.1369999999999996</v>
          </cell>
          <cell r="H250">
            <v>150</v>
          </cell>
          <cell r="I250">
            <v>0</v>
          </cell>
          <cell r="J250">
            <v>0</v>
          </cell>
        </row>
        <row r="251">
          <cell r="A251" t="str">
            <v>SC83</v>
          </cell>
          <cell r="B251" t="str">
            <v>NN</v>
          </cell>
          <cell r="C251">
            <v>12</v>
          </cell>
          <cell r="D251">
            <v>3</v>
          </cell>
          <cell r="E251">
            <v>37949</v>
          </cell>
          <cell r="F251">
            <v>4.3730000000000002</v>
          </cell>
          <cell r="G251">
            <v>4.2770000000000001</v>
          </cell>
          <cell r="H251">
            <v>155</v>
          </cell>
          <cell r="I251">
            <v>0</v>
          </cell>
          <cell r="J251">
            <v>0</v>
          </cell>
        </row>
        <row r="252">
          <cell r="A252" t="str">
            <v>SC93</v>
          </cell>
          <cell r="B252" t="str">
            <v>NN</v>
          </cell>
          <cell r="C252">
            <v>1</v>
          </cell>
          <cell r="D252">
            <v>4</v>
          </cell>
          <cell r="E252">
            <v>37984</v>
          </cell>
          <cell r="F252">
            <v>4.4349999999999996</v>
          </cell>
          <cell r="G252">
            <v>4.3440000000000003</v>
          </cell>
          <cell r="H252">
            <v>62</v>
          </cell>
          <cell r="I252">
            <v>0</v>
          </cell>
          <cell r="J252">
            <v>0</v>
          </cell>
        </row>
        <row r="253">
          <cell r="A253" t="str">
            <v/>
          </cell>
          <cell r="B253" t="str">
            <v>NN</v>
          </cell>
          <cell r="C253">
            <v>2</v>
          </cell>
          <cell r="D253">
            <v>4</v>
          </cell>
          <cell r="E253">
            <v>38014</v>
          </cell>
          <cell r="F253">
            <v>4.3049999999999997</v>
          </cell>
          <cell r="G253">
            <v>4.2169999999999996</v>
          </cell>
          <cell r="H253">
            <v>58</v>
          </cell>
          <cell r="I253">
            <v>0</v>
          </cell>
          <cell r="J253">
            <v>0</v>
          </cell>
        </row>
        <row r="254">
          <cell r="A254" t="str">
            <v/>
          </cell>
          <cell r="B254" t="str">
            <v>NN</v>
          </cell>
          <cell r="C254">
            <v>3</v>
          </cell>
          <cell r="D254">
            <v>4</v>
          </cell>
          <cell r="E254">
            <v>38042</v>
          </cell>
          <cell r="F254">
            <v>4.12</v>
          </cell>
          <cell r="G254">
            <v>4.0339999999999998</v>
          </cell>
          <cell r="H254">
            <v>62</v>
          </cell>
          <cell r="I254">
            <v>0</v>
          </cell>
          <cell r="J254">
            <v>0</v>
          </cell>
        </row>
        <row r="255">
          <cell r="A255" t="str">
            <v/>
          </cell>
          <cell r="B255" t="str">
            <v>NN</v>
          </cell>
          <cell r="C255">
            <v>4</v>
          </cell>
          <cell r="D255">
            <v>4</v>
          </cell>
          <cell r="E255">
            <v>38075</v>
          </cell>
          <cell r="F255">
            <v>3.87</v>
          </cell>
          <cell r="G255">
            <v>3.794</v>
          </cell>
          <cell r="H255">
            <v>0</v>
          </cell>
          <cell r="I255">
            <v>0</v>
          </cell>
          <cell r="J255">
            <v>0</v>
          </cell>
        </row>
        <row r="256">
          <cell r="A256" t="str">
            <v/>
          </cell>
          <cell r="B256" t="str">
            <v>NN</v>
          </cell>
          <cell r="C256">
            <v>5</v>
          </cell>
          <cell r="D256">
            <v>4</v>
          </cell>
          <cell r="E256">
            <v>38105</v>
          </cell>
          <cell r="F256">
            <v>3.82</v>
          </cell>
          <cell r="G256">
            <v>3.7440000000000002</v>
          </cell>
          <cell r="H256">
            <v>0</v>
          </cell>
          <cell r="I256">
            <v>0</v>
          </cell>
          <cell r="J256">
            <v>0</v>
          </cell>
        </row>
        <row r="257">
          <cell r="A257" t="str">
            <v/>
          </cell>
          <cell r="B257" t="str">
            <v>NN</v>
          </cell>
          <cell r="C257">
            <v>6</v>
          </cell>
          <cell r="D257">
            <v>4</v>
          </cell>
          <cell r="E257">
            <v>38133</v>
          </cell>
          <cell r="F257">
            <v>3.8330000000000002</v>
          </cell>
          <cell r="G257">
            <v>3.7570000000000001</v>
          </cell>
          <cell r="H257">
            <v>0</v>
          </cell>
          <cell r="I257">
            <v>0</v>
          </cell>
          <cell r="J257">
            <v>0</v>
          </cell>
        </row>
        <row r="258">
          <cell r="A258" t="str">
            <v/>
          </cell>
          <cell r="B258" t="str">
            <v>NN</v>
          </cell>
          <cell r="C258">
            <v>7</v>
          </cell>
          <cell r="D258">
            <v>4</v>
          </cell>
          <cell r="E258">
            <v>38166</v>
          </cell>
          <cell r="F258">
            <v>3.843</v>
          </cell>
          <cell r="G258">
            <v>3.7669999999999999</v>
          </cell>
          <cell r="H258">
            <v>0</v>
          </cell>
          <cell r="I258">
            <v>0</v>
          </cell>
          <cell r="J258">
            <v>0</v>
          </cell>
        </row>
        <row r="259">
          <cell r="A259" t="str">
            <v/>
          </cell>
          <cell r="B259" t="str">
            <v>NN</v>
          </cell>
          <cell r="C259">
            <v>8</v>
          </cell>
          <cell r="D259">
            <v>4</v>
          </cell>
          <cell r="E259">
            <v>38196</v>
          </cell>
          <cell r="F259">
            <v>3.85</v>
          </cell>
          <cell r="G259">
            <v>3.774</v>
          </cell>
          <cell r="H259">
            <v>0</v>
          </cell>
          <cell r="I259">
            <v>0</v>
          </cell>
          <cell r="J259">
            <v>0</v>
          </cell>
        </row>
        <row r="260">
          <cell r="A260" t="str">
            <v/>
          </cell>
          <cell r="B260" t="str">
            <v>NN</v>
          </cell>
          <cell r="C260">
            <v>9</v>
          </cell>
          <cell r="D260">
            <v>4</v>
          </cell>
          <cell r="E260">
            <v>38226</v>
          </cell>
          <cell r="F260">
            <v>3.84</v>
          </cell>
          <cell r="G260">
            <v>3.7639999999999998</v>
          </cell>
          <cell r="H260">
            <v>0</v>
          </cell>
          <cell r="I260">
            <v>0</v>
          </cell>
          <cell r="J260">
            <v>0</v>
          </cell>
        </row>
        <row r="261">
          <cell r="A261" t="str">
            <v/>
          </cell>
          <cell r="B261" t="str">
            <v>NN</v>
          </cell>
          <cell r="C261">
            <v>10</v>
          </cell>
          <cell r="D261">
            <v>4</v>
          </cell>
          <cell r="E261">
            <v>38258</v>
          </cell>
          <cell r="F261">
            <v>3.8620000000000001</v>
          </cell>
          <cell r="G261">
            <v>3.786</v>
          </cell>
          <cell r="H261">
            <v>0</v>
          </cell>
          <cell r="I261">
            <v>0</v>
          </cell>
          <cell r="J261">
            <v>0</v>
          </cell>
        </row>
        <row r="262">
          <cell r="A262" t="str">
            <v/>
          </cell>
          <cell r="B262" t="str">
            <v>NN</v>
          </cell>
          <cell r="C262">
            <v>11</v>
          </cell>
          <cell r="D262">
            <v>4</v>
          </cell>
          <cell r="E262">
            <v>38287</v>
          </cell>
          <cell r="F262">
            <v>4.0199999999999996</v>
          </cell>
          <cell r="G262">
            <v>3.944</v>
          </cell>
          <cell r="H262">
            <v>0</v>
          </cell>
          <cell r="I262">
            <v>0</v>
          </cell>
          <cell r="J262">
            <v>0</v>
          </cell>
        </row>
        <row r="263">
          <cell r="A263" t="str">
            <v/>
          </cell>
          <cell r="B263" t="str">
            <v>NN</v>
          </cell>
          <cell r="C263">
            <v>12</v>
          </cell>
          <cell r="D263">
            <v>4</v>
          </cell>
          <cell r="E263">
            <v>38315</v>
          </cell>
          <cell r="F263">
            <v>4.194</v>
          </cell>
          <cell r="G263">
            <v>4.1180000000000003</v>
          </cell>
          <cell r="H263">
            <v>0</v>
          </cell>
          <cell r="I263">
            <v>0</v>
          </cell>
          <cell r="J263">
            <v>0</v>
          </cell>
        </row>
        <row r="264">
          <cell r="A264" t="str">
            <v/>
          </cell>
          <cell r="B264" t="str">
            <v>NN</v>
          </cell>
          <cell r="C264">
            <v>1</v>
          </cell>
          <cell r="D264">
            <v>5</v>
          </cell>
          <cell r="E264">
            <v>38349</v>
          </cell>
          <cell r="F264">
            <v>4.2539999999999996</v>
          </cell>
          <cell r="G264">
            <v>4.1779999999999999</v>
          </cell>
          <cell r="H264">
            <v>0</v>
          </cell>
          <cell r="I264">
            <v>0</v>
          </cell>
          <cell r="J264">
            <v>0</v>
          </cell>
        </row>
        <row r="265">
          <cell r="A265" t="str">
            <v/>
          </cell>
          <cell r="B265" t="str">
            <v>NN</v>
          </cell>
          <cell r="C265">
            <v>2</v>
          </cell>
          <cell r="D265">
            <v>5</v>
          </cell>
          <cell r="E265">
            <v>38379</v>
          </cell>
          <cell r="F265">
            <v>4.1440000000000001</v>
          </cell>
          <cell r="G265">
            <v>4.0739999999999998</v>
          </cell>
          <cell r="H265">
            <v>0</v>
          </cell>
          <cell r="I265">
            <v>0</v>
          </cell>
          <cell r="J265">
            <v>0</v>
          </cell>
        </row>
        <row r="266">
          <cell r="A266" t="str">
            <v/>
          </cell>
          <cell r="B266" t="str">
            <v>NN</v>
          </cell>
          <cell r="C266">
            <v>3</v>
          </cell>
          <cell r="D266">
            <v>5</v>
          </cell>
          <cell r="E266">
            <v>38407</v>
          </cell>
          <cell r="F266">
            <v>3.9780000000000002</v>
          </cell>
          <cell r="G266">
            <v>3.9119999999999999</v>
          </cell>
          <cell r="H266">
            <v>0</v>
          </cell>
          <cell r="I266">
            <v>0</v>
          </cell>
          <cell r="J266">
            <v>0</v>
          </cell>
        </row>
        <row r="267">
          <cell r="A267" t="str">
            <v/>
          </cell>
          <cell r="B267" t="str">
            <v>NN</v>
          </cell>
          <cell r="C267">
            <v>4</v>
          </cell>
          <cell r="D267">
            <v>5</v>
          </cell>
          <cell r="E267">
            <v>38440</v>
          </cell>
          <cell r="F267">
            <v>3.7280000000000002</v>
          </cell>
          <cell r="G267">
            <v>3.6669999999999998</v>
          </cell>
          <cell r="H267">
            <v>0</v>
          </cell>
          <cell r="I267">
            <v>0</v>
          </cell>
          <cell r="J267">
            <v>0</v>
          </cell>
        </row>
        <row r="268">
          <cell r="A268" t="str">
            <v/>
          </cell>
          <cell r="B268" t="str">
            <v>NN</v>
          </cell>
          <cell r="C268">
            <v>5</v>
          </cell>
          <cell r="D268">
            <v>5</v>
          </cell>
          <cell r="E268">
            <v>38469</v>
          </cell>
          <cell r="F268">
            <v>3.6629999999999998</v>
          </cell>
          <cell r="G268">
            <v>3.6019999999999999</v>
          </cell>
          <cell r="H268">
            <v>0</v>
          </cell>
          <cell r="I268">
            <v>0</v>
          </cell>
          <cell r="J268">
            <v>0</v>
          </cell>
        </row>
        <row r="269">
          <cell r="A269" t="str">
            <v/>
          </cell>
          <cell r="B269" t="str">
            <v>NN</v>
          </cell>
          <cell r="C269">
            <v>6</v>
          </cell>
          <cell r="D269">
            <v>5</v>
          </cell>
          <cell r="E269">
            <v>38498</v>
          </cell>
          <cell r="F269">
            <v>3.6779999999999999</v>
          </cell>
          <cell r="G269">
            <v>3.617</v>
          </cell>
          <cell r="H269">
            <v>0</v>
          </cell>
          <cell r="I269">
            <v>0</v>
          </cell>
          <cell r="J269">
            <v>0</v>
          </cell>
        </row>
        <row r="270">
          <cell r="A270" t="str">
            <v/>
          </cell>
          <cell r="B270" t="str">
            <v>NN</v>
          </cell>
          <cell r="C270">
            <v>7</v>
          </cell>
          <cell r="D270">
            <v>5</v>
          </cell>
          <cell r="E270">
            <v>38531</v>
          </cell>
          <cell r="F270">
            <v>3.7130000000000001</v>
          </cell>
          <cell r="G270">
            <v>3.6520000000000001</v>
          </cell>
          <cell r="H270">
            <v>0</v>
          </cell>
          <cell r="I270">
            <v>0</v>
          </cell>
          <cell r="J270">
            <v>0</v>
          </cell>
        </row>
        <row r="271">
          <cell r="A271" t="str">
            <v/>
          </cell>
          <cell r="B271" t="str">
            <v>NN</v>
          </cell>
          <cell r="C271">
            <v>8</v>
          </cell>
          <cell r="D271">
            <v>5</v>
          </cell>
          <cell r="E271">
            <v>38560</v>
          </cell>
          <cell r="F271">
            <v>3.7229999999999999</v>
          </cell>
          <cell r="G271">
            <v>3.6619999999999999</v>
          </cell>
          <cell r="H271">
            <v>0</v>
          </cell>
          <cell r="I271">
            <v>0</v>
          </cell>
          <cell r="J271">
            <v>0</v>
          </cell>
        </row>
        <row r="272">
          <cell r="A272" t="str">
            <v/>
          </cell>
          <cell r="B272" t="str">
            <v>NN</v>
          </cell>
          <cell r="C272">
            <v>9</v>
          </cell>
          <cell r="D272">
            <v>5</v>
          </cell>
          <cell r="E272">
            <v>38593</v>
          </cell>
          <cell r="F272">
            <v>3.7029999999999998</v>
          </cell>
          <cell r="G272">
            <v>3.6419999999999999</v>
          </cell>
          <cell r="H272">
            <v>0</v>
          </cell>
          <cell r="I272">
            <v>0</v>
          </cell>
          <cell r="J272">
            <v>0</v>
          </cell>
        </row>
        <row r="273">
          <cell r="A273" t="str">
            <v/>
          </cell>
          <cell r="B273" t="str">
            <v>NN</v>
          </cell>
          <cell r="C273">
            <v>10</v>
          </cell>
          <cell r="D273">
            <v>5</v>
          </cell>
          <cell r="E273">
            <v>38623</v>
          </cell>
          <cell r="F273">
            <v>3.7250000000000001</v>
          </cell>
          <cell r="G273">
            <v>3.6640000000000001</v>
          </cell>
          <cell r="H273">
            <v>0</v>
          </cell>
          <cell r="I273">
            <v>0</v>
          </cell>
          <cell r="J273">
            <v>0</v>
          </cell>
        </row>
        <row r="274">
          <cell r="A274" t="str">
            <v/>
          </cell>
          <cell r="B274" t="str">
            <v>NN</v>
          </cell>
          <cell r="C274">
            <v>11</v>
          </cell>
          <cell r="D274">
            <v>5</v>
          </cell>
          <cell r="E274">
            <v>38652</v>
          </cell>
          <cell r="F274">
            <v>3.887</v>
          </cell>
          <cell r="G274">
            <v>3.8260000000000001</v>
          </cell>
          <cell r="H274">
            <v>0</v>
          </cell>
          <cell r="I274">
            <v>0</v>
          </cell>
          <cell r="J274">
            <v>0</v>
          </cell>
        </row>
        <row r="275">
          <cell r="A275" t="str">
            <v/>
          </cell>
          <cell r="B275" t="str">
            <v>NN</v>
          </cell>
          <cell r="C275">
            <v>12</v>
          </cell>
          <cell r="D275">
            <v>5</v>
          </cell>
          <cell r="E275">
            <v>38684</v>
          </cell>
          <cell r="F275">
            <v>4.0570000000000004</v>
          </cell>
          <cell r="G275">
            <v>3.996</v>
          </cell>
          <cell r="H275">
            <v>0</v>
          </cell>
          <cell r="I275">
            <v>0</v>
          </cell>
          <cell r="J275">
            <v>0</v>
          </cell>
        </row>
        <row r="276">
          <cell r="A276" t="str">
            <v/>
          </cell>
          <cell r="B276" t="str">
            <v>NN</v>
          </cell>
          <cell r="C276">
            <v>1</v>
          </cell>
          <cell r="D276">
            <v>6</v>
          </cell>
          <cell r="E276">
            <v>38714</v>
          </cell>
          <cell r="F276">
            <v>4.1120000000000001</v>
          </cell>
          <cell r="G276">
            <v>4.0510000000000002</v>
          </cell>
          <cell r="H276">
            <v>0</v>
          </cell>
          <cell r="I276">
            <v>0</v>
          </cell>
          <cell r="J276">
            <v>0</v>
          </cell>
        </row>
        <row r="277">
          <cell r="A277" t="str">
            <v/>
          </cell>
          <cell r="B277" t="str">
            <v>NN</v>
          </cell>
          <cell r="C277">
            <v>2</v>
          </cell>
          <cell r="D277">
            <v>6</v>
          </cell>
          <cell r="E277">
            <v>38744</v>
          </cell>
          <cell r="F277">
            <v>4.0119999999999996</v>
          </cell>
          <cell r="G277">
            <v>3.9510000000000001</v>
          </cell>
          <cell r="H277">
            <v>0</v>
          </cell>
          <cell r="I277">
            <v>0</v>
          </cell>
          <cell r="J277">
            <v>0</v>
          </cell>
        </row>
        <row r="278">
          <cell r="A278" t="str">
            <v/>
          </cell>
          <cell r="B278" t="str">
            <v>NN</v>
          </cell>
          <cell r="C278">
            <v>3</v>
          </cell>
          <cell r="D278">
            <v>6</v>
          </cell>
          <cell r="E278">
            <v>38772</v>
          </cell>
          <cell r="F278">
            <v>3.8860000000000001</v>
          </cell>
          <cell r="G278">
            <v>3.8250000000000002</v>
          </cell>
          <cell r="H278">
            <v>0</v>
          </cell>
          <cell r="I278">
            <v>0</v>
          </cell>
          <cell r="J278">
            <v>0</v>
          </cell>
        </row>
        <row r="279">
          <cell r="A279" t="str">
            <v/>
          </cell>
          <cell r="B279" t="str">
            <v>NN</v>
          </cell>
          <cell r="C279">
            <v>4</v>
          </cell>
          <cell r="D279">
            <v>6</v>
          </cell>
          <cell r="E279">
            <v>38805</v>
          </cell>
          <cell r="F279">
            <v>3.6909999999999998</v>
          </cell>
          <cell r="G279">
            <v>3.63</v>
          </cell>
          <cell r="H279">
            <v>0</v>
          </cell>
          <cell r="I279">
            <v>0</v>
          </cell>
          <cell r="J279">
            <v>0</v>
          </cell>
        </row>
        <row r="280">
          <cell r="A280" t="str">
            <v/>
          </cell>
          <cell r="B280" t="str">
            <v>NN</v>
          </cell>
          <cell r="C280">
            <v>5</v>
          </cell>
          <cell r="D280">
            <v>6</v>
          </cell>
          <cell r="E280">
            <v>38833</v>
          </cell>
          <cell r="F280">
            <v>3.6760000000000002</v>
          </cell>
          <cell r="G280">
            <v>3.6150000000000002</v>
          </cell>
          <cell r="H280">
            <v>0</v>
          </cell>
          <cell r="I280">
            <v>0</v>
          </cell>
          <cell r="J280">
            <v>0</v>
          </cell>
        </row>
        <row r="281">
          <cell r="A281" t="str">
            <v/>
          </cell>
          <cell r="B281" t="str">
            <v>NN</v>
          </cell>
          <cell r="C281">
            <v>6</v>
          </cell>
          <cell r="D281">
            <v>6</v>
          </cell>
          <cell r="E281">
            <v>38863</v>
          </cell>
          <cell r="F281">
            <v>3.7080000000000002</v>
          </cell>
          <cell r="G281">
            <v>3.6469999999999998</v>
          </cell>
          <cell r="H281">
            <v>0</v>
          </cell>
          <cell r="I281">
            <v>0</v>
          </cell>
          <cell r="J281">
            <v>0</v>
          </cell>
        </row>
        <row r="282">
          <cell r="A282" t="str">
            <v/>
          </cell>
          <cell r="B282" t="str">
            <v>NN</v>
          </cell>
          <cell r="C282">
            <v>7</v>
          </cell>
          <cell r="D282">
            <v>6</v>
          </cell>
          <cell r="E282">
            <v>38896</v>
          </cell>
          <cell r="F282">
            <v>3.74</v>
          </cell>
          <cell r="G282">
            <v>3.6789999999999998</v>
          </cell>
          <cell r="H282">
            <v>0</v>
          </cell>
          <cell r="I282">
            <v>0</v>
          </cell>
          <cell r="J282">
            <v>0</v>
          </cell>
        </row>
        <row r="283">
          <cell r="A283" t="str">
            <v/>
          </cell>
          <cell r="B283" t="str">
            <v>NN</v>
          </cell>
          <cell r="C283">
            <v>8</v>
          </cell>
          <cell r="D283">
            <v>6</v>
          </cell>
          <cell r="E283">
            <v>38925</v>
          </cell>
          <cell r="F283">
            <v>3.7749999999999999</v>
          </cell>
          <cell r="G283">
            <v>3.714</v>
          </cell>
          <cell r="H283">
            <v>0</v>
          </cell>
          <cell r="I283">
            <v>0</v>
          </cell>
          <cell r="J283">
            <v>0</v>
          </cell>
        </row>
        <row r="284">
          <cell r="A284" t="str">
            <v/>
          </cell>
          <cell r="B284" t="str">
            <v>NN</v>
          </cell>
          <cell r="C284">
            <v>9</v>
          </cell>
          <cell r="D284">
            <v>6</v>
          </cell>
          <cell r="E284">
            <v>38958</v>
          </cell>
          <cell r="F284">
            <v>3.78</v>
          </cell>
          <cell r="G284">
            <v>3.7189999999999999</v>
          </cell>
          <cell r="H284">
            <v>0</v>
          </cell>
          <cell r="I284">
            <v>0</v>
          </cell>
          <cell r="J284">
            <v>0</v>
          </cell>
        </row>
        <row r="285">
          <cell r="A285" t="str">
            <v/>
          </cell>
          <cell r="B285" t="str">
            <v>NN</v>
          </cell>
          <cell r="C285">
            <v>10</v>
          </cell>
          <cell r="D285">
            <v>6</v>
          </cell>
          <cell r="E285">
            <v>38987</v>
          </cell>
          <cell r="F285">
            <v>3.8050000000000002</v>
          </cell>
          <cell r="G285">
            <v>3.7440000000000002</v>
          </cell>
          <cell r="H285">
            <v>0</v>
          </cell>
          <cell r="I285">
            <v>0</v>
          </cell>
          <cell r="J285">
            <v>0</v>
          </cell>
        </row>
        <row r="286">
          <cell r="A286" t="str">
            <v/>
          </cell>
          <cell r="B286" t="str">
            <v>NN</v>
          </cell>
          <cell r="C286">
            <v>11</v>
          </cell>
          <cell r="D286">
            <v>6</v>
          </cell>
          <cell r="E286">
            <v>39017</v>
          </cell>
          <cell r="F286">
            <v>3.98</v>
          </cell>
          <cell r="G286">
            <v>3.919</v>
          </cell>
          <cell r="H286">
            <v>0</v>
          </cell>
          <cell r="I286">
            <v>0</v>
          </cell>
          <cell r="J286">
            <v>0</v>
          </cell>
        </row>
        <row r="287">
          <cell r="A287" t="str">
            <v/>
          </cell>
          <cell r="B287" t="str">
            <v>NN</v>
          </cell>
          <cell r="C287">
            <v>12</v>
          </cell>
          <cell r="D287">
            <v>6</v>
          </cell>
          <cell r="E287">
            <v>39049</v>
          </cell>
          <cell r="F287">
            <v>4.1399999999999997</v>
          </cell>
          <cell r="G287">
            <v>4.0789999999999997</v>
          </cell>
          <cell r="H287">
            <v>0</v>
          </cell>
          <cell r="I287">
            <v>0</v>
          </cell>
          <cell r="J287">
            <v>0</v>
          </cell>
        </row>
        <row r="288">
          <cell r="A288" t="str">
            <v/>
          </cell>
          <cell r="B288" t="str">
            <v>NN</v>
          </cell>
          <cell r="C288">
            <v>1</v>
          </cell>
          <cell r="D288">
            <v>7</v>
          </cell>
          <cell r="E288">
            <v>39078</v>
          </cell>
          <cell r="F288">
            <v>4.21</v>
          </cell>
          <cell r="G288">
            <v>4.149</v>
          </cell>
          <cell r="H288">
            <v>0</v>
          </cell>
          <cell r="I288">
            <v>0</v>
          </cell>
          <cell r="J288">
            <v>0</v>
          </cell>
        </row>
        <row r="289">
          <cell r="A289" t="str">
            <v/>
          </cell>
          <cell r="B289" t="str">
            <v>NN</v>
          </cell>
          <cell r="C289">
            <v>2</v>
          </cell>
          <cell r="D289">
            <v>7</v>
          </cell>
          <cell r="E289">
            <v>39111</v>
          </cell>
          <cell r="F289">
            <v>4.0999999999999996</v>
          </cell>
          <cell r="G289">
            <v>4.0389999999999997</v>
          </cell>
          <cell r="H289">
            <v>0</v>
          </cell>
          <cell r="I289">
            <v>0</v>
          </cell>
          <cell r="J289">
            <v>0</v>
          </cell>
        </row>
        <row r="290">
          <cell r="A290" t="str">
            <v/>
          </cell>
          <cell r="B290" t="str">
            <v>NN</v>
          </cell>
          <cell r="C290">
            <v>3</v>
          </cell>
          <cell r="D290">
            <v>7</v>
          </cell>
          <cell r="E290">
            <v>39139</v>
          </cell>
          <cell r="F290">
            <v>3.9550000000000001</v>
          </cell>
          <cell r="G290">
            <v>3.8940000000000001</v>
          </cell>
          <cell r="H290">
            <v>0</v>
          </cell>
          <cell r="I290">
            <v>0</v>
          </cell>
          <cell r="J290">
            <v>0</v>
          </cell>
        </row>
        <row r="291">
          <cell r="A291" t="str">
            <v/>
          </cell>
          <cell r="B291" t="str">
            <v>NN</v>
          </cell>
          <cell r="C291">
            <v>4</v>
          </cell>
          <cell r="D291">
            <v>7</v>
          </cell>
          <cell r="E291">
            <v>39169</v>
          </cell>
          <cell r="F291">
            <v>3.7749999999999999</v>
          </cell>
          <cell r="G291">
            <v>3.714</v>
          </cell>
          <cell r="H291">
            <v>0</v>
          </cell>
          <cell r="I291">
            <v>0</v>
          </cell>
          <cell r="J291">
            <v>0</v>
          </cell>
        </row>
        <row r="292">
          <cell r="A292" t="str">
            <v/>
          </cell>
          <cell r="B292" t="str">
            <v>NN</v>
          </cell>
          <cell r="C292">
            <v>5</v>
          </cell>
          <cell r="D292">
            <v>7</v>
          </cell>
          <cell r="E292">
            <v>39198</v>
          </cell>
          <cell r="F292">
            <v>3.7650000000000001</v>
          </cell>
          <cell r="G292">
            <v>3.7040000000000002</v>
          </cell>
          <cell r="H292">
            <v>0</v>
          </cell>
          <cell r="I292">
            <v>0</v>
          </cell>
          <cell r="J292">
            <v>0</v>
          </cell>
        </row>
        <row r="293">
          <cell r="A293" t="str">
            <v/>
          </cell>
          <cell r="B293" t="str">
            <v>NN</v>
          </cell>
          <cell r="C293">
            <v>6</v>
          </cell>
          <cell r="D293">
            <v>7</v>
          </cell>
          <cell r="E293">
            <v>39231</v>
          </cell>
          <cell r="F293">
            <v>3.7949999999999999</v>
          </cell>
          <cell r="G293">
            <v>3.734</v>
          </cell>
          <cell r="H293">
            <v>0</v>
          </cell>
          <cell r="I293">
            <v>0</v>
          </cell>
          <cell r="J293">
            <v>0</v>
          </cell>
        </row>
        <row r="294">
          <cell r="A294" t="str">
            <v/>
          </cell>
          <cell r="B294" t="str">
            <v>NN</v>
          </cell>
          <cell r="C294">
            <v>7</v>
          </cell>
          <cell r="D294">
            <v>7</v>
          </cell>
          <cell r="E294">
            <v>39260</v>
          </cell>
          <cell r="F294">
            <v>3.8250000000000002</v>
          </cell>
          <cell r="G294">
            <v>3.7639999999999998</v>
          </cell>
          <cell r="H294">
            <v>0</v>
          </cell>
          <cell r="I294">
            <v>0</v>
          </cell>
          <cell r="J294">
            <v>0</v>
          </cell>
        </row>
        <row r="295">
          <cell r="A295" t="str">
            <v/>
          </cell>
          <cell r="B295" t="str">
            <v>NN</v>
          </cell>
          <cell r="C295">
            <v>8</v>
          </cell>
          <cell r="D295">
            <v>7</v>
          </cell>
          <cell r="E295">
            <v>39290</v>
          </cell>
          <cell r="F295">
            <v>3.86</v>
          </cell>
          <cell r="G295">
            <v>3.7989999999999999</v>
          </cell>
          <cell r="H295">
            <v>0</v>
          </cell>
          <cell r="I295">
            <v>0</v>
          </cell>
          <cell r="J295">
            <v>0</v>
          </cell>
        </row>
        <row r="296">
          <cell r="A296" t="str">
            <v/>
          </cell>
          <cell r="B296" t="str">
            <v>NN</v>
          </cell>
          <cell r="C296">
            <v>9</v>
          </cell>
          <cell r="D296">
            <v>7</v>
          </cell>
          <cell r="E296">
            <v>39323</v>
          </cell>
          <cell r="F296">
            <v>3.86</v>
          </cell>
          <cell r="G296">
            <v>3.7989999999999999</v>
          </cell>
          <cell r="H296">
            <v>0</v>
          </cell>
          <cell r="I296">
            <v>0</v>
          </cell>
          <cell r="J296">
            <v>0</v>
          </cell>
        </row>
        <row r="297">
          <cell r="A297" t="str">
            <v/>
          </cell>
          <cell r="B297" t="str">
            <v>NN</v>
          </cell>
          <cell r="C297">
            <v>10</v>
          </cell>
          <cell r="D297">
            <v>7</v>
          </cell>
          <cell r="E297">
            <v>39351</v>
          </cell>
          <cell r="F297">
            <v>3.8849999999999998</v>
          </cell>
          <cell r="G297">
            <v>3.8239999999999998</v>
          </cell>
          <cell r="H297">
            <v>0</v>
          </cell>
          <cell r="I297">
            <v>0</v>
          </cell>
          <cell r="J297">
            <v>0</v>
          </cell>
        </row>
        <row r="298">
          <cell r="A298" t="str">
            <v/>
          </cell>
          <cell r="B298" t="str">
            <v>NN</v>
          </cell>
          <cell r="C298">
            <v>11</v>
          </cell>
          <cell r="D298">
            <v>7</v>
          </cell>
          <cell r="E298">
            <v>39384</v>
          </cell>
          <cell r="F298">
            <v>4.0350000000000001</v>
          </cell>
          <cell r="G298">
            <v>3.9740000000000002</v>
          </cell>
          <cell r="H298">
            <v>0</v>
          </cell>
          <cell r="I298">
            <v>0</v>
          </cell>
          <cell r="J298">
            <v>0</v>
          </cell>
        </row>
        <row r="299">
          <cell r="A299" t="str">
            <v/>
          </cell>
          <cell r="B299" t="str">
            <v>NN</v>
          </cell>
          <cell r="C299">
            <v>12</v>
          </cell>
          <cell r="D299">
            <v>7</v>
          </cell>
          <cell r="E299">
            <v>39414</v>
          </cell>
          <cell r="F299">
            <v>4.1849999999999996</v>
          </cell>
          <cell r="G299">
            <v>4.1239999999999997</v>
          </cell>
          <cell r="H299">
            <v>0</v>
          </cell>
          <cell r="I299">
            <v>0</v>
          </cell>
          <cell r="J299">
            <v>0</v>
          </cell>
        </row>
        <row r="300">
          <cell r="A300" t="str">
            <v/>
          </cell>
          <cell r="B300" t="str">
            <v>NN</v>
          </cell>
          <cell r="C300">
            <v>1</v>
          </cell>
          <cell r="D300">
            <v>8</v>
          </cell>
          <cell r="E300">
            <v>39443</v>
          </cell>
          <cell r="F300">
            <v>4.2350000000000003</v>
          </cell>
          <cell r="G300">
            <v>4.1740000000000004</v>
          </cell>
          <cell r="H300">
            <v>0</v>
          </cell>
          <cell r="I300">
            <v>0</v>
          </cell>
          <cell r="J300">
            <v>0</v>
          </cell>
        </row>
        <row r="301">
          <cell r="A301" t="str">
            <v/>
          </cell>
          <cell r="B301" t="str">
            <v>NN</v>
          </cell>
          <cell r="C301">
            <v>2</v>
          </cell>
          <cell r="D301">
            <v>8</v>
          </cell>
          <cell r="E301">
            <v>39476</v>
          </cell>
          <cell r="F301">
            <v>4.1349999999999998</v>
          </cell>
          <cell r="G301">
            <v>4.0739999999999998</v>
          </cell>
          <cell r="H301">
            <v>0</v>
          </cell>
          <cell r="I301">
            <v>0</v>
          </cell>
          <cell r="J301">
            <v>0</v>
          </cell>
        </row>
        <row r="302">
          <cell r="A302" t="str">
            <v/>
          </cell>
          <cell r="B302" t="str">
            <v>NN</v>
          </cell>
          <cell r="C302">
            <v>3</v>
          </cell>
          <cell r="D302">
            <v>8</v>
          </cell>
          <cell r="E302">
            <v>39505</v>
          </cell>
          <cell r="F302">
            <v>3.9849999999999999</v>
          </cell>
          <cell r="G302">
            <v>3.9239999999999999</v>
          </cell>
          <cell r="H302">
            <v>0</v>
          </cell>
          <cell r="I302">
            <v>0</v>
          </cell>
          <cell r="J302">
            <v>0</v>
          </cell>
        </row>
        <row r="303">
          <cell r="A303" t="str">
            <v/>
          </cell>
          <cell r="B303" t="str">
            <v>NN</v>
          </cell>
          <cell r="C303">
            <v>4</v>
          </cell>
          <cell r="D303">
            <v>8</v>
          </cell>
          <cell r="E303">
            <v>39534</v>
          </cell>
          <cell r="F303">
            <v>3.835</v>
          </cell>
          <cell r="G303">
            <v>3.774</v>
          </cell>
          <cell r="H303">
            <v>0</v>
          </cell>
          <cell r="I303">
            <v>0</v>
          </cell>
          <cell r="J303">
            <v>0</v>
          </cell>
        </row>
        <row r="304">
          <cell r="A304" t="str">
            <v/>
          </cell>
          <cell r="B304" t="str">
            <v>NN</v>
          </cell>
          <cell r="C304">
            <v>5</v>
          </cell>
          <cell r="D304">
            <v>8</v>
          </cell>
          <cell r="E304">
            <v>39566</v>
          </cell>
          <cell r="F304">
            <v>3.8050000000000002</v>
          </cell>
          <cell r="G304">
            <v>3.7440000000000002</v>
          </cell>
          <cell r="H304">
            <v>0</v>
          </cell>
          <cell r="I304">
            <v>0</v>
          </cell>
          <cell r="J304">
            <v>0</v>
          </cell>
        </row>
        <row r="305">
          <cell r="A305" t="str">
            <v/>
          </cell>
          <cell r="B305" t="str">
            <v>NN</v>
          </cell>
          <cell r="C305">
            <v>6</v>
          </cell>
          <cell r="D305">
            <v>8</v>
          </cell>
          <cell r="E305">
            <v>39596</v>
          </cell>
          <cell r="F305">
            <v>3.835</v>
          </cell>
          <cell r="G305">
            <v>3.774</v>
          </cell>
          <cell r="H305">
            <v>0</v>
          </cell>
          <cell r="I305">
            <v>0</v>
          </cell>
          <cell r="J305">
            <v>0</v>
          </cell>
        </row>
        <row r="306">
          <cell r="A306" t="str">
            <v/>
          </cell>
          <cell r="B306" t="str">
            <v>NN</v>
          </cell>
          <cell r="C306">
            <v>7</v>
          </cell>
          <cell r="D306">
            <v>8</v>
          </cell>
          <cell r="E306">
            <v>39625</v>
          </cell>
          <cell r="F306">
            <v>3.8650000000000002</v>
          </cell>
          <cell r="G306">
            <v>3.8039999999999998</v>
          </cell>
          <cell r="H306">
            <v>0</v>
          </cell>
          <cell r="I306">
            <v>0</v>
          </cell>
          <cell r="J306">
            <v>0</v>
          </cell>
        </row>
        <row r="307">
          <cell r="A307" t="str">
            <v/>
          </cell>
          <cell r="B307" t="str">
            <v>NN</v>
          </cell>
          <cell r="C307">
            <v>8</v>
          </cell>
          <cell r="D307">
            <v>8</v>
          </cell>
          <cell r="E307">
            <v>39658</v>
          </cell>
          <cell r="F307">
            <v>3.895</v>
          </cell>
          <cell r="G307">
            <v>3.8340000000000001</v>
          </cell>
          <cell r="H307">
            <v>0</v>
          </cell>
          <cell r="I307">
            <v>0</v>
          </cell>
          <cell r="J307">
            <v>0</v>
          </cell>
        </row>
        <row r="308">
          <cell r="A308" t="str">
            <v/>
          </cell>
          <cell r="B308" t="str">
            <v>NN</v>
          </cell>
          <cell r="C308">
            <v>9</v>
          </cell>
          <cell r="D308">
            <v>8</v>
          </cell>
          <cell r="E308">
            <v>39687</v>
          </cell>
          <cell r="F308">
            <v>3.895</v>
          </cell>
          <cell r="G308">
            <v>3.8340000000000001</v>
          </cell>
          <cell r="H308">
            <v>0</v>
          </cell>
          <cell r="I308">
            <v>0</v>
          </cell>
          <cell r="J308">
            <v>0</v>
          </cell>
        </row>
        <row r="309">
          <cell r="A309" t="str">
            <v/>
          </cell>
          <cell r="B309" t="str">
            <v>NN</v>
          </cell>
          <cell r="C309">
            <v>10</v>
          </cell>
          <cell r="D309">
            <v>8</v>
          </cell>
          <cell r="E309">
            <v>39717</v>
          </cell>
          <cell r="F309">
            <v>3.92</v>
          </cell>
          <cell r="G309">
            <v>3.859</v>
          </cell>
          <cell r="H309">
            <v>0</v>
          </cell>
          <cell r="I309">
            <v>0</v>
          </cell>
          <cell r="J309">
            <v>0</v>
          </cell>
        </row>
        <row r="310">
          <cell r="A310" t="str">
            <v/>
          </cell>
          <cell r="B310" t="str">
            <v>NN</v>
          </cell>
          <cell r="C310">
            <v>11</v>
          </cell>
          <cell r="D310">
            <v>8</v>
          </cell>
          <cell r="E310">
            <v>39750</v>
          </cell>
          <cell r="F310">
            <v>4.07</v>
          </cell>
          <cell r="G310">
            <v>4.0090000000000003</v>
          </cell>
          <cell r="H310">
            <v>0</v>
          </cell>
          <cell r="I310">
            <v>0</v>
          </cell>
          <cell r="J310">
            <v>0</v>
          </cell>
        </row>
        <row r="311">
          <cell r="A311" t="str">
            <v/>
          </cell>
          <cell r="B311" t="str">
            <v>NN</v>
          </cell>
          <cell r="C311">
            <v>12</v>
          </cell>
          <cell r="D311">
            <v>8</v>
          </cell>
          <cell r="E311">
            <v>39776</v>
          </cell>
          <cell r="F311">
            <v>4.22</v>
          </cell>
          <cell r="G311">
            <v>4.1589999999999998</v>
          </cell>
          <cell r="H311">
            <v>0</v>
          </cell>
          <cell r="I311">
            <v>0</v>
          </cell>
          <cell r="J311">
            <v>0</v>
          </cell>
        </row>
        <row r="312">
          <cell r="A312" t="str">
            <v/>
          </cell>
          <cell r="B312" t="str">
            <v>NR</v>
          </cell>
          <cell r="C312">
            <v>1</v>
          </cell>
          <cell r="D312">
            <v>3</v>
          </cell>
          <cell r="E312">
            <v>37623</v>
          </cell>
          <cell r="F312">
            <v>-0.95499999999999996</v>
          </cell>
          <cell r="G312">
            <v>-0.91</v>
          </cell>
          <cell r="H312">
            <v>0</v>
          </cell>
          <cell r="I312">
            <v>0</v>
          </cell>
          <cell r="J312">
            <v>0</v>
          </cell>
        </row>
        <row r="313">
          <cell r="A313" t="str">
            <v/>
          </cell>
          <cell r="B313" t="str">
            <v>NR</v>
          </cell>
          <cell r="C313">
            <v>2</v>
          </cell>
          <cell r="D313">
            <v>3</v>
          </cell>
          <cell r="E313">
            <v>37655</v>
          </cell>
          <cell r="F313">
            <v>-0.94499999999999995</v>
          </cell>
          <cell r="G313">
            <v>-0.94499999999999995</v>
          </cell>
          <cell r="H313">
            <v>0</v>
          </cell>
          <cell r="I313">
            <v>0</v>
          </cell>
          <cell r="J313">
            <v>0</v>
          </cell>
        </row>
        <row r="314">
          <cell r="A314" t="str">
            <v/>
          </cell>
          <cell r="B314" t="str">
            <v>NR</v>
          </cell>
          <cell r="C314">
            <v>3</v>
          </cell>
          <cell r="D314">
            <v>3</v>
          </cell>
          <cell r="E314">
            <v>37683</v>
          </cell>
          <cell r="F314">
            <v>-0.96499999999999997</v>
          </cell>
          <cell r="G314">
            <v>-0.96499999999999997</v>
          </cell>
          <cell r="H314">
            <v>0</v>
          </cell>
          <cell r="I314">
            <v>0</v>
          </cell>
          <cell r="J314">
            <v>0</v>
          </cell>
        </row>
        <row r="315">
          <cell r="A315" t="str">
            <v/>
          </cell>
          <cell r="B315" t="str">
            <v>NR</v>
          </cell>
          <cell r="C315">
            <v>4</v>
          </cell>
          <cell r="D315">
            <v>3</v>
          </cell>
          <cell r="E315">
            <v>37712</v>
          </cell>
          <cell r="F315">
            <v>-0.96</v>
          </cell>
          <cell r="G315">
            <v>-0.94499999999999995</v>
          </cell>
          <cell r="H315">
            <v>120</v>
          </cell>
          <cell r="I315">
            <v>0</v>
          </cell>
          <cell r="J315">
            <v>0</v>
          </cell>
        </row>
        <row r="316">
          <cell r="A316" t="str">
            <v/>
          </cell>
          <cell r="B316" t="str">
            <v>NR</v>
          </cell>
          <cell r="C316">
            <v>5</v>
          </cell>
          <cell r="D316">
            <v>3</v>
          </cell>
          <cell r="E316">
            <v>37742</v>
          </cell>
          <cell r="F316">
            <v>-0.92</v>
          </cell>
          <cell r="G316">
            <v>-0.86499999999999999</v>
          </cell>
          <cell r="H316">
            <v>124</v>
          </cell>
          <cell r="I316">
            <v>0</v>
          </cell>
          <cell r="J316">
            <v>0</v>
          </cell>
        </row>
        <row r="317">
          <cell r="A317" t="str">
            <v/>
          </cell>
          <cell r="B317" t="str">
            <v>NR</v>
          </cell>
          <cell r="C317">
            <v>6</v>
          </cell>
          <cell r="D317">
            <v>3</v>
          </cell>
          <cell r="E317">
            <v>37774</v>
          </cell>
          <cell r="F317">
            <v>-0.87</v>
          </cell>
          <cell r="G317">
            <v>-0.83499999999999996</v>
          </cell>
          <cell r="H317">
            <v>120</v>
          </cell>
          <cell r="I317">
            <v>0</v>
          </cell>
          <cell r="J317">
            <v>0</v>
          </cell>
        </row>
        <row r="318">
          <cell r="A318" t="str">
            <v/>
          </cell>
          <cell r="B318" t="str">
            <v>NR</v>
          </cell>
          <cell r="C318">
            <v>7</v>
          </cell>
          <cell r="D318">
            <v>3</v>
          </cell>
          <cell r="E318">
            <v>37803</v>
          </cell>
          <cell r="F318">
            <v>-0.81</v>
          </cell>
          <cell r="G318">
            <v>-0.83499999999999996</v>
          </cell>
          <cell r="H318">
            <v>186</v>
          </cell>
          <cell r="I318">
            <v>0</v>
          </cell>
          <cell r="J318">
            <v>0</v>
          </cell>
        </row>
        <row r="319">
          <cell r="A319" t="str">
            <v/>
          </cell>
          <cell r="B319" t="str">
            <v>NR</v>
          </cell>
          <cell r="C319">
            <v>8</v>
          </cell>
          <cell r="D319">
            <v>3</v>
          </cell>
          <cell r="E319">
            <v>37834</v>
          </cell>
          <cell r="F319">
            <v>-0.81</v>
          </cell>
          <cell r="G319">
            <v>-0.83499999999999996</v>
          </cell>
          <cell r="H319">
            <v>186</v>
          </cell>
          <cell r="I319">
            <v>0</v>
          </cell>
          <cell r="J319">
            <v>0</v>
          </cell>
        </row>
        <row r="320">
          <cell r="A320" t="str">
            <v/>
          </cell>
          <cell r="B320" t="str">
            <v>NR</v>
          </cell>
          <cell r="C320">
            <v>9</v>
          </cell>
          <cell r="D320">
            <v>3</v>
          </cell>
          <cell r="E320">
            <v>37866</v>
          </cell>
          <cell r="F320">
            <v>-0.81</v>
          </cell>
          <cell r="G320">
            <v>-0.83499999999999996</v>
          </cell>
          <cell r="H320">
            <v>180</v>
          </cell>
          <cell r="I320">
            <v>0</v>
          </cell>
          <cell r="J320">
            <v>0</v>
          </cell>
        </row>
        <row r="321">
          <cell r="A321" t="str">
            <v/>
          </cell>
          <cell r="B321" t="str">
            <v>NR</v>
          </cell>
          <cell r="C321">
            <v>10</v>
          </cell>
          <cell r="D321">
            <v>3</v>
          </cell>
          <cell r="E321">
            <v>37895</v>
          </cell>
          <cell r="F321">
            <v>-0.85</v>
          </cell>
          <cell r="G321">
            <v>-0.83499999999999996</v>
          </cell>
          <cell r="H321">
            <v>124</v>
          </cell>
          <cell r="I321">
            <v>0</v>
          </cell>
          <cell r="J321">
            <v>0</v>
          </cell>
        </row>
        <row r="322">
          <cell r="A322" t="str">
            <v/>
          </cell>
          <cell r="B322" t="str">
            <v>NR</v>
          </cell>
          <cell r="C322">
            <v>1</v>
          </cell>
          <cell r="D322">
            <v>4</v>
          </cell>
          <cell r="E322">
            <v>37988</v>
          </cell>
          <cell r="F322">
            <v>-0.65500000000000003</v>
          </cell>
          <cell r="G322">
            <v>-0.67</v>
          </cell>
          <cell r="H322">
            <v>0</v>
          </cell>
          <cell r="I322">
            <v>0</v>
          </cell>
          <cell r="J322">
            <v>0</v>
          </cell>
        </row>
        <row r="323">
          <cell r="A323" t="str">
            <v/>
          </cell>
          <cell r="B323" t="str">
            <v>NR</v>
          </cell>
          <cell r="C323">
            <v>2</v>
          </cell>
          <cell r="D323">
            <v>4</v>
          </cell>
          <cell r="E323">
            <v>38019</v>
          </cell>
          <cell r="F323">
            <v>-0.65500000000000003</v>
          </cell>
          <cell r="G323">
            <v>-0.67</v>
          </cell>
          <cell r="H323">
            <v>0</v>
          </cell>
          <cell r="I323">
            <v>0</v>
          </cell>
          <cell r="J323">
            <v>0</v>
          </cell>
        </row>
        <row r="324">
          <cell r="A324" t="str">
            <v/>
          </cell>
          <cell r="B324" t="str">
            <v>NR</v>
          </cell>
          <cell r="C324">
            <v>3</v>
          </cell>
          <cell r="D324">
            <v>4</v>
          </cell>
          <cell r="E324">
            <v>38047</v>
          </cell>
          <cell r="F324">
            <v>-0.65500000000000003</v>
          </cell>
          <cell r="G324">
            <v>-0.67</v>
          </cell>
          <cell r="H324">
            <v>0</v>
          </cell>
          <cell r="I324">
            <v>0</v>
          </cell>
          <cell r="J324">
            <v>0</v>
          </cell>
        </row>
        <row r="325">
          <cell r="A325" t="str">
            <v/>
          </cell>
          <cell r="B325" t="str">
            <v>NR</v>
          </cell>
          <cell r="C325">
            <v>4</v>
          </cell>
          <cell r="D325">
            <v>4</v>
          </cell>
          <cell r="E325">
            <v>38078</v>
          </cell>
          <cell r="F325">
            <v>-0.73</v>
          </cell>
          <cell r="G325">
            <v>-0.745</v>
          </cell>
          <cell r="H325">
            <v>0</v>
          </cell>
          <cell r="I325">
            <v>0</v>
          </cell>
          <cell r="J325">
            <v>0</v>
          </cell>
        </row>
        <row r="326">
          <cell r="A326" t="str">
            <v/>
          </cell>
          <cell r="B326" t="str">
            <v>NR</v>
          </cell>
          <cell r="C326">
            <v>5</v>
          </cell>
          <cell r="D326">
            <v>4</v>
          </cell>
          <cell r="E326">
            <v>38110</v>
          </cell>
          <cell r="F326">
            <v>-0.73</v>
          </cell>
          <cell r="G326">
            <v>-0.745</v>
          </cell>
          <cell r="H326">
            <v>0</v>
          </cell>
          <cell r="I326">
            <v>0</v>
          </cell>
          <cell r="J326">
            <v>0</v>
          </cell>
        </row>
        <row r="327">
          <cell r="A327" t="str">
            <v/>
          </cell>
          <cell r="B327" t="str">
            <v>NR</v>
          </cell>
          <cell r="C327">
            <v>6</v>
          </cell>
          <cell r="D327">
            <v>4</v>
          </cell>
          <cell r="E327">
            <v>38139</v>
          </cell>
          <cell r="F327">
            <v>-0.73</v>
          </cell>
          <cell r="G327">
            <v>-0.745</v>
          </cell>
          <cell r="H327">
            <v>0</v>
          </cell>
          <cell r="I327">
            <v>0</v>
          </cell>
          <cell r="J327">
            <v>0</v>
          </cell>
        </row>
        <row r="328">
          <cell r="A328" t="str">
            <v/>
          </cell>
          <cell r="B328" t="str">
            <v>NR</v>
          </cell>
          <cell r="C328">
            <v>7</v>
          </cell>
          <cell r="D328">
            <v>4</v>
          </cell>
          <cell r="E328">
            <v>38169</v>
          </cell>
          <cell r="F328">
            <v>-0.73</v>
          </cell>
          <cell r="G328">
            <v>-0.745</v>
          </cell>
          <cell r="H328">
            <v>0</v>
          </cell>
          <cell r="I328">
            <v>0</v>
          </cell>
          <cell r="J328">
            <v>0</v>
          </cell>
        </row>
        <row r="329">
          <cell r="A329" t="str">
            <v/>
          </cell>
          <cell r="B329" t="str">
            <v>NR</v>
          </cell>
          <cell r="C329">
            <v>8</v>
          </cell>
          <cell r="D329">
            <v>4</v>
          </cell>
          <cell r="E329">
            <v>38201</v>
          </cell>
          <cell r="F329">
            <v>-0.73</v>
          </cell>
          <cell r="G329">
            <v>-0.745</v>
          </cell>
          <cell r="H329">
            <v>0</v>
          </cell>
          <cell r="I329">
            <v>0</v>
          </cell>
          <cell r="J329">
            <v>0</v>
          </cell>
        </row>
        <row r="330">
          <cell r="A330" t="str">
            <v/>
          </cell>
          <cell r="B330" t="str">
            <v>NR</v>
          </cell>
          <cell r="C330">
            <v>9</v>
          </cell>
          <cell r="D330">
            <v>4</v>
          </cell>
          <cell r="E330">
            <v>38231</v>
          </cell>
          <cell r="F330">
            <v>-0.73</v>
          </cell>
          <cell r="G330">
            <v>-0.745</v>
          </cell>
          <cell r="H330">
            <v>0</v>
          </cell>
          <cell r="I330">
            <v>0</v>
          </cell>
          <cell r="J330">
            <v>0</v>
          </cell>
        </row>
        <row r="331">
          <cell r="A331" t="str">
            <v/>
          </cell>
          <cell r="B331" t="str">
            <v>NR</v>
          </cell>
          <cell r="C331">
            <v>10</v>
          </cell>
          <cell r="D331">
            <v>4</v>
          </cell>
          <cell r="E331">
            <v>38261</v>
          </cell>
          <cell r="F331">
            <v>-0.73</v>
          </cell>
          <cell r="G331">
            <v>-0.745</v>
          </cell>
          <cell r="H331">
            <v>0</v>
          </cell>
          <cell r="I331">
            <v>0</v>
          </cell>
          <cell r="J331">
            <v>0</v>
          </cell>
        </row>
        <row r="332">
          <cell r="A332" t="str">
            <v/>
          </cell>
          <cell r="B332" t="str">
            <v>NR</v>
          </cell>
          <cell r="C332">
            <v>11</v>
          </cell>
          <cell r="D332">
            <v>4</v>
          </cell>
          <cell r="E332">
            <v>38292</v>
          </cell>
          <cell r="F332">
            <v>-0.56000000000000005</v>
          </cell>
          <cell r="G332">
            <v>-0.57499999999999996</v>
          </cell>
          <cell r="H332">
            <v>0</v>
          </cell>
          <cell r="I332">
            <v>0</v>
          </cell>
          <cell r="J332">
            <v>0</v>
          </cell>
        </row>
        <row r="333">
          <cell r="A333" t="str">
            <v/>
          </cell>
          <cell r="B333" t="str">
            <v>NR</v>
          </cell>
          <cell r="C333">
            <v>12</v>
          </cell>
          <cell r="D333">
            <v>4</v>
          </cell>
          <cell r="E333">
            <v>38322</v>
          </cell>
          <cell r="F333">
            <v>-0.56000000000000005</v>
          </cell>
          <cell r="G333">
            <v>-0.57499999999999996</v>
          </cell>
          <cell r="H333">
            <v>0</v>
          </cell>
          <cell r="I333">
            <v>0</v>
          </cell>
          <cell r="J333">
            <v>0</v>
          </cell>
        </row>
        <row r="334">
          <cell r="A334" t="str">
            <v/>
          </cell>
          <cell r="B334" t="str">
            <v>NS</v>
          </cell>
          <cell r="C334">
            <v>1</v>
          </cell>
          <cell r="D334">
            <v>3</v>
          </cell>
          <cell r="E334">
            <v>37623</v>
          </cell>
          <cell r="F334">
            <v>-0.18</v>
          </cell>
          <cell r="G334">
            <v>-0.18</v>
          </cell>
          <cell r="H334">
            <v>0</v>
          </cell>
          <cell r="I334">
            <v>0</v>
          </cell>
          <cell r="J334">
            <v>0</v>
          </cell>
        </row>
        <row r="335">
          <cell r="A335" t="str">
            <v/>
          </cell>
          <cell r="B335" t="str">
            <v>NS</v>
          </cell>
          <cell r="C335">
            <v>2</v>
          </cell>
          <cell r="D335">
            <v>3</v>
          </cell>
          <cell r="E335">
            <v>37655</v>
          </cell>
          <cell r="F335">
            <v>-0.19</v>
          </cell>
          <cell r="G335">
            <v>-0.19</v>
          </cell>
          <cell r="H335">
            <v>0</v>
          </cell>
          <cell r="I335">
            <v>0</v>
          </cell>
          <cell r="J335">
            <v>0</v>
          </cell>
        </row>
        <row r="336">
          <cell r="A336" t="str">
            <v/>
          </cell>
          <cell r="B336" t="str">
            <v>NS</v>
          </cell>
          <cell r="C336">
            <v>3</v>
          </cell>
          <cell r="D336">
            <v>3</v>
          </cell>
          <cell r="E336">
            <v>37683</v>
          </cell>
          <cell r="F336">
            <v>-0.21</v>
          </cell>
          <cell r="G336">
            <v>-0.21</v>
          </cell>
          <cell r="H336">
            <v>0</v>
          </cell>
          <cell r="I336">
            <v>0</v>
          </cell>
          <cell r="J336">
            <v>0</v>
          </cell>
        </row>
        <row r="337">
          <cell r="A337" t="str">
            <v/>
          </cell>
          <cell r="B337" t="str">
            <v>NS</v>
          </cell>
          <cell r="C337">
            <v>4</v>
          </cell>
          <cell r="D337">
            <v>3</v>
          </cell>
          <cell r="E337">
            <v>37712</v>
          </cell>
          <cell r="F337">
            <v>-0.16</v>
          </cell>
          <cell r="G337">
            <v>-0.16</v>
          </cell>
          <cell r="H337">
            <v>0</v>
          </cell>
          <cell r="I337">
            <v>0</v>
          </cell>
          <cell r="J337">
            <v>0</v>
          </cell>
        </row>
        <row r="338">
          <cell r="A338" t="str">
            <v/>
          </cell>
          <cell r="B338" t="str">
            <v>NS</v>
          </cell>
          <cell r="C338">
            <v>5</v>
          </cell>
          <cell r="D338">
            <v>3</v>
          </cell>
          <cell r="E338">
            <v>37742</v>
          </cell>
          <cell r="F338">
            <v>-0.16</v>
          </cell>
          <cell r="G338">
            <v>-0.16</v>
          </cell>
          <cell r="H338">
            <v>0</v>
          </cell>
          <cell r="I338">
            <v>0</v>
          </cell>
          <cell r="J338">
            <v>0</v>
          </cell>
        </row>
        <row r="339">
          <cell r="A339" t="str">
            <v/>
          </cell>
          <cell r="B339" t="str">
            <v>NS</v>
          </cell>
          <cell r="C339">
            <v>6</v>
          </cell>
          <cell r="D339">
            <v>3</v>
          </cell>
          <cell r="E339">
            <v>37774</v>
          </cell>
          <cell r="F339">
            <v>-0.16</v>
          </cell>
          <cell r="G339">
            <v>-0.16</v>
          </cell>
          <cell r="H339">
            <v>0</v>
          </cell>
          <cell r="I339">
            <v>0</v>
          </cell>
          <cell r="J339">
            <v>0</v>
          </cell>
        </row>
        <row r="340">
          <cell r="A340" t="str">
            <v/>
          </cell>
          <cell r="B340" t="str">
            <v>NS</v>
          </cell>
          <cell r="C340">
            <v>7</v>
          </cell>
          <cell r="D340">
            <v>3</v>
          </cell>
          <cell r="E340">
            <v>37803</v>
          </cell>
          <cell r="F340">
            <v>-0.16</v>
          </cell>
          <cell r="G340">
            <v>-0.16</v>
          </cell>
          <cell r="H340">
            <v>0</v>
          </cell>
          <cell r="I340">
            <v>0</v>
          </cell>
          <cell r="J340">
            <v>0</v>
          </cell>
        </row>
        <row r="341">
          <cell r="A341" t="str">
            <v/>
          </cell>
          <cell r="B341" t="str">
            <v>NS</v>
          </cell>
          <cell r="C341">
            <v>8</v>
          </cell>
          <cell r="D341">
            <v>3</v>
          </cell>
          <cell r="E341">
            <v>37834</v>
          </cell>
          <cell r="F341">
            <v>-0.16</v>
          </cell>
          <cell r="G341">
            <v>-0.16</v>
          </cell>
          <cell r="H341">
            <v>0</v>
          </cell>
          <cell r="I341">
            <v>0</v>
          </cell>
          <cell r="J341">
            <v>0</v>
          </cell>
        </row>
        <row r="342">
          <cell r="A342" t="str">
            <v/>
          </cell>
          <cell r="B342" t="str">
            <v>NS</v>
          </cell>
          <cell r="C342">
            <v>9</v>
          </cell>
          <cell r="D342">
            <v>3</v>
          </cell>
          <cell r="E342">
            <v>37866</v>
          </cell>
          <cell r="F342">
            <v>-0.16</v>
          </cell>
          <cell r="G342">
            <v>-0.16</v>
          </cell>
          <cell r="H342">
            <v>0</v>
          </cell>
          <cell r="I342">
            <v>0</v>
          </cell>
          <cell r="J342">
            <v>0</v>
          </cell>
        </row>
        <row r="343">
          <cell r="A343" t="str">
            <v/>
          </cell>
          <cell r="B343" t="str">
            <v>NS</v>
          </cell>
          <cell r="C343">
            <v>10</v>
          </cell>
          <cell r="D343">
            <v>3</v>
          </cell>
          <cell r="E343">
            <v>37895</v>
          </cell>
          <cell r="F343">
            <v>-0.16</v>
          </cell>
          <cell r="G343">
            <v>-0.16</v>
          </cell>
          <cell r="H343">
            <v>0</v>
          </cell>
          <cell r="I343">
            <v>0</v>
          </cell>
          <cell r="J343">
            <v>0</v>
          </cell>
        </row>
        <row r="344">
          <cell r="A344" t="str">
            <v/>
          </cell>
          <cell r="B344" t="str">
            <v>NS</v>
          </cell>
          <cell r="C344">
            <v>11</v>
          </cell>
          <cell r="D344">
            <v>3</v>
          </cell>
          <cell r="E344">
            <v>37928</v>
          </cell>
          <cell r="F344">
            <v>0</v>
          </cell>
          <cell r="G344">
            <v>0</v>
          </cell>
          <cell r="H344">
            <v>0</v>
          </cell>
          <cell r="I344">
            <v>0</v>
          </cell>
          <cell r="J344">
            <v>0</v>
          </cell>
        </row>
        <row r="345">
          <cell r="A345" t="str">
            <v/>
          </cell>
          <cell r="B345" t="str">
            <v>NS</v>
          </cell>
          <cell r="C345">
            <v>12</v>
          </cell>
          <cell r="D345">
            <v>3</v>
          </cell>
          <cell r="E345">
            <v>37956</v>
          </cell>
          <cell r="F345">
            <v>0</v>
          </cell>
          <cell r="G345">
            <v>0</v>
          </cell>
          <cell r="H345">
            <v>0</v>
          </cell>
          <cell r="I345">
            <v>0</v>
          </cell>
          <cell r="J345">
            <v>0</v>
          </cell>
        </row>
        <row r="346">
          <cell r="A346" t="str">
            <v/>
          </cell>
          <cell r="B346" t="str">
            <v>NS</v>
          </cell>
          <cell r="C346">
            <v>1</v>
          </cell>
          <cell r="D346">
            <v>4</v>
          </cell>
          <cell r="E346">
            <v>37988</v>
          </cell>
          <cell r="F346">
            <v>0</v>
          </cell>
          <cell r="G346">
            <v>0</v>
          </cell>
          <cell r="H346">
            <v>0</v>
          </cell>
          <cell r="I346">
            <v>0</v>
          </cell>
          <cell r="J346">
            <v>0</v>
          </cell>
        </row>
        <row r="347">
          <cell r="A347" t="str">
            <v/>
          </cell>
          <cell r="B347" t="str">
            <v>NS</v>
          </cell>
          <cell r="C347">
            <v>2</v>
          </cell>
          <cell r="D347">
            <v>4</v>
          </cell>
          <cell r="E347">
            <v>38019</v>
          </cell>
          <cell r="F347">
            <v>0</v>
          </cell>
          <cell r="G347">
            <v>0</v>
          </cell>
          <cell r="H347">
            <v>0</v>
          </cell>
          <cell r="I347">
            <v>0</v>
          </cell>
          <cell r="J347">
            <v>0</v>
          </cell>
        </row>
        <row r="348">
          <cell r="A348" t="str">
            <v/>
          </cell>
          <cell r="B348" t="str">
            <v>NS</v>
          </cell>
          <cell r="C348">
            <v>3</v>
          </cell>
          <cell r="D348">
            <v>4</v>
          </cell>
          <cell r="E348">
            <v>38047</v>
          </cell>
          <cell r="F348">
            <v>0</v>
          </cell>
          <cell r="G348">
            <v>0</v>
          </cell>
          <cell r="H348">
            <v>0</v>
          </cell>
          <cell r="I348">
            <v>0</v>
          </cell>
          <cell r="J348">
            <v>0</v>
          </cell>
        </row>
        <row r="349">
          <cell r="A349" t="str">
            <v/>
          </cell>
          <cell r="B349" t="str">
            <v>NS</v>
          </cell>
          <cell r="C349">
            <v>4</v>
          </cell>
          <cell r="D349">
            <v>4</v>
          </cell>
          <cell r="E349">
            <v>38078</v>
          </cell>
          <cell r="F349">
            <v>-7.0000000000000007E-2</v>
          </cell>
          <cell r="G349">
            <v>-7.0000000000000007E-2</v>
          </cell>
          <cell r="H349">
            <v>0</v>
          </cell>
          <cell r="I349">
            <v>0</v>
          </cell>
          <cell r="J349">
            <v>0</v>
          </cell>
        </row>
        <row r="350">
          <cell r="A350" t="str">
            <v/>
          </cell>
          <cell r="B350" t="str">
            <v>NS</v>
          </cell>
          <cell r="C350">
            <v>5</v>
          </cell>
          <cell r="D350">
            <v>4</v>
          </cell>
          <cell r="E350">
            <v>38110</v>
          </cell>
          <cell r="F350">
            <v>-7.0000000000000007E-2</v>
          </cell>
          <cell r="G350">
            <v>-7.0000000000000007E-2</v>
          </cell>
          <cell r="H350">
            <v>0</v>
          </cell>
          <cell r="I350">
            <v>0</v>
          </cell>
          <cell r="J350">
            <v>0</v>
          </cell>
        </row>
        <row r="351">
          <cell r="A351" t="str">
            <v/>
          </cell>
          <cell r="B351" t="str">
            <v>NS</v>
          </cell>
          <cell r="C351">
            <v>6</v>
          </cell>
          <cell r="D351">
            <v>4</v>
          </cell>
          <cell r="E351">
            <v>38139</v>
          </cell>
          <cell r="F351">
            <v>-7.0000000000000007E-2</v>
          </cell>
          <cell r="G351">
            <v>-7.0000000000000007E-2</v>
          </cell>
          <cell r="H351">
            <v>0</v>
          </cell>
          <cell r="I351">
            <v>0</v>
          </cell>
          <cell r="J351">
            <v>0</v>
          </cell>
        </row>
        <row r="352">
          <cell r="A352" t="str">
            <v/>
          </cell>
          <cell r="B352" t="str">
            <v>NS</v>
          </cell>
          <cell r="C352">
            <v>7</v>
          </cell>
          <cell r="D352">
            <v>4</v>
          </cell>
          <cell r="E352">
            <v>38169</v>
          </cell>
          <cell r="F352">
            <v>-7.0000000000000007E-2</v>
          </cell>
          <cell r="G352">
            <v>-7.0000000000000007E-2</v>
          </cell>
          <cell r="H352">
            <v>0</v>
          </cell>
          <cell r="I352">
            <v>0</v>
          </cell>
          <cell r="J352">
            <v>0</v>
          </cell>
        </row>
        <row r="353">
          <cell r="A353" t="str">
            <v/>
          </cell>
          <cell r="B353" t="str">
            <v>NS</v>
          </cell>
          <cell r="C353">
            <v>8</v>
          </cell>
          <cell r="D353">
            <v>4</v>
          </cell>
          <cell r="E353">
            <v>38201</v>
          </cell>
          <cell r="F353">
            <v>-7.0000000000000007E-2</v>
          </cell>
          <cell r="G353">
            <v>-7.0000000000000007E-2</v>
          </cell>
          <cell r="H353">
            <v>0</v>
          </cell>
          <cell r="I353">
            <v>0</v>
          </cell>
          <cell r="J353">
            <v>0</v>
          </cell>
        </row>
        <row r="354">
          <cell r="A354" t="str">
            <v/>
          </cell>
          <cell r="B354" t="str">
            <v>NS</v>
          </cell>
          <cell r="C354">
            <v>9</v>
          </cell>
          <cell r="D354">
            <v>4</v>
          </cell>
          <cell r="E354">
            <v>38231</v>
          </cell>
          <cell r="F354">
            <v>-7.0000000000000007E-2</v>
          </cell>
          <cell r="G354">
            <v>-7.0000000000000007E-2</v>
          </cell>
          <cell r="H354">
            <v>0</v>
          </cell>
          <cell r="I354">
            <v>0</v>
          </cell>
          <cell r="J354">
            <v>0</v>
          </cell>
        </row>
        <row r="355">
          <cell r="A355" t="str">
            <v/>
          </cell>
          <cell r="B355" t="str">
            <v>NS</v>
          </cell>
          <cell r="C355">
            <v>10</v>
          </cell>
          <cell r="D355">
            <v>4</v>
          </cell>
          <cell r="E355">
            <v>38261</v>
          </cell>
          <cell r="F355">
            <v>-7.0000000000000007E-2</v>
          </cell>
          <cell r="G355">
            <v>-7.0000000000000007E-2</v>
          </cell>
          <cell r="H355">
            <v>0</v>
          </cell>
          <cell r="I355">
            <v>0</v>
          </cell>
          <cell r="J355">
            <v>0</v>
          </cell>
        </row>
        <row r="356">
          <cell r="A356" t="str">
            <v/>
          </cell>
          <cell r="B356" t="str">
            <v>NX</v>
          </cell>
          <cell r="C356">
            <v>1</v>
          </cell>
          <cell r="D356">
            <v>3</v>
          </cell>
          <cell r="E356">
            <v>37623</v>
          </cell>
          <cell r="F356">
            <v>0.90500000000000003</v>
          </cell>
          <cell r="G356">
            <v>0.88</v>
          </cell>
          <cell r="H356">
            <v>62</v>
          </cell>
          <cell r="I356">
            <v>0</v>
          </cell>
          <cell r="J356">
            <v>0</v>
          </cell>
        </row>
        <row r="357">
          <cell r="A357" t="str">
            <v/>
          </cell>
          <cell r="B357" t="str">
            <v>NX</v>
          </cell>
          <cell r="C357">
            <v>2</v>
          </cell>
          <cell r="D357">
            <v>3</v>
          </cell>
          <cell r="E357">
            <v>37655</v>
          </cell>
          <cell r="F357">
            <v>0.87</v>
          </cell>
          <cell r="G357">
            <v>0.86</v>
          </cell>
          <cell r="H357">
            <v>0</v>
          </cell>
          <cell r="I357">
            <v>0</v>
          </cell>
          <cell r="J357">
            <v>0</v>
          </cell>
        </row>
        <row r="358">
          <cell r="A358" t="str">
            <v/>
          </cell>
          <cell r="B358" t="str">
            <v>NX</v>
          </cell>
          <cell r="C358">
            <v>3</v>
          </cell>
          <cell r="D358">
            <v>3</v>
          </cell>
          <cell r="E358">
            <v>37683</v>
          </cell>
          <cell r="F358">
            <v>0.55000000000000004</v>
          </cell>
          <cell r="G358">
            <v>0.55000000000000004</v>
          </cell>
          <cell r="H358">
            <v>0</v>
          </cell>
          <cell r="I358">
            <v>0</v>
          </cell>
          <cell r="J358">
            <v>0</v>
          </cell>
        </row>
        <row r="359">
          <cell r="A359" t="str">
            <v/>
          </cell>
          <cell r="B359" t="str">
            <v>NX</v>
          </cell>
          <cell r="C359">
            <v>4</v>
          </cell>
          <cell r="D359">
            <v>3</v>
          </cell>
          <cell r="E359">
            <v>37712</v>
          </cell>
          <cell r="F359">
            <v>0.33750000000000002</v>
          </cell>
          <cell r="G359">
            <v>0.33250000000000002</v>
          </cell>
          <cell r="H359">
            <v>0</v>
          </cell>
          <cell r="I359">
            <v>0</v>
          </cell>
          <cell r="J359">
            <v>0</v>
          </cell>
        </row>
        <row r="360">
          <cell r="A360" t="str">
            <v/>
          </cell>
          <cell r="B360" t="str">
            <v>NX</v>
          </cell>
          <cell r="C360">
            <v>5</v>
          </cell>
          <cell r="D360">
            <v>3</v>
          </cell>
          <cell r="E360">
            <v>37742</v>
          </cell>
          <cell r="F360">
            <v>0.33750000000000002</v>
          </cell>
          <cell r="G360">
            <v>0.33250000000000002</v>
          </cell>
          <cell r="H360">
            <v>0</v>
          </cell>
          <cell r="I360">
            <v>0</v>
          </cell>
          <cell r="J360">
            <v>0</v>
          </cell>
        </row>
        <row r="361">
          <cell r="A361" t="str">
            <v/>
          </cell>
          <cell r="B361" t="str">
            <v>NX</v>
          </cell>
          <cell r="C361">
            <v>6</v>
          </cell>
          <cell r="D361">
            <v>3</v>
          </cell>
          <cell r="E361">
            <v>37774</v>
          </cell>
          <cell r="F361">
            <v>0.33750000000000002</v>
          </cell>
          <cell r="G361">
            <v>0.33250000000000002</v>
          </cell>
          <cell r="H361">
            <v>0</v>
          </cell>
          <cell r="I361">
            <v>0</v>
          </cell>
          <cell r="J361">
            <v>0</v>
          </cell>
        </row>
        <row r="362">
          <cell r="A362" t="str">
            <v/>
          </cell>
          <cell r="B362" t="str">
            <v>NX</v>
          </cell>
          <cell r="C362">
            <v>7</v>
          </cell>
          <cell r="D362">
            <v>3</v>
          </cell>
          <cell r="E362">
            <v>37803</v>
          </cell>
          <cell r="F362">
            <v>0.33750000000000002</v>
          </cell>
          <cell r="G362">
            <v>0.33250000000000002</v>
          </cell>
          <cell r="H362">
            <v>0</v>
          </cell>
          <cell r="I362">
            <v>0</v>
          </cell>
          <cell r="J362">
            <v>0</v>
          </cell>
        </row>
        <row r="363">
          <cell r="A363" t="str">
            <v/>
          </cell>
          <cell r="B363" t="str">
            <v>NX</v>
          </cell>
          <cell r="C363">
            <v>8</v>
          </cell>
          <cell r="D363">
            <v>3</v>
          </cell>
          <cell r="E363">
            <v>37834</v>
          </cell>
          <cell r="F363">
            <v>0.33750000000000002</v>
          </cell>
          <cell r="G363">
            <v>0.33250000000000002</v>
          </cell>
          <cell r="H363">
            <v>0</v>
          </cell>
          <cell r="I363">
            <v>0</v>
          </cell>
          <cell r="J363">
            <v>0</v>
          </cell>
        </row>
        <row r="364">
          <cell r="A364" t="str">
            <v/>
          </cell>
          <cell r="B364" t="str">
            <v>NX</v>
          </cell>
          <cell r="C364">
            <v>9</v>
          </cell>
          <cell r="D364">
            <v>3</v>
          </cell>
          <cell r="E364">
            <v>37866</v>
          </cell>
          <cell r="F364">
            <v>0.33750000000000002</v>
          </cell>
          <cell r="G364">
            <v>0.33250000000000002</v>
          </cell>
          <cell r="H364">
            <v>0</v>
          </cell>
          <cell r="I364">
            <v>0</v>
          </cell>
          <cell r="J364">
            <v>0</v>
          </cell>
        </row>
        <row r="365">
          <cell r="A365" t="str">
            <v/>
          </cell>
          <cell r="B365" t="str">
            <v>NX</v>
          </cell>
          <cell r="C365">
            <v>10</v>
          </cell>
          <cell r="D365">
            <v>3</v>
          </cell>
          <cell r="E365">
            <v>37895</v>
          </cell>
          <cell r="F365">
            <v>0.33750000000000002</v>
          </cell>
          <cell r="G365">
            <v>0.33250000000000002</v>
          </cell>
          <cell r="H365">
            <v>0</v>
          </cell>
          <cell r="I365">
            <v>0</v>
          </cell>
          <cell r="J365">
            <v>0</v>
          </cell>
        </row>
        <row r="366">
          <cell r="A366" t="str">
            <v/>
          </cell>
          <cell r="B366" t="str">
            <v>NZ</v>
          </cell>
          <cell r="C366">
            <v>1</v>
          </cell>
          <cell r="D366">
            <v>3</v>
          </cell>
          <cell r="E366">
            <v>37623</v>
          </cell>
          <cell r="F366">
            <v>1.575</v>
          </cell>
          <cell r="G366">
            <v>1.56</v>
          </cell>
          <cell r="H366">
            <v>0</v>
          </cell>
          <cell r="I366">
            <v>0</v>
          </cell>
          <cell r="J366">
            <v>0</v>
          </cell>
        </row>
        <row r="367">
          <cell r="A367" t="str">
            <v/>
          </cell>
          <cell r="B367" t="str">
            <v>NZ</v>
          </cell>
          <cell r="C367">
            <v>2</v>
          </cell>
          <cell r="D367">
            <v>3</v>
          </cell>
          <cell r="E367">
            <v>37655</v>
          </cell>
          <cell r="F367">
            <v>1.2350000000000001</v>
          </cell>
          <cell r="G367">
            <v>1.22</v>
          </cell>
          <cell r="H367">
            <v>112</v>
          </cell>
          <cell r="I367">
            <v>0</v>
          </cell>
          <cell r="J367">
            <v>0</v>
          </cell>
        </row>
        <row r="368">
          <cell r="A368" t="str">
            <v/>
          </cell>
          <cell r="B368" t="str">
            <v>NZ</v>
          </cell>
          <cell r="C368">
            <v>3</v>
          </cell>
          <cell r="D368">
            <v>3</v>
          </cell>
          <cell r="E368">
            <v>37683</v>
          </cell>
          <cell r="F368">
            <v>0.63</v>
          </cell>
          <cell r="G368">
            <v>0.61</v>
          </cell>
          <cell r="H368">
            <v>0</v>
          </cell>
          <cell r="I368">
            <v>0</v>
          </cell>
          <cell r="J368">
            <v>0</v>
          </cell>
        </row>
        <row r="369">
          <cell r="A369" t="str">
            <v/>
          </cell>
          <cell r="B369" t="str">
            <v>NZ</v>
          </cell>
          <cell r="C369">
            <v>4</v>
          </cell>
          <cell r="D369">
            <v>3</v>
          </cell>
          <cell r="E369">
            <v>37712</v>
          </cell>
          <cell r="F369">
            <v>0.45</v>
          </cell>
          <cell r="G369">
            <v>0.45</v>
          </cell>
          <cell r="H369">
            <v>0</v>
          </cell>
          <cell r="I369">
            <v>0</v>
          </cell>
          <cell r="J369">
            <v>0</v>
          </cell>
        </row>
        <row r="370">
          <cell r="A370" t="str">
            <v/>
          </cell>
          <cell r="B370" t="str">
            <v>NZ</v>
          </cell>
          <cell r="C370">
            <v>5</v>
          </cell>
          <cell r="D370">
            <v>3</v>
          </cell>
          <cell r="E370">
            <v>37742</v>
          </cell>
          <cell r="F370">
            <v>0.36</v>
          </cell>
          <cell r="G370">
            <v>0.36</v>
          </cell>
          <cell r="H370">
            <v>0</v>
          </cell>
          <cell r="I370">
            <v>0</v>
          </cell>
          <cell r="J370">
            <v>0</v>
          </cell>
        </row>
        <row r="371">
          <cell r="A371" t="str">
            <v/>
          </cell>
          <cell r="B371" t="str">
            <v>NZ</v>
          </cell>
          <cell r="C371">
            <v>6</v>
          </cell>
          <cell r="D371">
            <v>3</v>
          </cell>
          <cell r="E371">
            <v>37774</v>
          </cell>
          <cell r="F371">
            <v>0.35</v>
          </cell>
          <cell r="G371">
            <v>0.35</v>
          </cell>
          <cell r="H371">
            <v>0</v>
          </cell>
          <cell r="I371">
            <v>0</v>
          </cell>
          <cell r="J371">
            <v>0</v>
          </cell>
        </row>
        <row r="372">
          <cell r="A372" t="str">
            <v/>
          </cell>
          <cell r="B372" t="str">
            <v>NZ</v>
          </cell>
          <cell r="C372">
            <v>7</v>
          </cell>
          <cell r="D372">
            <v>3</v>
          </cell>
          <cell r="E372">
            <v>37803</v>
          </cell>
          <cell r="F372">
            <v>0.46750000000000003</v>
          </cell>
          <cell r="G372">
            <v>0.46750000000000003</v>
          </cell>
          <cell r="H372">
            <v>0</v>
          </cell>
          <cell r="I372">
            <v>0</v>
          </cell>
          <cell r="J372">
            <v>0</v>
          </cell>
        </row>
        <row r="373">
          <cell r="A373" t="str">
            <v/>
          </cell>
          <cell r="B373" t="str">
            <v>NZ</v>
          </cell>
          <cell r="C373">
            <v>8</v>
          </cell>
          <cell r="D373">
            <v>3</v>
          </cell>
          <cell r="E373">
            <v>37834</v>
          </cell>
          <cell r="F373">
            <v>0.46250000000000002</v>
          </cell>
          <cell r="G373">
            <v>0.46250000000000002</v>
          </cell>
          <cell r="H373">
            <v>0</v>
          </cell>
          <cell r="I373">
            <v>0</v>
          </cell>
          <cell r="J373">
            <v>0</v>
          </cell>
        </row>
        <row r="374">
          <cell r="A374" t="str">
            <v/>
          </cell>
          <cell r="B374" t="str">
            <v>NZ</v>
          </cell>
          <cell r="C374">
            <v>9</v>
          </cell>
          <cell r="D374">
            <v>3</v>
          </cell>
          <cell r="E374">
            <v>37866</v>
          </cell>
          <cell r="F374">
            <v>0.33750000000000002</v>
          </cell>
          <cell r="G374">
            <v>0.33750000000000002</v>
          </cell>
          <cell r="H374">
            <v>0</v>
          </cell>
          <cell r="I374">
            <v>0</v>
          </cell>
          <cell r="J374">
            <v>0</v>
          </cell>
        </row>
        <row r="375">
          <cell r="A375" t="str">
            <v/>
          </cell>
          <cell r="B375" t="str">
            <v>NZ</v>
          </cell>
          <cell r="C375">
            <v>10</v>
          </cell>
          <cell r="D375">
            <v>3</v>
          </cell>
          <cell r="E375">
            <v>37895</v>
          </cell>
          <cell r="F375">
            <v>0.39</v>
          </cell>
          <cell r="G375">
            <v>0.39</v>
          </cell>
          <cell r="H375">
            <v>0</v>
          </cell>
          <cell r="I375">
            <v>0</v>
          </cell>
          <cell r="J375">
            <v>0</v>
          </cell>
        </row>
        <row r="376">
          <cell r="A376" t="str">
            <v/>
          </cell>
          <cell r="B376" t="str">
            <v>NZ</v>
          </cell>
          <cell r="C376">
            <v>11</v>
          </cell>
          <cell r="D376">
            <v>3</v>
          </cell>
          <cell r="E376">
            <v>37928</v>
          </cell>
          <cell r="F376">
            <v>0.46250000000000002</v>
          </cell>
          <cell r="G376">
            <v>0.46250000000000002</v>
          </cell>
          <cell r="H376">
            <v>0</v>
          </cell>
          <cell r="I376">
            <v>0</v>
          </cell>
          <cell r="J376">
            <v>0</v>
          </cell>
        </row>
        <row r="377">
          <cell r="A377" t="str">
            <v/>
          </cell>
          <cell r="B377" t="str">
            <v>NZ</v>
          </cell>
          <cell r="C377">
            <v>12</v>
          </cell>
          <cell r="D377">
            <v>3</v>
          </cell>
          <cell r="E377">
            <v>37956</v>
          </cell>
          <cell r="F377">
            <v>0.97</v>
          </cell>
          <cell r="G377">
            <v>0.97</v>
          </cell>
          <cell r="H377">
            <v>0</v>
          </cell>
          <cell r="I377">
            <v>0</v>
          </cell>
          <cell r="J377">
            <v>0</v>
          </cell>
        </row>
        <row r="378">
          <cell r="A378" t="str">
            <v/>
          </cell>
          <cell r="B378" t="str">
            <v>NZ</v>
          </cell>
          <cell r="C378">
            <v>1</v>
          </cell>
          <cell r="D378">
            <v>4</v>
          </cell>
          <cell r="E378">
            <v>37988</v>
          </cell>
          <cell r="F378">
            <v>1.9875</v>
          </cell>
          <cell r="G378">
            <v>1.9875</v>
          </cell>
          <cell r="H378">
            <v>0</v>
          </cell>
          <cell r="I378">
            <v>0</v>
          </cell>
          <cell r="J378">
            <v>0</v>
          </cell>
        </row>
        <row r="379">
          <cell r="A379" t="str">
            <v/>
          </cell>
          <cell r="B379" t="str">
            <v>NZ</v>
          </cell>
          <cell r="C379">
            <v>2</v>
          </cell>
          <cell r="D379">
            <v>4</v>
          </cell>
          <cell r="E379">
            <v>38019</v>
          </cell>
          <cell r="F379">
            <v>1.89</v>
          </cell>
          <cell r="G379">
            <v>1.89</v>
          </cell>
          <cell r="H379">
            <v>0</v>
          </cell>
          <cell r="I379">
            <v>0</v>
          </cell>
          <cell r="J379">
            <v>0</v>
          </cell>
        </row>
        <row r="380">
          <cell r="A380" t="str">
            <v/>
          </cell>
          <cell r="B380" t="str">
            <v>NZ</v>
          </cell>
          <cell r="C380">
            <v>3</v>
          </cell>
          <cell r="D380">
            <v>4</v>
          </cell>
          <cell r="E380">
            <v>38047</v>
          </cell>
          <cell r="F380">
            <v>0.54</v>
          </cell>
          <cell r="G380">
            <v>0.54</v>
          </cell>
          <cell r="H380">
            <v>0</v>
          </cell>
          <cell r="I380">
            <v>0</v>
          </cell>
          <cell r="J380">
            <v>0</v>
          </cell>
        </row>
        <row r="381">
          <cell r="A381" t="str">
            <v/>
          </cell>
          <cell r="B381" t="str">
            <v>PA</v>
          </cell>
          <cell r="C381">
            <v>12</v>
          </cell>
          <cell r="D381">
            <v>2</v>
          </cell>
          <cell r="E381">
            <v>37616</v>
          </cell>
          <cell r="F381">
            <v>246.45</v>
          </cell>
          <cell r="G381">
            <v>253</v>
          </cell>
          <cell r="H381">
            <v>19</v>
          </cell>
          <cell r="I381">
            <v>0</v>
          </cell>
          <cell r="J381">
            <v>0</v>
          </cell>
        </row>
        <row r="382">
          <cell r="A382" t="str">
            <v/>
          </cell>
          <cell r="B382" t="str">
            <v>PA</v>
          </cell>
          <cell r="C382">
            <v>3</v>
          </cell>
          <cell r="D382">
            <v>3</v>
          </cell>
          <cell r="E382">
            <v>37706</v>
          </cell>
          <cell r="F382">
            <v>248.2</v>
          </cell>
          <cell r="G382">
            <v>255</v>
          </cell>
          <cell r="H382">
            <v>169</v>
          </cell>
          <cell r="I382">
            <v>255</v>
          </cell>
          <cell r="J382">
            <v>243.5</v>
          </cell>
        </row>
        <row r="383">
          <cell r="A383" t="str">
            <v/>
          </cell>
          <cell r="B383" t="str">
            <v>PB</v>
          </cell>
          <cell r="C383">
            <v>1</v>
          </cell>
          <cell r="D383">
            <v>3</v>
          </cell>
          <cell r="E383">
            <v>37623</v>
          </cell>
          <cell r="F383">
            <v>-0.22</v>
          </cell>
          <cell r="G383">
            <v>-0.22</v>
          </cell>
          <cell r="H383">
            <v>248</v>
          </cell>
          <cell r="I383">
            <v>0</v>
          </cell>
          <cell r="J383">
            <v>0</v>
          </cell>
        </row>
        <row r="384">
          <cell r="A384" t="str">
            <v/>
          </cell>
          <cell r="B384" t="str">
            <v>PB</v>
          </cell>
          <cell r="C384">
            <v>2</v>
          </cell>
          <cell r="D384">
            <v>3</v>
          </cell>
          <cell r="E384">
            <v>37655</v>
          </cell>
          <cell r="F384">
            <v>-0.26</v>
          </cell>
          <cell r="G384">
            <v>-0.26</v>
          </cell>
          <cell r="H384">
            <v>224</v>
          </cell>
          <cell r="I384">
            <v>0</v>
          </cell>
          <cell r="J384">
            <v>0</v>
          </cell>
        </row>
        <row r="385">
          <cell r="A385" t="str">
            <v/>
          </cell>
          <cell r="B385" t="str">
            <v>PB</v>
          </cell>
          <cell r="C385">
            <v>3</v>
          </cell>
          <cell r="D385">
            <v>3</v>
          </cell>
          <cell r="E385">
            <v>37683</v>
          </cell>
          <cell r="F385">
            <v>-0.27</v>
          </cell>
          <cell r="G385">
            <v>-0.27</v>
          </cell>
          <cell r="H385">
            <v>248</v>
          </cell>
          <cell r="I385">
            <v>0</v>
          </cell>
          <cell r="J385">
            <v>0</v>
          </cell>
        </row>
        <row r="386">
          <cell r="A386" t="str">
            <v/>
          </cell>
          <cell r="B386" t="str">
            <v>PB</v>
          </cell>
          <cell r="C386">
            <v>4</v>
          </cell>
          <cell r="D386">
            <v>3</v>
          </cell>
          <cell r="E386">
            <v>37712</v>
          </cell>
          <cell r="F386">
            <v>-0.255</v>
          </cell>
          <cell r="G386">
            <v>-0.255</v>
          </cell>
          <cell r="H386">
            <v>0</v>
          </cell>
          <cell r="I386">
            <v>0</v>
          </cell>
          <cell r="J386">
            <v>0</v>
          </cell>
        </row>
        <row r="387">
          <cell r="A387" t="str">
            <v/>
          </cell>
          <cell r="B387" t="str">
            <v>PB</v>
          </cell>
          <cell r="C387">
            <v>5</v>
          </cell>
          <cell r="D387">
            <v>3</v>
          </cell>
          <cell r="E387">
            <v>37742</v>
          </cell>
          <cell r="F387">
            <v>-0.255</v>
          </cell>
          <cell r="G387">
            <v>-0.255</v>
          </cell>
          <cell r="H387">
            <v>0</v>
          </cell>
          <cell r="I387">
            <v>0</v>
          </cell>
          <cell r="J387">
            <v>0</v>
          </cell>
        </row>
        <row r="388">
          <cell r="A388" t="str">
            <v/>
          </cell>
          <cell r="B388" t="str">
            <v>PB</v>
          </cell>
          <cell r="C388">
            <v>6</v>
          </cell>
          <cell r="D388">
            <v>3</v>
          </cell>
          <cell r="E388">
            <v>37774</v>
          </cell>
          <cell r="F388">
            <v>-0.255</v>
          </cell>
          <cell r="G388">
            <v>-0.255</v>
          </cell>
          <cell r="H388">
            <v>0</v>
          </cell>
          <cell r="I388">
            <v>0</v>
          </cell>
          <cell r="J388">
            <v>0</v>
          </cell>
        </row>
        <row r="389">
          <cell r="A389" t="str">
            <v/>
          </cell>
          <cell r="B389" t="str">
            <v>PB</v>
          </cell>
          <cell r="C389">
            <v>7</v>
          </cell>
          <cell r="D389">
            <v>3</v>
          </cell>
          <cell r="E389">
            <v>37803</v>
          </cell>
          <cell r="F389">
            <v>-0.255</v>
          </cell>
          <cell r="G389">
            <v>-0.255</v>
          </cell>
          <cell r="H389">
            <v>0</v>
          </cell>
          <cell r="I389">
            <v>0</v>
          </cell>
          <cell r="J389">
            <v>0</v>
          </cell>
        </row>
        <row r="390">
          <cell r="A390" t="str">
            <v/>
          </cell>
          <cell r="B390" t="str">
            <v>PB</v>
          </cell>
          <cell r="C390">
            <v>8</v>
          </cell>
          <cell r="D390">
            <v>3</v>
          </cell>
          <cell r="E390">
            <v>37834</v>
          </cell>
          <cell r="F390">
            <v>-0.255</v>
          </cell>
          <cell r="G390">
            <v>-0.255</v>
          </cell>
          <cell r="H390">
            <v>0</v>
          </cell>
          <cell r="I390">
            <v>0</v>
          </cell>
          <cell r="J390">
            <v>0</v>
          </cell>
        </row>
        <row r="391">
          <cell r="A391" t="str">
            <v/>
          </cell>
          <cell r="B391" t="str">
            <v>PB</v>
          </cell>
          <cell r="C391">
            <v>9</v>
          </cell>
          <cell r="D391">
            <v>3</v>
          </cell>
          <cell r="E391">
            <v>37866</v>
          </cell>
          <cell r="F391">
            <v>-0.255</v>
          </cell>
          <cell r="G391">
            <v>-0.255</v>
          </cell>
          <cell r="H391">
            <v>0</v>
          </cell>
          <cell r="I391">
            <v>0</v>
          </cell>
          <cell r="J391">
            <v>0</v>
          </cell>
        </row>
        <row r="392">
          <cell r="A392" t="str">
            <v/>
          </cell>
          <cell r="B392" t="str">
            <v>PB</v>
          </cell>
          <cell r="C392">
            <v>10</v>
          </cell>
          <cell r="D392">
            <v>3</v>
          </cell>
          <cell r="E392">
            <v>37895</v>
          </cell>
          <cell r="F392">
            <v>-0.255</v>
          </cell>
          <cell r="G392">
            <v>-0.255</v>
          </cell>
          <cell r="H392">
            <v>0</v>
          </cell>
          <cell r="I392">
            <v>0</v>
          </cell>
          <cell r="J392">
            <v>0</v>
          </cell>
        </row>
        <row r="393">
          <cell r="A393" t="str">
            <v/>
          </cell>
          <cell r="B393" t="str">
            <v>PB</v>
          </cell>
          <cell r="C393">
            <v>11</v>
          </cell>
          <cell r="D393">
            <v>3</v>
          </cell>
          <cell r="E393">
            <v>37928</v>
          </cell>
          <cell r="F393">
            <v>-5.0000000000000001E-3</v>
          </cell>
          <cell r="G393">
            <v>-5.0000000000000001E-3</v>
          </cell>
          <cell r="H393">
            <v>0</v>
          </cell>
          <cell r="I393">
            <v>0</v>
          </cell>
          <cell r="J393">
            <v>0</v>
          </cell>
        </row>
        <row r="394">
          <cell r="A394" t="str">
            <v/>
          </cell>
          <cell r="B394" t="str">
            <v>PB</v>
          </cell>
          <cell r="C394">
            <v>12</v>
          </cell>
          <cell r="D394">
            <v>3</v>
          </cell>
          <cell r="E394">
            <v>37956</v>
          </cell>
          <cell r="F394">
            <v>-5.0000000000000001E-3</v>
          </cell>
          <cell r="G394">
            <v>-5.0000000000000001E-3</v>
          </cell>
          <cell r="H394">
            <v>0</v>
          </cell>
          <cell r="I394">
            <v>0</v>
          </cell>
          <cell r="J394">
            <v>0</v>
          </cell>
        </row>
        <row r="395">
          <cell r="A395" t="str">
            <v/>
          </cell>
          <cell r="B395" t="str">
            <v>PB</v>
          </cell>
          <cell r="C395">
            <v>1</v>
          </cell>
          <cell r="D395">
            <v>4</v>
          </cell>
          <cell r="E395">
            <v>37988</v>
          </cell>
          <cell r="F395">
            <v>-5.0000000000000001E-3</v>
          </cell>
          <cell r="G395">
            <v>-5.0000000000000001E-3</v>
          </cell>
          <cell r="H395">
            <v>0</v>
          </cell>
          <cell r="I395">
            <v>0</v>
          </cell>
          <cell r="J395">
            <v>0</v>
          </cell>
        </row>
        <row r="396">
          <cell r="A396" t="str">
            <v/>
          </cell>
          <cell r="B396" t="str">
            <v>PB</v>
          </cell>
          <cell r="C396">
            <v>2</v>
          </cell>
          <cell r="D396">
            <v>4</v>
          </cell>
          <cell r="E396">
            <v>38019</v>
          </cell>
          <cell r="F396">
            <v>-5.0000000000000001E-3</v>
          </cell>
          <cell r="G396">
            <v>-5.0000000000000001E-3</v>
          </cell>
          <cell r="H396">
            <v>0</v>
          </cell>
          <cell r="I396">
            <v>0</v>
          </cell>
          <cell r="J396">
            <v>0</v>
          </cell>
        </row>
        <row r="397">
          <cell r="A397" t="str">
            <v/>
          </cell>
          <cell r="B397" t="str">
            <v>PB</v>
          </cell>
          <cell r="C397">
            <v>3</v>
          </cell>
          <cell r="D397">
            <v>4</v>
          </cell>
          <cell r="E397">
            <v>38047</v>
          </cell>
          <cell r="F397">
            <v>-5.0000000000000001E-3</v>
          </cell>
          <cell r="G397">
            <v>-5.0000000000000001E-3</v>
          </cell>
          <cell r="H397">
            <v>0</v>
          </cell>
          <cell r="I397">
            <v>0</v>
          </cell>
          <cell r="J397">
            <v>0</v>
          </cell>
        </row>
        <row r="398">
          <cell r="A398" t="str">
            <v/>
          </cell>
          <cell r="B398" t="str">
            <v>PD</v>
          </cell>
          <cell r="C398">
            <v>4</v>
          </cell>
          <cell r="D398">
            <v>3</v>
          </cell>
          <cell r="E398">
            <v>37712</v>
          </cell>
          <cell r="F398">
            <v>-8.7499999999999994E-2</v>
          </cell>
          <cell r="G398">
            <v>-0.09</v>
          </cell>
          <cell r="H398">
            <v>120</v>
          </cell>
          <cell r="I398">
            <v>0</v>
          </cell>
          <cell r="J398">
            <v>0</v>
          </cell>
        </row>
        <row r="399">
          <cell r="A399" t="str">
            <v/>
          </cell>
          <cell r="B399" t="str">
            <v>PD</v>
          </cell>
          <cell r="C399">
            <v>5</v>
          </cell>
          <cell r="D399">
            <v>3</v>
          </cell>
          <cell r="E399">
            <v>37742</v>
          </cell>
          <cell r="F399">
            <v>-8.7499999999999994E-2</v>
          </cell>
          <cell r="G399">
            <v>-0.09</v>
          </cell>
          <cell r="H399">
            <v>124</v>
          </cell>
          <cell r="I399">
            <v>0</v>
          </cell>
          <cell r="J399">
            <v>0</v>
          </cell>
        </row>
        <row r="400">
          <cell r="A400" t="str">
            <v/>
          </cell>
          <cell r="B400" t="str">
            <v>PD</v>
          </cell>
          <cell r="C400">
            <v>6</v>
          </cell>
          <cell r="D400">
            <v>3</v>
          </cell>
          <cell r="E400">
            <v>37774</v>
          </cell>
          <cell r="F400">
            <v>-8.7499999999999994E-2</v>
          </cell>
          <cell r="G400">
            <v>-0.09</v>
          </cell>
          <cell r="H400">
            <v>120</v>
          </cell>
          <cell r="I400">
            <v>0</v>
          </cell>
          <cell r="J400">
            <v>0</v>
          </cell>
        </row>
        <row r="401">
          <cell r="A401" t="str">
            <v/>
          </cell>
          <cell r="B401" t="str">
            <v>PD</v>
          </cell>
          <cell r="C401">
            <v>7</v>
          </cell>
          <cell r="D401">
            <v>3</v>
          </cell>
          <cell r="E401">
            <v>37803</v>
          </cell>
          <cell r="F401">
            <v>-8.7499999999999994E-2</v>
          </cell>
          <cell r="G401">
            <v>-0.09</v>
          </cell>
          <cell r="H401">
            <v>124</v>
          </cell>
          <cell r="I401">
            <v>0</v>
          </cell>
          <cell r="J401">
            <v>0</v>
          </cell>
        </row>
        <row r="402">
          <cell r="A402" t="str">
            <v/>
          </cell>
          <cell r="B402" t="str">
            <v>PD</v>
          </cell>
          <cell r="C402">
            <v>8</v>
          </cell>
          <cell r="D402">
            <v>3</v>
          </cell>
          <cell r="E402">
            <v>37834</v>
          </cell>
          <cell r="F402">
            <v>-8.7499999999999994E-2</v>
          </cell>
          <cell r="G402">
            <v>-0.09</v>
          </cell>
          <cell r="H402">
            <v>124</v>
          </cell>
          <cell r="I402">
            <v>0</v>
          </cell>
          <cell r="J402">
            <v>0</v>
          </cell>
        </row>
        <row r="403">
          <cell r="A403" t="str">
            <v/>
          </cell>
          <cell r="B403" t="str">
            <v>PD</v>
          </cell>
          <cell r="C403">
            <v>9</v>
          </cell>
          <cell r="D403">
            <v>3</v>
          </cell>
          <cell r="E403">
            <v>37866</v>
          </cell>
          <cell r="F403">
            <v>-8.7499999999999994E-2</v>
          </cell>
          <cell r="G403">
            <v>-0.09</v>
          </cell>
          <cell r="H403">
            <v>120</v>
          </cell>
          <cell r="I403">
            <v>0</v>
          </cell>
          <cell r="J403">
            <v>0</v>
          </cell>
        </row>
        <row r="404">
          <cell r="A404" t="str">
            <v/>
          </cell>
          <cell r="B404" t="str">
            <v>PD</v>
          </cell>
          <cell r="C404">
            <v>10</v>
          </cell>
          <cell r="D404">
            <v>3</v>
          </cell>
          <cell r="E404">
            <v>37895</v>
          </cell>
          <cell r="F404">
            <v>-8.7499999999999994E-2</v>
          </cell>
          <cell r="G404">
            <v>-0.09</v>
          </cell>
          <cell r="H404">
            <v>124</v>
          </cell>
          <cell r="I404">
            <v>0</v>
          </cell>
          <cell r="J404">
            <v>0</v>
          </cell>
        </row>
        <row r="405">
          <cell r="A405" t="str">
            <v/>
          </cell>
          <cell r="B405" t="str">
            <v>PE</v>
          </cell>
          <cell r="C405">
            <v>4</v>
          </cell>
          <cell r="D405">
            <v>3</v>
          </cell>
          <cell r="E405">
            <v>37712</v>
          </cell>
          <cell r="F405">
            <v>-0.1125</v>
          </cell>
          <cell r="G405">
            <v>-0.1075</v>
          </cell>
          <cell r="H405">
            <v>0</v>
          </cell>
          <cell r="I405">
            <v>0</v>
          </cell>
          <cell r="J405">
            <v>0</v>
          </cell>
        </row>
        <row r="406">
          <cell r="A406" t="str">
            <v/>
          </cell>
          <cell r="B406" t="str">
            <v>PE</v>
          </cell>
          <cell r="C406">
            <v>5</v>
          </cell>
          <cell r="D406">
            <v>3</v>
          </cell>
          <cell r="E406">
            <v>37742</v>
          </cell>
          <cell r="F406">
            <v>-0.1125</v>
          </cell>
          <cell r="G406">
            <v>-0.1075</v>
          </cell>
          <cell r="H406">
            <v>0</v>
          </cell>
          <cell r="I406">
            <v>0</v>
          </cell>
          <cell r="J406">
            <v>0</v>
          </cell>
        </row>
        <row r="407">
          <cell r="A407" t="str">
            <v/>
          </cell>
          <cell r="B407" t="str">
            <v>PE</v>
          </cell>
          <cell r="C407">
            <v>6</v>
          </cell>
          <cell r="D407">
            <v>3</v>
          </cell>
          <cell r="E407">
            <v>37774</v>
          </cell>
          <cell r="F407">
            <v>-0.1125</v>
          </cell>
          <cell r="G407">
            <v>-0.1075</v>
          </cell>
          <cell r="H407">
            <v>0</v>
          </cell>
          <cell r="I407">
            <v>0</v>
          </cell>
          <cell r="J407">
            <v>0</v>
          </cell>
        </row>
        <row r="408">
          <cell r="A408" t="str">
            <v/>
          </cell>
          <cell r="B408" t="str">
            <v>PE</v>
          </cell>
          <cell r="C408">
            <v>7</v>
          </cell>
          <cell r="D408">
            <v>3</v>
          </cell>
          <cell r="E408">
            <v>37803</v>
          </cell>
          <cell r="F408">
            <v>-0.1125</v>
          </cell>
          <cell r="G408">
            <v>-0.1075</v>
          </cell>
          <cell r="H408">
            <v>0</v>
          </cell>
          <cell r="I408">
            <v>0</v>
          </cell>
          <cell r="J408">
            <v>0</v>
          </cell>
        </row>
        <row r="409">
          <cell r="A409" t="str">
            <v/>
          </cell>
          <cell r="B409" t="str">
            <v>PE</v>
          </cell>
          <cell r="C409">
            <v>8</v>
          </cell>
          <cell r="D409">
            <v>3</v>
          </cell>
          <cell r="E409">
            <v>37834</v>
          </cell>
          <cell r="F409">
            <v>-0.1125</v>
          </cell>
          <cell r="G409">
            <v>-0.1075</v>
          </cell>
          <cell r="H409">
            <v>0</v>
          </cell>
          <cell r="I409">
            <v>0</v>
          </cell>
          <cell r="J409">
            <v>0</v>
          </cell>
        </row>
        <row r="410">
          <cell r="A410" t="str">
            <v/>
          </cell>
          <cell r="B410" t="str">
            <v>PE</v>
          </cell>
          <cell r="C410">
            <v>9</v>
          </cell>
          <cell r="D410">
            <v>3</v>
          </cell>
          <cell r="E410">
            <v>37866</v>
          </cell>
          <cell r="F410">
            <v>-0.1125</v>
          </cell>
          <cell r="G410">
            <v>-0.1075</v>
          </cell>
          <cell r="H410">
            <v>0</v>
          </cell>
          <cell r="I410">
            <v>0</v>
          </cell>
          <cell r="J410">
            <v>0</v>
          </cell>
        </row>
        <row r="411">
          <cell r="A411" t="str">
            <v/>
          </cell>
          <cell r="B411" t="str">
            <v>PE</v>
          </cell>
          <cell r="C411">
            <v>10</v>
          </cell>
          <cell r="D411">
            <v>3</v>
          </cell>
          <cell r="E411">
            <v>37895</v>
          </cell>
          <cell r="F411">
            <v>-0.1125</v>
          </cell>
          <cell r="G411">
            <v>-0.1075</v>
          </cell>
          <cell r="H411">
            <v>0</v>
          </cell>
          <cell r="I411">
            <v>0</v>
          </cell>
          <cell r="J411">
            <v>0</v>
          </cell>
        </row>
        <row r="412">
          <cell r="A412" t="str">
            <v/>
          </cell>
          <cell r="B412" t="str">
            <v>PF</v>
          </cell>
          <cell r="C412">
            <v>1</v>
          </cell>
          <cell r="D412">
            <v>3</v>
          </cell>
          <cell r="E412">
            <v>37623</v>
          </cell>
          <cell r="F412">
            <v>-0.05</v>
          </cell>
          <cell r="G412">
            <v>-2.75E-2</v>
          </cell>
          <cell r="H412">
            <v>0</v>
          </cell>
          <cell r="I412">
            <v>0</v>
          </cell>
          <cell r="J412">
            <v>0</v>
          </cell>
        </row>
        <row r="413">
          <cell r="A413" t="str">
            <v/>
          </cell>
          <cell r="B413" t="str">
            <v>PF</v>
          </cell>
          <cell r="C413">
            <v>2</v>
          </cell>
          <cell r="D413">
            <v>3</v>
          </cell>
          <cell r="E413">
            <v>37655</v>
          </cell>
          <cell r="F413">
            <v>-0.05</v>
          </cell>
          <cell r="G413">
            <v>-2.75E-2</v>
          </cell>
          <cell r="H413">
            <v>0</v>
          </cell>
          <cell r="I413">
            <v>0</v>
          </cell>
          <cell r="J413">
            <v>0</v>
          </cell>
        </row>
        <row r="414">
          <cell r="A414" t="str">
            <v/>
          </cell>
          <cell r="B414" t="str">
            <v>PF</v>
          </cell>
          <cell r="C414">
            <v>3</v>
          </cell>
          <cell r="D414">
            <v>3</v>
          </cell>
          <cell r="E414">
            <v>37683</v>
          </cell>
          <cell r="F414">
            <v>-0.05</v>
          </cell>
          <cell r="G414">
            <v>-2.75E-2</v>
          </cell>
          <cell r="H414">
            <v>0</v>
          </cell>
          <cell r="I414">
            <v>0</v>
          </cell>
          <cell r="J414">
            <v>0</v>
          </cell>
        </row>
        <row r="415">
          <cell r="A415" t="str">
            <v/>
          </cell>
          <cell r="B415" t="str">
            <v>PF</v>
          </cell>
          <cell r="C415">
            <v>4</v>
          </cell>
          <cell r="D415">
            <v>3</v>
          </cell>
          <cell r="E415">
            <v>37712</v>
          </cell>
          <cell r="F415">
            <v>-0.1125</v>
          </cell>
          <cell r="G415">
            <v>-0.1075</v>
          </cell>
          <cell r="H415">
            <v>0</v>
          </cell>
          <cell r="I415">
            <v>0</v>
          </cell>
          <cell r="J415">
            <v>0</v>
          </cell>
        </row>
        <row r="416">
          <cell r="A416" t="str">
            <v/>
          </cell>
          <cell r="B416" t="str">
            <v>PF</v>
          </cell>
          <cell r="C416">
            <v>5</v>
          </cell>
          <cell r="D416">
            <v>3</v>
          </cell>
          <cell r="E416">
            <v>37742</v>
          </cell>
          <cell r="F416">
            <v>-0.1125</v>
          </cell>
          <cell r="G416">
            <v>-0.1075</v>
          </cell>
          <cell r="H416">
            <v>0</v>
          </cell>
          <cell r="I416">
            <v>0</v>
          </cell>
          <cell r="J416">
            <v>0</v>
          </cell>
        </row>
        <row r="417">
          <cell r="A417" t="str">
            <v/>
          </cell>
          <cell r="B417" t="str">
            <v>PF</v>
          </cell>
          <cell r="C417">
            <v>6</v>
          </cell>
          <cell r="D417">
            <v>3</v>
          </cell>
          <cell r="E417">
            <v>37774</v>
          </cell>
          <cell r="F417">
            <v>-0.1125</v>
          </cell>
          <cell r="G417">
            <v>-0.1075</v>
          </cell>
          <cell r="H417">
            <v>0</v>
          </cell>
          <cell r="I417">
            <v>0</v>
          </cell>
          <cell r="J417">
            <v>0</v>
          </cell>
        </row>
        <row r="418">
          <cell r="A418" t="str">
            <v/>
          </cell>
          <cell r="B418" t="str">
            <v>PF</v>
          </cell>
          <cell r="C418">
            <v>7</v>
          </cell>
          <cell r="D418">
            <v>3</v>
          </cell>
          <cell r="E418">
            <v>37803</v>
          </cell>
          <cell r="F418">
            <v>-0.1125</v>
          </cell>
          <cell r="G418">
            <v>-0.1075</v>
          </cell>
          <cell r="H418">
            <v>0</v>
          </cell>
          <cell r="I418">
            <v>0</v>
          </cell>
          <cell r="J418">
            <v>0</v>
          </cell>
        </row>
        <row r="419">
          <cell r="A419" t="str">
            <v/>
          </cell>
          <cell r="B419" t="str">
            <v>PF</v>
          </cell>
          <cell r="C419">
            <v>8</v>
          </cell>
          <cell r="D419">
            <v>3</v>
          </cell>
          <cell r="E419">
            <v>37834</v>
          </cell>
          <cell r="F419">
            <v>-0.1125</v>
          </cell>
          <cell r="G419">
            <v>-0.1075</v>
          </cell>
          <cell r="H419">
            <v>0</v>
          </cell>
          <cell r="I419">
            <v>0</v>
          </cell>
          <cell r="J419">
            <v>0</v>
          </cell>
        </row>
        <row r="420">
          <cell r="A420" t="str">
            <v/>
          </cell>
          <cell r="B420" t="str">
            <v>PF</v>
          </cell>
          <cell r="C420">
            <v>9</v>
          </cell>
          <cell r="D420">
            <v>3</v>
          </cell>
          <cell r="E420">
            <v>37866</v>
          </cell>
          <cell r="F420">
            <v>-0.1125</v>
          </cell>
          <cell r="G420">
            <v>-0.1075</v>
          </cell>
          <cell r="H420">
            <v>0</v>
          </cell>
          <cell r="I420">
            <v>0</v>
          </cell>
          <cell r="J420">
            <v>0</v>
          </cell>
        </row>
        <row r="421">
          <cell r="A421" t="str">
            <v/>
          </cell>
          <cell r="B421" t="str">
            <v>PF</v>
          </cell>
          <cell r="C421">
            <v>10</v>
          </cell>
          <cell r="D421">
            <v>3</v>
          </cell>
          <cell r="E421">
            <v>37895</v>
          </cell>
          <cell r="F421">
            <v>-0.1125</v>
          </cell>
          <cell r="G421">
            <v>-0.1075</v>
          </cell>
          <cell r="H421">
            <v>0</v>
          </cell>
          <cell r="I421">
            <v>0</v>
          </cell>
          <cell r="J421">
            <v>0</v>
          </cell>
        </row>
        <row r="422">
          <cell r="A422" t="str">
            <v/>
          </cell>
          <cell r="B422" t="str">
            <v>PH</v>
          </cell>
          <cell r="C422">
            <v>1</v>
          </cell>
          <cell r="D422">
            <v>3</v>
          </cell>
          <cell r="E422">
            <v>37623</v>
          </cell>
          <cell r="F422">
            <v>-0.19</v>
          </cell>
          <cell r="G422">
            <v>-0.1875</v>
          </cell>
          <cell r="H422">
            <v>0</v>
          </cell>
          <cell r="I422">
            <v>0</v>
          </cell>
          <cell r="J422">
            <v>0</v>
          </cell>
        </row>
        <row r="423">
          <cell r="A423" t="str">
            <v/>
          </cell>
          <cell r="B423" t="str">
            <v>PH</v>
          </cell>
          <cell r="C423">
            <v>2</v>
          </cell>
          <cell r="D423">
            <v>3</v>
          </cell>
          <cell r="E423">
            <v>37655</v>
          </cell>
          <cell r="F423">
            <v>-0.1875</v>
          </cell>
          <cell r="G423">
            <v>-0.1875</v>
          </cell>
          <cell r="H423">
            <v>0</v>
          </cell>
          <cell r="I423">
            <v>0</v>
          </cell>
          <cell r="J423">
            <v>0</v>
          </cell>
        </row>
        <row r="424">
          <cell r="A424" t="str">
            <v/>
          </cell>
          <cell r="B424" t="str">
            <v>PH</v>
          </cell>
          <cell r="C424">
            <v>3</v>
          </cell>
          <cell r="D424">
            <v>3</v>
          </cell>
          <cell r="E424">
            <v>37683</v>
          </cell>
          <cell r="F424">
            <v>-0.1875</v>
          </cell>
          <cell r="G424">
            <v>-0.1875</v>
          </cell>
          <cell r="H424">
            <v>0</v>
          </cell>
          <cell r="I424">
            <v>0</v>
          </cell>
          <cell r="J424">
            <v>0</v>
          </cell>
        </row>
        <row r="425">
          <cell r="A425" t="str">
            <v/>
          </cell>
          <cell r="B425" t="str">
            <v>PH</v>
          </cell>
          <cell r="C425">
            <v>4</v>
          </cell>
          <cell r="D425">
            <v>3</v>
          </cell>
          <cell r="E425">
            <v>37712</v>
          </cell>
          <cell r="F425">
            <v>-0.16750000000000001</v>
          </cell>
          <cell r="G425">
            <v>-0.17</v>
          </cell>
          <cell r="H425">
            <v>120</v>
          </cell>
          <cell r="I425">
            <v>0</v>
          </cell>
          <cell r="J425">
            <v>0</v>
          </cell>
        </row>
        <row r="426">
          <cell r="A426" t="str">
            <v/>
          </cell>
          <cell r="B426" t="str">
            <v>PH</v>
          </cell>
          <cell r="C426">
            <v>5</v>
          </cell>
          <cell r="D426">
            <v>3</v>
          </cell>
          <cell r="E426">
            <v>37742</v>
          </cell>
          <cell r="F426">
            <v>-0.16750000000000001</v>
          </cell>
          <cell r="G426">
            <v>-0.17</v>
          </cell>
          <cell r="H426">
            <v>124</v>
          </cell>
          <cell r="I426">
            <v>0</v>
          </cell>
          <cell r="J426">
            <v>0</v>
          </cell>
        </row>
        <row r="427">
          <cell r="A427" t="str">
            <v/>
          </cell>
          <cell r="B427" t="str">
            <v>PH</v>
          </cell>
          <cell r="C427">
            <v>6</v>
          </cell>
          <cell r="D427">
            <v>3</v>
          </cell>
          <cell r="E427">
            <v>37774</v>
          </cell>
          <cell r="F427">
            <v>-0.16750000000000001</v>
          </cell>
          <cell r="G427">
            <v>-0.17</v>
          </cell>
          <cell r="H427">
            <v>120</v>
          </cell>
          <cell r="I427">
            <v>0</v>
          </cell>
          <cell r="J427">
            <v>0</v>
          </cell>
        </row>
        <row r="428">
          <cell r="A428" t="str">
            <v/>
          </cell>
          <cell r="B428" t="str">
            <v>PH</v>
          </cell>
          <cell r="C428">
            <v>7</v>
          </cell>
          <cell r="D428">
            <v>3</v>
          </cell>
          <cell r="E428">
            <v>37803</v>
          </cell>
          <cell r="F428">
            <v>-0.16750000000000001</v>
          </cell>
          <cell r="G428">
            <v>-0.17</v>
          </cell>
          <cell r="H428">
            <v>124</v>
          </cell>
          <cell r="I428">
            <v>0</v>
          </cell>
          <cell r="J428">
            <v>0</v>
          </cell>
        </row>
        <row r="429">
          <cell r="A429" t="str">
            <v/>
          </cell>
          <cell r="B429" t="str">
            <v>PH</v>
          </cell>
          <cell r="C429">
            <v>8</v>
          </cell>
          <cell r="D429">
            <v>3</v>
          </cell>
          <cell r="E429">
            <v>37834</v>
          </cell>
          <cell r="F429">
            <v>-0.16750000000000001</v>
          </cell>
          <cell r="G429">
            <v>-0.17</v>
          </cell>
          <cell r="H429">
            <v>124</v>
          </cell>
          <cell r="I429">
            <v>0</v>
          </cell>
          <cell r="J429">
            <v>0</v>
          </cell>
        </row>
        <row r="430">
          <cell r="A430" t="str">
            <v/>
          </cell>
          <cell r="B430" t="str">
            <v>PH</v>
          </cell>
          <cell r="C430">
            <v>9</v>
          </cell>
          <cell r="D430">
            <v>3</v>
          </cell>
          <cell r="E430">
            <v>37866</v>
          </cell>
          <cell r="F430">
            <v>-0.16750000000000001</v>
          </cell>
          <cell r="G430">
            <v>-0.17</v>
          </cell>
          <cell r="H430">
            <v>120</v>
          </cell>
          <cell r="I430">
            <v>0</v>
          </cell>
          <cell r="J430">
            <v>0</v>
          </cell>
        </row>
        <row r="431">
          <cell r="A431" t="str">
            <v/>
          </cell>
          <cell r="B431" t="str">
            <v>PH</v>
          </cell>
          <cell r="C431">
            <v>10</v>
          </cell>
          <cell r="D431">
            <v>3</v>
          </cell>
          <cell r="E431">
            <v>37895</v>
          </cell>
          <cell r="F431">
            <v>-0.16750000000000001</v>
          </cell>
          <cell r="G431">
            <v>-0.17</v>
          </cell>
          <cell r="H431">
            <v>124</v>
          </cell>
          <cell r="I431">
            <v>0</v>
          </cell>
          <cell r="J431">
            <v>0</v>
          </cell>
        </row>
        <row r="432">
          <cell r="A432" t="str">
            <v/>
          </cell>
          <cell r="B432" t="str">
            <v>PH</v>
          </cell>
          <cell r="C432">
            <v>11</v>
          </cell>
          <cell r="D432">
            <v>3</v>
          </cell>
          <cell r="E432">
            <v>37928</v>
          </cell>
          <cell r="F432">
            <v>-0.1575</v>
          </cell>
          <cell r="G432">
            <v>-0.17249999999999999</v>
          </cell>
          <cell r="H432">
            <v>0</v>
          </cell>
          <cell r="I432">
            <v>0</v>
          </cell>
          <cell r="J432">
            <v>0</v>
          </cell>
        </row>
        <row r="433">
          <cell r="A433" t="str">
            <v/>
          </cell>
          <cell r="B433" t="str">
            <v>PH</v>
          </cell>
          <cell r="C433">
            <v>12</v>
          </cell>
          <cell r="D433">
            <v>3</v>
          </cell>
          <cell r="E433">
            <v>37956</v>
          </cell>
          <cell r="F433">
            <v>-0.1575</v>
          </cell>
          <cell r="G433">
            <v>-0.17249999999999999</v>
          </cell>
          <cell r="H433">
            <v>0</v>
          </cell>
          <cell r="I433">
            <v>0</v>
          </cell>
          <cell r="J433">
            <v>0</v>
          </cell>
        </row>
        <row r="434">
          <cell r="A434" t="str">
            <v/>
          </cell>
          <cell r="B434" t="str">
            <v>PL</v>
          </cell>
          <cell r="C434">
            <v>1</v>
          </cell>
          <cell r="D434">
            <v>3</v>
          </cell>
          <cell r="E434">
            <v>37649</v>
          </cell>
          <cell r="F434">
            <v>594.70000000000005</v>
          </cell>
          <cell r="G434">
            <v>592.5</v>
          </cell>
          <cell r="H434">
            <v>594</v>
          </cell>
          <cell r="I434">
            <v>595.5</v>
          </cell>
          <cell r="J434">
            <v>590.20000000000005</v>
          </cell>
        </row>
        <row r="435">
          <cell r="A435" t="str">
            <v/>
          </cell>
          <cell r="B435" t="str">
            <v>PL</v>
          </cell>
          <cell r="C435">
            <v>4</v>
          </cell>
          <cell r="D435">
            <v>3</v>
          </cell>
          <cell r="E435">
            <v>37736</v>
          </cell>
          <cell r="F435">
            <v>588.20000000000005</v>
          </cell>
          <cell r="G435">
            <v>586</v>
          </cell>
          <cell r="H435">
            <v>17</v>
          </cell>
          <cell r="I435">
            <v>588.5</v>
          </cell>
          <cell r="J435">
            <v>588.5</v>
          </cell>
        </row>
        <row r="436">
          <cell r="A436" t="str">
            <v/>
          </cell>
          <cell r="B436" t="str">
            <v>PL</v>
          </cell>
          <cell r="C436">
            <v>7</v>
          </cell>
          <cell r="D436">
            <v>3</v>
          </cell>
          <cell r="E436">
            <v>37830</v>
          </cell>
          <cell r="F436">
            <v>584.70000000000005</v>
          </cell>
          <cell r="G436">
            <v>582.5</v>
          </cell>
          <cell r="H436">
            <v>4</v>
          </cell>
          <cell r="I436">
            <v>585</v>
          </cell>
          <cell r="J436">
            <v>585</v>
          </cell>
        </row>
        <row r="437">
          <cell r="A437" t="str">
            <v/>
          </cell>
          <cell r="B437" t="str">
            <v>PL</v>
          </cell>
          <cell r="C437">
            <v>10</v>
          </cell>
          <cell r="D437">
            <v>3</v>
          </cell>
          <cell r="E437">
            <v>37922</v>
          </cell>
          <cell r="F437">
            <v>0</v>
          </cell>
          <cell r="G437">
            <v>0</v>
          </cell>
          <cell r="H437">
            <v>0</v>
          </cell>
          <cell r="I437">
            <v>0</v>
          </cell>
          <cell r="J437">
            <v>0</v>
          </cell>
        </row>
        <row r="438">
          <cell r="A438" t="str">
            <v/>
          </cell>
          <cell r="B438" t="str">
            <v>PM</v>
          </cell>
          <cell r="C438">
            <v>4</v>
          </cell>
          <cell r="D438">
            <v>3</v>
          </cell>
          <cell r="E438">
            <v>37712</v>
          </cell>
          <cell r="F438">
            <v>-0.23250000000000001</v>
          </cell>
          <cell r="G438">
            <v>-0.23250000000000001</v>
          </cell>
          <cell r="H438">
            <v>0</v>
          </cell>
          <cell r="I438">
            <v>0</v>
          </cell>
          <cell r="J438">
            <v>0</v>
          </cell>
        </row>
        <row r="439">
          <cell r="A439" t="str">
            <v/>
          </cell>
          <cell r="B439" t="str">
            <v>PM</v>
          </cell>
          <cell r="C439">
            <v>5</v>
          </cell>
          <cell r="D439">
            <v>3</v>
          </cell>
          <cell r="E439">
            <v>37742</v>
          </cell>
          <cell r="F439">
            <v>-0.23250000000000001</v>
          </cell>
          <cell r="G439">
            <v>-0.23250000000000001</v>
          </cell>
          <cell r="H439">
            <v>0</v>
          </cell>
          <cell r="I439">
            <v>0</v>
          </cell>
          <cell r="J439">
            <v>0</v>
          </cell>
        </row>
        <row r="440">
          <cell r="A440" t="str">
            <v/>
          </cell>
          <cell r="B440" t="str">
            <v>PM</v>
          </cell>
          <cell r="C440">
            <v>6</v>
          </cell>
          <cell r="D440">
            <v>3</v>
          </cell>
          <cell r="E440">
            <v>37774</v>
          </cell>
          <cell r="F440">
            <v>-0.23250000000000001</v>
          </cell>
          <cell r="G440">
            <v>-0.23250000000000001</v>
          </cell>
          <cell r="H440">
            <v>0</v>
          </cell>
          <cell r="I440">
            <v>0</v>
          </cell>
          <cell r="J440">
            <v>0</v>
          </cell>
        </row>
        <row r="441">
          <cell r="A441" t="str">
            <v/>
          </cell>
          <cell r="B441" t="str">
            <v>PM</v>
          </cell>
          <cell r="C441">
            <v>7</v>
          </cell>
          <cell r="D441">
            <v>3</v>
          </cell>
          <cell r="E441">
            <v>37803</v>
          </cell>
          <cell r="F441">
            <v>-0.23250000000000001</v>
          </cell>
          <cell r="G441">
            <v>-0.23250000000000001</v>
          </cell>
          <cell r="H441">
            <v>0</v>
          </cell>
          <cell r="I441">
            <v>0</v>
          </cell>
          <cell r="J441">
            <v>0</v>
          </cell>
        </row>
        <row r="442">
          <cell r="A442" t="str">
            <v/>
          </cell>
          <cell r="B442" t="str">
            <v>PM</v>
          </cell>
          <cell r="C442">
            <v>8</v>
          </cell>
          <cell r="D442">
            <v>3</v>
          </cell>
          <cell r="E442">
            <v>37834</v>
          </cell>
          <cell r="F442">
            <v>-0.23250000000000001</v>
          </cell>
          <cell r="G442">
            <v>-0.23250000000000001</v>
          </cell>
          <cell r="H442">
            <v>0</v>
          </cell>
          <cell r="I442">
            <v>0</v>
          </cell>
          <cell r="J442">
            <v>0</v>
          </cell>
        </row>
        <row r="443">
          <cell r="A443" t="str">
            <v/>
          </cell>
          <cell r="B443" t="str">
            <v>PM</v>
          </cell>
          <cell r="C443">
            <v>9</v>
          </cell>
          <cell r="D443">
            <v>3</v>
          </cell>
          <cell r="E443">
            <v>37866</v>
          </cell>
          <cell r="F443">
            <v>-0.23250000000000001</v>
          </cell>
          <cell r="G443">
            <v>-0.23250000000000001</v>
          </cell>
          <cell r="H443">
            <v>0</v>
          </cell>
          <cell r="I443">
            <v>0</v>
          </cell>
          <cell r="J443">
            <v>0</v>
          </cell>
        </row>
        <row r="444">
          <cell r="A444" t="str">
            <v/>
          </cell>
          <cell r="B444" t="str">
            <v>PM</v>
          </cell>
          <cell r="C444">
            <v>10</v>
          </cell>
          <cell r="D444">
            <v>3</v>
          </cell>
          <cell r="E444">
            <v>37895</v>
          </cell>
          <cell r="F444">
            <v>-0.23250000000000001</v>
          </cell>
          <cell r="G444">
            <v>-0.23250000000000001</v>
          </cell>
          <cell r="H444">
            <v>0</v>
          </cell>
          <cell r="I444">
            <v>0</v>
          </cell>
          <cell r="J444">
            <v>0</v>
          </cell>
        </row>
        <row r="445">
          <cell r="A445" t="str">
            <v/>
          </cell>
          <cell r="B445" t="str">
            <v>PN</v>
          </cell>
          <cell r="C445">
            <v>1</v>
          </cell>
          <cell r="D445">
            <v>3</v>
          </cell>
          <cell r="E445">
            <v>37621</v>
          </cell>
          <cell r="F445">
            <v>0.495</v>
          </cell>
          <cell r="G445">
            <v>0.49199999999999999</v>
          </cell>
          <cell r="H445">
            <v>3</v>
          </cell>
          <cell r="I445">
            <v>0.495</v>
          </cell>
          <cell r="J445">
            <v>0.495</v>
          </cell>
        </row>
        <row r="446">
          <cell r="A446" t="str">
            <v/>
          </cell>
          <cell r="B446" t="str">
            <v>PN</v>
          </cell>
          <cell r="C446">
            <v>2</v>
          </cell>
          <cell r="D446">
            <v>3</v>
          </cell>
          <cell r="E446">
            <v>37652</v>
          </cell>
          <cell r="F446">
            <v>0.47349999999999998</v>
          </cell>
          <cell r="G446">
            <v>0.47</v>
          </cell>
          <cell r="H446">
            <v>3</v>
          </cell>
          <cell r="I446">
            <v>0.47349999999999998</v>
          </cell>
          <cell r="J446">
            <v>0.47349999999999998</v>
          </cell>
        </row>
        <row r="447">
          <cell r="A447" t="str">
            <v/>
          </cell>
          <cell r="B447" t="str">
            <v>PN</v>
          </cell>
          <cell r="C447">
            <v>3</v>
          </cell>
          <cell r="D447">
            <v>3</v>
          </cell>
          <cell r="E447">
            <v>37680</v>
          </cell>
          <cell r="F447">
            <v>0.45350000000000001</v>
          </cell>
          <cell r="G447">
            <v>0.45</v>
          </cell>
          <cell r="H447">
            <v>0</v>
          </cell>
          <cell r="I447">
            <v>0</v>
          </cell>
          <cell r="J447">
            <v>0</v>
          </cell>
        </row>
        <row r="448">
          <cell r="A448" t="str">
            <v/>
          </cell>
          <cell r="B448" t="str">
            <v>PN</v>
          </cell>
          <cell r="C448">
            <v>4</v>
          </cell>
          <cell r="D448">
            <v>3</v>
          </cell>
          <cell r="E448">
            <v>37711</v>
          </cell>
          <cell r="F448">
            <v>0.4335</v>
          </cell>
          <cell r="G448">
            <v>0.4325</v>
          </cell>
          <cell r="H448">
            <v>1</v>
          </cell>
          <cell r="I448">
            <v>0.43</v>
          </cell>
          <cell r="J448">
            <v>0.43</v>
          </cell>
        </row>
        <row r="449">
          <cell r="A449" t="str">
            <v/>
          </cell>
          <cell r="B449" t="str">
            <v>PN</v>
          </cell>
          <cell r="C449">
            <v>5</v>
          </cell>
          <cell r="D449">
            <v>3</v>
          </cell>
          <cell r="E449">
            <v>37741</v>
          </cell>
          <cell r="F449">
            <v>0.4335</v>
          </cell>
          <cell r="G449">
            <v>0.4325</v>
          </cell>
          <cell r="H449">
            <v>0</v>
          </cell>
          <cell r="I449">
            <v>0</v>
          </cell>
          <cell r="J449">
            <v>0</v>
          </cell>
        </row>
        <row r="450">
          <cell r="A450" t="str">
            <v/>
          </cell>
          <cell r="B450" t="str">
            <v>PN</v>
          </cell>
          <cell r="C450">
            <v>6</v>
          </cell>
          <cell r="D450">
            <v>3</v>
          </cell>
          <cell r="E450">
            <v>37771</v>
          </cell>
          <cell r="F450">
            <v>0.4335</v>
          </cell>
          <cell r="G450">
            <v>0.4325</v>
          </cell>
          <cell r="H450">
            <v>0</v>
          </cell>
          <cell r="I450">
            <v>0</v>
          </cell>
          <cell r="J450">
            <v>0</v>
          </cell>
        </row>
        <row r="451">
          <cell r="A451" t="str">
            <v/>
          </cell>
          <cell r="B451" t="str">
            <v>PN</v>
          </cell>
          <cell r="C451">
            <v>7</v>
          </cell>
          <cell r="D451">
            <v>3</v>
          </cell>
          <cell r="E451">
            <v>37802</v>
          </cell>
          <cell r="F451">
            <v>0.4335</v>
          </cell>
          <cell r="G451">
            <v>0.4325</v>
          </cell>
          <cell r="H451">
            <v>0</v>
          </cell>
          <cell r="I451">
            <v>0</v>
          </cell>
          <cell r="J451">
            <v>0</v>
          </cell>
        </row>
        <row r="452">
          <cell r="A452" t="str">
            <v/>
          </cell>
          <cell r="B452" t="str">
            <v>PN</v>
          </cell>
          <cell r="C452">
            <v>8</v>
          </cell>
          <cell r="D452">
            <v>3</v>
          </cell>
          <cell r="E452">
            <v>37833</v>
          </cell>
          <cell r="F452">
            <v>0.4335</v>
          </cell>
          <cell r="G452">
            <v>0.4325</v>
          </cell>
          <cell r="H452">
            <v>0</v>
          </cell>
          <cell r="I452">
            <v>0</v>
          </cell>
          <cell r="J452">
            <v>0</v>
          </cell>
        </row>
        <row r="453">
          <cell r="A453" t="str">
            <v/>
          </cell>
          <cell r="B453" t="str">
            <v>PN</v>
          </cell>
          <cell r="C453">
            <v>9</v>
          </cell>
          <cell r="D453">
            <v>3</v>
          </cell>
          <cell r="E453">
            <v>37862</v>
          </cell>
          <cell r="F453">
            <v>0.4335</v>
          </cell>
          <cell r="G453">
            <v>0.4325</v>
          </cell>
          <cell r="H453">
            <v>0</v>
          </cell>
          <cell r="I453">
            <v>0</v>
          </cell>
          <cell r="J453">
            <v>0</v>
          </cell>
        </row>
        <row r="454">
          <cell r="A454" t="str">
            <v/>
          </cell>
          <cell r="B454" t="str">
            <v>PN</v>
          </cell>
          <cell r="C454">
            <v>10</v>
          </cell>
          <cell r="D454">
            <v>3</v>
          </cell>
          <cell r="E454">
            <v>37894</v>
          </cell>
          <cell r="F454">
            <v>0.4335</v>
          </cell>
          <cell r="G454">
            <v>0.4325</v>
          </cell>
          <cell r="H454">
            <v>0</v>
          </cell>
          <cell r="I454">
            <v>0</v>
          </cell>
          <cell r="J454">
            <v>0</v>
          </cell>
        </row>
        <row r="455">
          <cell r="A455" t="str">
            <v/>
          </cell>
          <cell r="B455" t="str">
            <v>PN</v>
          </cell>
          <cell r="C455">
            <v>11</v>
          </cell>
          <cell r="D455">
            <v>3</v>
          </cell>
          <cell r="E455">
            <v>37925</v>
          </cell>
          <cell r="F455">
            <v>0.4335</v>
          </cell>
          <cell r="G455">
            <v>0.4325</v>
          </cell>
          <cell r="H455">
            <v>0</v>
          </cell>
          <cell r="I455">
            <v>0</v>
          </cell>
          <cell r="J455">
            <v>0</v>
          </cell>
        </row>
        <row r="456">
          <cell r="A456" t="str">
            <v/>
          </cell>
          <cell r="B456" t="str">
            <v>PN</v>
          </cell>
          <cell r="C456">
            <v>12</v>
          </cell>
          <cell r="D456">
            <v>3</v>
          </cell>
          <cell r="E456">
            <v>37951</v>
          </cell>
          <cell r="F456">
            <v>0.4335</v>
          </cell>
          <cell r="G456">
            <v>0.4325</v>
          </cell>
          <cell r="H456">
            <v>0</v>
          </cell>
          <cell r="I456">
            <v>0</v>
          </cell>
          <cell r="J456">
            <v>0</v>
          </cell>
        </row>
        <row r="457">
          <cell r="A457" t="str">
            <v/>
          </cell>
          <cell r="B457" t="str">
            <v>PN</v>
          </cell>
          <cell r="C457">
            <v>1</v>
          </cell>
          <cell r="D457">
            <v>4</v>
          </cell>
          <cell r="E457">
            <v>37986</v>
          </cell>
          <cell r="F457">
            <v>0.4335</v>
          </cell>
          <cell r="G457">
            <v>0.4325</v>
          </cell>
          <cell r="H457">
            <v>0</v>
          </cell>
          <cell r="I457">
            <v>0</v>
          </cell>
          <cell r="J457">
            <v>0</v>
          </cell>
        </row>
        <row r="458">
          <cell r="A458" t="str">
            <v/>
          </cell>
          <cell r="B458" t="str">
            <v>PN</v>
          </cell>
          <cell r="C458">
            <v>2</v>
          </cell>
          <cell r="D458">
            <v>4</v>
          </cell>
          <cell r="E458">
            <v>38016</v>
          </cell>
          <cell r="F458">
            <v>0.4335</v>
          </cell>
          <cell r="G458">
            <v>0.4325</v>
          </cell>
          <cell r="H458">
            <v>0</v>
          </cell>
          <cell r="I458">
            <v>0</v>
          </cell>
          <cell r="J458">
            <v>0</v>
          </cell>
        </row>
        <row r="459">
          <cell r="A459" t="str">
            <v/>
          </cell>
          <cell r="B459" t="str">
            <v>PN</v>
          </cell>
          <cell r="C459">
            <v>3</v>
          </cell>
          <cell r="D459">
            <v>4</v>
          </cell>
          <cell r="E459">
            <v>38044</v>
          </cell>
          <cell r="F459">
            <v>0.4335</v>
          </cell>
          <cell r="G459">
            <v>0.4325</v>
          </cell>
          <cell r="H459">
            <v>0</v>
          </cell>
          <cell r="I459">
            <v>0</v>
          </cell>
          <cell r="J459">
            <v>0</v>
          </cell>
        </row>
        <row r="460">
          <cell r="A460" t="str">
            <v/>
          </cell>
          <cell r="B460" t="str">
            <v>QG</v>
          </cell>
          <cell r="C460">
            <v>1</v>
          </cell>
          <cell r="D460">
            <v>3</v>
          </cell>
          <cell r="E460">
            <v>37617</v>
          </cell>
          <cell r="F460">
            <v>4.4059999999999997</v>
          </cell>
          <cell r="G460">
            <v>4.298</v>
          </cell>
          <cell r="H460">
            <v>410</v>
          </cell>
          <cell r="I460">
            <v>4.415</v>
          </cell>
          <cell r="J460">
            <v>4.2450000000000001</v>
          </cell>
        </row>
        <row r="461">
          <cell r="A461" t="str">
            <v/>
          </cell>
          <cell r="B461" t="str">
            <v>QJ</v>
          </cell>
          <cell r="C461">
            <v>3</v>
          </cell>
          <cell r="D461">
            <v>3</v>
          </cell>
          <cell r="E461">
            <v>37678</v>
          </cell>
          <cell r="F461">
            <v>34.75</v>
          </cell>
          <cell r="G461">
            <v>33.630000000000003</v>
          </cell>
          <cell r="H461">
            <v>0</v>
          </cell>
          <cell r="I461">
            <v>0</v>
          </cell>
          <cell r="J461">
            <v>0</v>
          </cell>
        </row>
        <row r="462">
          <cell r="A462" t="str">
            <v/>
          </cell>
          <cell r="B462" t="str">
            <v>QJ</v>
          </cell>
          <cell r="C462">
            <v>4</v>
          </cell>
          <cell r="D462">
            <v>3</v>
          </cell>
          <cell r="E462">
            <v>37707</v>
          </cell>
          <cell r="F462">
            <v>34.75</v>
          </cell>
          <cell r="G462">
            <v>33.630000000000003</v>
          </cell>
          <cell r="H462">
            <v>0</v>
          </cell>
          <cell r="I462">
            <v>0</v>
          </cell>
          <cell r="J462">
            <v>0</v>
          </cell>
        </row>
        <row r="463">
          <cell r="A463" t="str">
            <v/>
          </cell>
          <cell r="B463" t="str">
            <v>QJ</v>
          </cell>
          <cell r="C463">
            <v>7</v>
          </cell>
          <cell r="D463">
            <v>3</v>
          </cell>
          <cell r="E463">
            <v>37798</v>
          </cell>
          <cell r="F463">
            <v>55.83</v>
          </cell>
          <cell r="G463">
            <v>55.13</v>
          </cell>
          <cell r="H463">
            <v>0</v>
          </cell>
          <cell r="I463">
            <v>0</v>
          </cell>
          <cell r="J463">
            <v>0</v>
          </cell>
        </row>
        <row r="464">
          <cell r="A464" t="str">
            <v/>
          </cell>
          <cell r="B464" t="str">
            <v>QJ</v>
          </cell>
          <cell r="C464">
            <v>8</v>
          </cell>
          <cell r="D464">
            <v>3</v>
          </cell>
          <cell r="E464">
            <v>37831</v>
          </cell>
          <cell r="F464">
            <v>55.83</v>
          </cell>
          <cell r="G464">
            <v>55.13</v>
          </cell>
          <cell r="H464">
            <v>0</v>
          </cell>
          <cell r="I464">
            <v>0</v>
          </cell>
          <cell r="J464">
            <v>0</v>
          </cell>
        </row>
        <row r="465">
          <cell r="A465" t="str">
            <v/>
          </cell>
          <cell r="B465" t="str">
            <v>QL</v>
          </cell>
          <cell r="C465">
            <v>1</v>
          </cell>
          <cell r="D465">
            <v>3</v>
          </cell>
          <cell r="E465">
            <v>37616</v>
          </cell>
          <cell r="F465">
            <v>29.1</v>
          </cell>
          <cell r="G465">
            <v>29.1</v>
          </cell>
          <cell r="H465">
            <v>0</v>
          </cell>
          <cell r="I465">
            <v>0</v>
          </cell>
          <cell r="J465">
            <v>0</v>
          </cell>
        </row>
        <row r="466">
          <cell r="A466" t="str">
            <v/>
          </cell>
          <cell r="B466" t="str">
            <v>QL</v>
          </cell>
          <cell r="C466">
            <v>2</v>
          </cell>
          <cell r="D466">
            <v>3</v>
          </cell>
          <cell r="E466">
            <v>37649</v>
          </cell>
          <cell r="F466">
            <v>29.1</v>
          </cell>
          <cell r="G466">
            <v>29.1</v>
          </cell>
          <cell r="H466">
            <v>0</v>
          </cell>
          <cell r="I466">
            <v>0</v>
          </cell>
          <cell r="J466">
            <v>0</v>
          </cell>
        </row>
        <row r="467">
          <cell r="A467" t="str">
            <v/>
          </cell>
          <cell r="B467" t="str">
            <v>QL</v>
          </cell>
          <cell r="C467">
            <v>3</v>
          </cell>
          <cell r="D467">
            <v>3</v>
          </cell>
          <cell r="E467">
            <v>37677</v>
          </cell>
          <cell r="F467">
            <v>29.1</v>
          </cell>
          <cell r="G467">
            <v>29.1</v>
          </cell>
          <cell r="H467">
            <v>0</v>
          </cell>
          <cell r="I467">
            <v>0</v>
          </cell>
          <cell r="J467">
            <v>0</v>
          </cell>
        </row>
        <row r="468">
          <cell r="A468" t="str">
            <v/>
          </cell>
          <cell r="B468" t="str">
            <v>QL</v>
          </cell>
          <cell r="C468">
            <v>4</v>
          </cell>
          <cell r="D468">
            <v>3</v>
          </cell>
          <cell r="E468">
            <v>37706</v>
          </cell>
          <cell r="F468">
            <v>28.65</v>
          </cell>
          <cell r="G468">
            <v>28.65</v>
          </cell>
          <cell r="H468">
            <v>0</v>
          </cell>
          <cell r="I468">
            <v>0</v>
          </cell>
          <cell r="J468">
            <v>0</v>
          </cell>
        </row>
        <row r="469">
          <cell r="A469" t="str">
            <v/>
          </cell>
          <cell r="B469" t="str">
            <v>QL</v>
          </cell>
          <cell r="C469">
            <v>5</v>
          </cell>
          <cell r="D469">
            <v>3</v>
          </cell>
          <cell r="E469">
            <v>37736</v>
          </cell>
          <cell r="F469">
            <v>28.65</v>
          </cell>
          <cell r="G469">
            <v>28.65</v>
          </cell>
          <cell r="H469">
            <v>0</v>
          </cell>
          <cell r="I469">
            <v>0</v>
          </cell>
          <cell r="J469">
            <v>0</v>
          </cell>
        </row>
        <row r="470">
          <cell r="A470" t="str">
            <v/>
          </cell>
          <cell r="B470" t="str">
            <v>QL</v>
          </cell>
          <cell r="C470">
            <v>6</v>
          </cell>
          <cell r="D470">
            <v>3</v>
          </cell>
          <cell r="E470">
            <v>37768</v>
          </cell>
          <cell r="F470">
            <v>28.65</v>
          </cell>
          <cell r="G470">
            <v>28.65</v>
          </cell>
          <cell r="H470">
            <v>0</v>
          </cell>
          <cell r="I470">
            <v>0</v>
          </cell>
          <cell r="J470">
            <v>0</v>
          </cell>
        </row>
        <row r="471">
          <cell r="A471" t="str">
            <v/>
          </cell>
          <cell r="B471" t="str">
            <v>QL</v>
          </cell>
          <cell r="C471">
            <v>7</v>
          </cell>
          <cell r="D471">
            <v>3</v>
          </cell>
          <cell r="E471">
            <v>37797</v>
          </cell>
          <cell r="F471">
            <v>30.1</v>
          </cell>
          <cell r="G471">
            <v>30</v>
          </cell>
          <cell r="H471">
            <v>0</v>
          </cell>
          <cell r="I471">
            <v>0</v>
          </cell>
          <cell r="J471">
            <v>0</v>
          </cell>
        </row>
        <row r="472">
          <cell r="A472" t="str">
            <v/>
          </cell>
          <cell r="B472" t="str">
            <v>QL</v>
          </cell>
          <cell r="C472">
            <v>8</v>
          </cell>
          <cell r="D472">
            <v>3</v>
          </cell>
          <cell r="E472">
            <v>37830</v>
          </cell>
          <cell r="F472">
            <v>30.1</v>
          </cell>
          <cell r="G472">
            <v>30</v>
          </cell>
          <cell r="H472">
            <v>0</v>
          </cell>
          <cell r="I472">
            <v>0</v>
          </cell>
          <cell r="J472">
            <v>0</v>
          </cell>
        </row>
        <row r="473">
          <cell r="A473" t="str">
            <v/>
          </cell>
          <cell r="B473" t="str">
            <v>QL</v>
          </cell>
          <cell r="C473">
            <v>9</v>
          </cell>
          <cell r="D473">
            <v>3</v>
          </cell>
          <cell r="E473">
            <v>37859</v>
          </cell>
          <cell r="F473">
            <v>30.1</v>
          </cell>
          <cell r="G473">
            <v>30</v>
          </cell>
          <cell r="H473">
            <v>0</v>
          </cell>
          <cell r="I473">
            <v>0</v>
          </cell>
          <cell r="J473">
            <v>0</v>
          </cell>
        </row>
        <row r="474">
          <cell r="A474" t="str">
            <v/>
          </cell>
          <cell r="B474" t="str">
            <v>QL</v>
          </cell>
          <cell r="C474">
            <v>10</v>
          </cell>
          <cell r="D474">
            <v>3</v>
          </cell>
          <cell r="E474">
            <v>37889</v>
          </cell>
          <cell r="F474">
            <v>30</v>
          </cell>
          <cell r="G474">
            <v>30</v>
          </cell>
          <cell r="H474">
            <v>0</v>
          </cell>
          <cell r="I474">
            <v>0</v>
          </cell>
          <cell r="J474">
            <v>0</v>
          </cell>
        </row>
        <row r="475">
          <cell r="A475" t="str">
            <v/>
          </cell>
          <cell r="B475" t="str">
            <v>QL</v>
          </cell>
          <cell r="C475">
            <v>11</v>
          </cell>
          <cell r="D475">
            <v>3</v>
          </cell>
          <cell r="E475">
            <v>37922</v>
          </cell>
          <cell r="F475">
            <v>30</v>
          </cell>
          <cell r="G475">
            <v>30</v>
          </cell>
          <cell r="H475">
            <v>0</v>
          </cell>
          <cell r="I475">
            <v>0</v>
          </cell>
          <cell r="J475">
            <v>0</v>
          </cell>
        </row>
        <row r="476">
          <cell r="A476" t="str">
            <v/>
          </cell>
          <cell r="B476" t="str">
            <v>QL</v>
          </cell>
          <cell r="C476">
            <v>12</v>
          </cell>
          <cell r="D476">
            <v>3</v>
          </cell>
          <cell r="E476">
            <v>37946</v>
          </cell>
          <cell r="F476">
            <v>30</v>
          </cell>
          <cell r="G476">
            <v>30</v>
          </cell>
          <cell r="H476">
            <v>0</v>
          </cell>
          <cell r="I476">
            <v>0</v>
          </cell>
          <cell r="J476">
            <v>0</v>
          </cell>
        </row>
        <row r="477">
          <cell r="A477" t="str">
            <v/>
          </cell>
          <cell r="B477" t="str">
            <v>QL</v>
          </cell>
          <cell r="C477">
            <v>1</v>
          </cell>
          <cell r="D477">
            <v>4</v>
          </cell>
          <cell r="E477">
            <v>37979</v>
          </cell>
          <cell r="F477">
            <v>31.5</v>
          </cell>
          <cell r="G477">
            <v>31.5</v>
          </cell>
          <cell r="H477">
            <v>0</v>
          </cell>
          <cell r="I477">
            <v>0</v>
          </cell>
          <cell r="J477">
            <v>0</v>
          </cell>
        </row>
        <row r="478">
          <cell r="A478" t="str">
            <v/>
          </cell>
          <cell r="B478" t="str">
            <v>QL</v>
          </cell>
          <cell r="C478">
            <v>2</v>
          </cell>
          <cell r="D478">
            <v>4</v>
          </cell>
          <cell r="E478">
            <v>38013</v>
          </cell>
          <cell r="F478">
            <v>31.5</v>
          </cell>
          <cell r="G478">
            <v>31.5</v>
          </cell>
          <cell r="H478">
            <v>0</v>
          </cell>
          <cell r="I478">
            <v>0</v>
          </cell>
          <cell r="J478">
            <v>0</v>
          </cell>
        </row>
        <row r="479">
          <cell r="A479" t="str">
            <v/>
          </cell>
          <cell r="B479" t="str">
            <v>QL</v>
          </cell>
          <cell r="C479">
            <v>3</v>
          </cell>
          <cell r="D479">
            <v>4</v>
          </cell>
          <cell r="E479">
            <v>38041</v>
          </cell>
          <cell r="F479">
            <v>31.5</v>
          </cell>
          <cell r="G479">
            <v>31.5</v>
          </cell>
          <cell r="H479">
            <v>0</v>
          </cell>
          <cell r="I479">
            <v>0</v>
          </cell>
          <cell r="J479">
            <v>0</v>
          </cell>
        </row>
        <row r="480">
          <cell r="A480" t="str">
            <v/>
          </cell>
          <cell r="B480" t="str">
            <v>QL</v>
          </cell>
          <cell r="C480">
            <v>4</v>
          </cell>
          <cell r="D480">
            <v>4</v>
          </cell>
          <cell r="E480">
            <v>38072</v>
          </cell>
          <cell r="F480">
            <v>31.5</v>
          </cell>
          <cell r="G480">
            <v>31.5</v>
          </cell>
          <cell r="H480">
            <v>0</v>
          </cell>
          <cell r="I480">
            <v>0</v>
          </cell>
          <cell r="J480">
            <v>0</v>
          </cell>
        </row>
        <row r="481">
          <cell r="A481" t="str">
            <v/>
          </cell>
          <cell r="B481" t="str">
            <v>QL</v>
          </cell>
          <cell r="C481">
            <v>5</v>
          </cell>
          <cell r="D481">
            <v>4</v>
          </cell>
          <cell r="E481">
            <v>38104</v>
          </cell>
          <cell r="F481">
            <v>31.5</v>
          </cell>
          <cell r="G481">
            <v>31.5</v>
          </cell>
          <cell r="H481">
            <v>0</v>
          </cell>
          <cell r="I481">
            <v>0</v>
          </cell>
          <cell r="J481">
            <v>0</v>
          </cell>
        </row>
        <row r="482">
          <cell r="A482" t="str">
            <v/>
          </cell>
          <cell r="B482" t="str">
            <v>QL</v>
          </cell>
          <cell r="C482">
            <v>6</v>
          </cell>
          <cell r="D482">
            <v>4</v>
          </cell>
          <cell r="E482">
            <v>38132</v>
          </cell>
          <cell r="F482">
            <v>31.5</v>
          </cell>
          <cell r="G482">
            <v>31.5</v>
          </cell>
          <cell r="H482">
            <v>0</v>
          </cell>
          <cell r="I482">
            <v>0</v>
          </cell>
          <cell r="J482">
            <v>0</v>
          </cell>
        </row>
        <row r="483">
          <cell r="A483" t="str">
            <v/>
          </cell>
          <cell r="B483" t="str">
            <v>QL</v>
          </cell>
          <cell r="C483">
            <v>7</v>
          </cell>
          <cell r="D483">
            <v>4</v>
          </cell>
          <cell r="E483">
            <v>38163</v>
          </cell>
          <cell r="F483">
            <v>31.5</v>
          </cell>
          <cell r="G483">
            <v>31.5</v>
          </cell>
          <cell r="H483">
            <v>0</v>
          </cell>
          <cell r="I483">
            <v>0</v>
          </cell>
          <cell r="J483">
            <v>0</v>
          </cell>
        </row>
        <row r="484">
          <cell r="A484" t="str">
            <v/>
          </cell>
          <cell r="B484" t="str">
            <v>QL</v>
          </cell>
          <cell r="C484">
            <v>8</v>
          </cell>
          <cell r="D484">
            <v>4</v>
          </cell>
          <cell r="E484">
            <v>38195</v>
          </cell>
          <cell r="F484">
            <v>31.5</v>
          </cell>
          <cell r="G484">
            <v>31.5</v>
          </cell>
          <cell r="H484">
            <v>0</v>
          </cell>
          <cell r="I484">
            <v>0</v>
          </cell>
          <cell r="J484">
            <v>0</v>
          </cell>
        </row>
        <row r="485">
          <cell r="A485" t="str">
            <v/>
          </cell>
          <cell r="B485" t="str">
            <v>QL</v>
          </cell>
          <cell r="C485">
            <v>9</v>
          </cell>
          <cell r="D485">
            <v>4</v>
          </cell>
          <cell r="E485">
            <v>38225</v>
          </cell>
          <cell r="F485">
            <v>31.5</v>
          </cell>
          <cell r="G485">
            <v>31.5</v>
          </cell>
          <cell r="H485">
            <v>0</v>
          </cell>
          <cell r="I485">
            <v>0</v>
          </cell>
          <cell r="J485">
            <v>0</v>
          </cell>
        </row>
        <row r="486">
          <cell r="A486" t="str">
            <v/>
          </cell>
          <cell r="B486" t="str">
            <v>QL</v>
          </cell>
          <cell r="C486">
            <v>10</v>
          </cell>
          <cell r="D486">
            <v>4</v>
          </cell>
          <cell r="E486">
            <v>38257</v>
          </cell>
          <cell r="F486">
            <v>31.5</v>
          </cell>
          <cell r="G486">
            <v>31.5</v>
          </cell>
          <cell r="H486">
            <v>0</v>
          </cell>
          <cell r="I486">
            <v>0</v>
          </cell>
          <cell r="J486">
            <v>0</v>
          </cell>
        </row>
        <row r="487">
          <cell r="A487" t="str">
            <v/>
          </cell>
          <cell r="B487" t="str">
            <v>QL</v>
          </cell>
          <cell r="C487">
            <v>11</v>
          </cell>
          <cell r="D487">
            <v>4</v>
          </cell>
          <cell r="E487">
            <v>38286</v>
          </cell>
          <cell r="F487">
            <v>31.5</v>
          </cell>
          <cell r="G487">
            <v>31.5</v>
          </cell>
          <cell r="H487">
            <v>0</v>
          </cell>
          <cell r="I487">
            <v>0</v>
          </cell>
          <cell r="J487">
            <v>0</v>
          </cell>
        </row>
        <row r="488">
          <cell r="A488" t="str">
            <v/>
          </cell>
          <cell r="B488" t="str">
            <v>QL</v>
          </cell>
          <cell r="C488">
            <v>12</v>
          </cell>
          <cell r="D488">
            <v>4</v>
          </cell>
          <cell r="E488">
            <v>38314</v>
          </cell>
          <cell r="F488">
            <v>31.5</v>
          </cell>
          <cell r="G488">
            <v>31.5</v>
          </cell>
          <cell r="H488">
            <v>0</v>
          </cell>
          <cell r="I488">
            <v>0</v>
          </cell>
          <cell r="J488">
            <v>0</v>
          </cell>
        </row>
        <row r="489">
          <cell r="A489" t="str">
            <v/>
          </cell>
          <cell r="B489" t="str">
            <v>QM</v>
          </cell>
          <cell r="C489">
            <v>1</v>
          </cell>
          <cell r="D489">
            <v>3</v>
          </cell>
          <cell r="E489">
            <v>37609</v>
          </cell>
          <cell r="F489">
            <v>27.29</v>
          </cell>
          <cell r="G489">
            <v>26.71</v>
          </cell>
          <cell r="H489">
            <v>1476</v>
          </cell>
          <cell r="I489">
            <v>27.425000000000001</v>
          </cell>
          <cell r="J489">
            <v>26.9</v>
          </cell>
        </row>
        <row r="490">
          <cell r="A490" t="str">
            <v/>
          </cell>
          <cell r="B490" t="str">
            <v>SC</v>
          </cell>
          <cell r="C490">
            <v>1</v>
          </cell>
          <cell r="D490">
            <v>3</v>
          </cell>
          <cell r="E490">
            <v>37607</v>
          </cell>
          <cell r="F490">
            <v>25.78</v>
          </cell>
          <cell r="G490">
            <v>25.21</v>
          </cell>
          <cell r="H490">
            <v>0</v>
          </cell>
          <cell r="I490">
            <v>0</v>
          </cell>
          <cell r="J490">
            <v>0</v>
          </cell>
        </row>
        <row r="491">
          <cell r="A491" t="str">
            <v/>
          </cell>
          <cell r="B491" t="str">
            <v>TC</v>
          </cell>
          <cell r="C491">
            <v>1</v>
          </cell>
          <cell r="D491">
            <v>3</v>
          </cell>
          <cell r="E491">
            <v>37623</v>
          </cell>
          <cell r="F491">
            <v>0.19</v>
          </cell>
          <cell r="G491">
            <v>0.1875</v>
          </cell>
          <cell r="H491">
            <v>124</v>
          </cell>
          <cell r="I491">
            <v>0</v>
          </cell>
          <cell r="J491">
            <v>0</v>
          </cell>
        </row>
        <row r="492">
          <cell r="A492" t="str">
            <v/>
          </cell>
          <cell r="B492" t="str">
            <v>TC</v>
          </cell>
          <cell r="C492">
            <v>2</v>
          </cell>
          <cell r="D492">
            <v>3</v>
          </cell>
          <cell r="E492">
            <v>37655</v>
          </cell>
          <cell r="F492">
            <v>0.19</v>
          </cell>
          <cell r="G492">
            <v>112</v>
          </cell>
          <cell r="H492">
            <v>0</v>
          </cell>
          <cell r="I492">
            <v>0</v>
          </cell>
        </row>
        <row r="493">
          <cell r="A493" t="str">
            <v/>
          </cell>
          <cell r="B493" t="str">
            <v>TC</v>
          </cell>
          <cell r="C493">
            <v>3</v>
          </cell>
          <cell r="D493">
            <v>3</v>
          </cell>
          <cell r="E493">
            <v>37683</v>
          </cell>
          <cell r="F493">
            <v>0.19</v>
          </cell>
          <cell r="G493">
            <v>0.1875</v>
          </cell>
          <cell r="H493">
            <v>124</v>
          </cell>
          <cell r="I493">
            <v>0</v>
          </cell>
          <cell r="J493">
            <v>0</v>
          </cell>
        </row>
        <row r="494">
          <cell r="A494" t="str">
            <v/>
          </cell>
          <cell r="B494" t="str">
            <v>TC</v>
          </cell>
          <cell r="C494">
            <v>11</v>
          </cell>
          <cell r="D494">
            <v>3</v>
          </cell>
          <cell r="E494">
            <v>37928</v>
          </cell>
          <cell r="F494">
            <v>0.23</v>
          </cell>
          <cell r="G494">
            <v>0.23</v>
          </cell>
          <cell r="H494">
            <v>0</v>
          </cell>
          <cell r="I494">
            <v>0</v>
          </cell>
          <cell r="J494">
            <v>0</v>
          </cell>
        </row>
        <row r="495">
          <cell r="A495" t="str">
            <v/>
          </cell>
          <cell r="B495" t="str">
            <v>TC</v>
          </cell>
          <cell r="C495">
            <v>12</v>
          </cell>
          <cell r="D495">
            <v>3</v>
          </cell>
          <cell r="E495">
            <v>37956</v>
          </cell>
          <cell r="F495">
            <v>0.23</v>
          </cell>
          <cell r="G495">
            <v>0.23</v>
          </cell>
          <cell r="H495">
            <v>0</v>
          </cell>
          <cell r="I495">
            <v>0</v>
          </cell>
          <cell r="J495">
            <v>0</v>
          </cell>
        </row>
        <row r="496">
          <cell r="A496" t="str">
            <v/>
          </cell>
          <cell r="B496" t="str">
            <v>TC</v>
          </cell>
          <cell r="C496">
            <v>1</v>
          </cell>
          <cell r="D496">
            <v>4</v>
          </cell>
          <cell r="E496">
            <v>37988</v>
          </cell>
          <cell r="F496">
            <v>0.23</v>
          </cell>
          <cell r="G496">
            <v>0.23</v>
          </cell>
          <cell r="H496">
            <v>0</v>
          </cell>
          <cell r="I496">
            <v>0</v>
          </cell>
          <cell r="J496">
            <v>0</v>
          </cell>
        </row>
        <row r="497">
          <cell r="A497" t="str">
            <v/>
          </cell>
        </row>
        <row r="498">
          <cell r="A498" t="str">
            <v/>
          </cell>
        </row>
      </sheetData>
      <sheetData sheetId="3" refreshError="1">
        <row r="14">
          <cell r="A14" t="str">
            <v>Rate</v>
          </cell>
        </row>
      </sheetData>
      <sheetData sheetId="4" refreshError="1"/>
      <sheetData sheetId="5" refreshError="1"/>
      <sheetData sheetId="6" refreshError="1"/>
      <sheetData sheetId="7" refreshError="1">
        <row r="2">
          <cell r="N2">
            <v>1</v>
          </cell>
        </row>
        <row r="3">
          <cell r="AW3">
            <v>35</v>
          </cell>
          <cell r="AX3">
            <v>36</v>
          </cell>
          <cell r="AY3">
            <v>37</v>
          </cell>
          <cell r="AZ3">
            <v>38</v>
          </cell>
          <cell r="BA3">
            <v>39</v>
          </cell>
          <cell r="BB3">
            <v>40</v>
          </cell>
          <cell r="BC3">
            <v>41</v>
          </cell>
          <cell r="BD3">
            <v>42</v>
          </cell>
          <cell r="BE3">
            <v>43</v>
          </cell>
          <cell r="BF3">
            <v>44</v>
          </cell>
          <cell r="BG3">
            <v>45</v>
          </cell>
          <cell r="BH3">
            <v>46</v>
          </cell>
          <cell r="BI3">
            <v>47</v>
          </cell>
          <cell r="BJ3">
            <v>48</v>
          </cell>
          <cell r="BN3">
            <v>0</v>
          </cell>
          <cell r="BO3">
            <v>1</v>
          </cell>
          <cell r="BP3">
            <v>2</v>
          </cell>
          <cell r="BQ3">
            <v>3</v>
          </cell>
          <cell r="BR3">
            <v>4</v>
          </cell>
          <cell r="BS3">
            <v>5</v>
          </cell>
          <cell r="BT3">
            <v>6</v>
          </cell>
          <cell r="BU3">
            <v>7</v>
          </cell>
          <cell r="BV3">
            <v>8</v>
          </cell>
          <cell r="BW3">
            <v>9</v>
          </cell>
          <cell r="BX3">
            <v>10</v>
          </cell>
          <cell r="BY3">
            <v>11</v>
          </cell>
          <cell r="BZ3">
            <v>12</v>
          </cell>
          <cell r="CA3">
            <v>13</v>
          </cell>
          <cell r="CB3">
            <v>14</v>
          </cell>
        </row>
        <row r="4">
          <cell r="AW4">
            <v>4.383</v>
          </cell>
          <cell r="AX4">
            <v>4.383</v>
          </cell>
          <cell r="AY4">
            <v>4.383</v>
          </cell>
          <cell r="AZ4">
            <v>4.383</v>
          </cell>
          <cell r="BA4">
            <v>4.383</v>
          </cell>
          <cell r="BB4">
            <v>4.383</v>
          </cell>
          <cell r="BC4">
            <v>4.383</v>
          </cell>
          <cell r="BD4">
            <v>4.383</v>
          </cell>
          <cell r="BE4">
            <v>4.383</v>
          </cell>
          <cell r="BF4">
            <v>4.383</v>
          </cell>
          <cell r="BG4">
            <v>4.383</v>
          </cell>
          <cell r="BH4">
            <v>4.383</v>
          </cell>
          <cell r="BI4">
            <v>4.383</v>
          </cell>
          <cell r="BJ4">
            <v>4.383</v>
          </cell>
          <cell r="BM4">
            <v>37652</v>
          </cell>
          <cell r="BN4">
            <v>1</v>
          </cell>
          <cell r="BO4">
            <v>1</v>
          </cell>
          <cell r="BP4">
            <v>1.0036638424547744</v>
          </cell>
          <cell r="BQ4">
            <v>1.0106840891621829</v>
          </cell>
          <cell r="BR4">
            <v>1.0228108045038213</v>
          </cell>
          <cell r="BS4">
            <v>1.0333852029990098</v>
          </cell>
          <cell r="BT4">
            <v>1.0405571162901122</v>
          </cell>
          <cell r="BU4">
            <v>1.0450287816342521</v>
          </cell>
          <cell r="BV4">
            <v>1.04809445523838</v>
          </cell>
          <cell r="BW4">
            <v>1.0510511310649864</v>
          </cell>
          <cell r="BX4">
            <v>1.053428509625784</v>
          </cell>
          <cell r="BY4">
            <v>1.0517670157068064</v>
          </cell>
          <cell r="BZ4">
            <v>1.0476038720471657</v>
          </cell>
          <cell r="CA4">
            <v>1.0429219899696163</v>
          </cell>
          <cell r="CB4">
            <v>1.0412339645693343</v>
          </cell>
        </row>
        <row r="5">
          <cell r="AW5">
            <v>4.351</v>
          </cell>
          <cell r="AX5">
            <v>4.351</v>
          </cell>
          <cell r="AY5">
            <v>4.351</v>
          </cell>
          <cell r="AZ5">
            <v>4.351</v>
          </cell>
          <cell r="BA5">
            <v>4.351</v>
          </cell>
          <cell r="BB5">
            <v>4.351</v>
          </cell>
          <cell r="BC5">
            <v>4.351</v>
          </cell>
          <cell r="BD5">
            <v>4.351</v>
          </cell>
          <cell r="BE5">
            <v>4.351</v>
          </cell>
          <cell r="BF5">
            <v>4.351</v>
          </cell>
          <cell r="BG5">
            <v>4.351</v>
          </cell>
          <cell r="BH5">
            <v>4.351</v>
          </cell>
          <cell r="BI5">
            <v>4.351</v>
          </cell>
          <cell r="BJ5">
            <v>4.351</v>
          </cell>
          <cell r="BM5">
            <v>37680</v>
          </cell>
          <cell r="BN5">
            <v>2</v>
          </cell>
          <cell r="BO5" t="str">
            <v/>
          </cell>
          <cell r="BP5">
            <v>0.99633615754522553</v>
          </cell>
          <cell r="BQ5">
            <v>1.0033051498847041</v>
          </cell>
          <cell r="BR5">
            <v>1.0153433288606266</v>
          </cell>
          <cell r="BS5">
            <v>1.0258405243551658</v>
          </cell>
          <cell r="BT5">
            <v>1.0329600759704034</v>
          </cell>
          <cell r="BU5">
            <v>1.0373990939745905</v>
          </cell>
          <cell r="BV5">
            <v>1.0404423852936782</v>
          </cell>
          <cell r="BW5">
            <v>1.0433774746209801</v>
          </cell>
          <cell r="BX5">
            <v>1.045737496094407</v>
          </cell>
          <cell r="BY5">
            <v>1.0440881326352531</v>
          </cell>
          <cell r="BZ5">
            <v>1.039955383818667</v>
          </cell>
          <cell r="CA5">
            <v>1.0353076838598676</v>
          </cell>
          <cell r="CB5">
            <v>1.0336319826240414</v>
          </cell>
        </row>
        <row r="6">
          <cell r="AW6">
            <v>4.2759999999999998</v>
          </cell>
          <cell r="AX6">
            <v>4.2759999999999998</v>
          </cell>
          <cell r="AY6">
            <v>4.2759999999999998</v>
          </cell>
          <cell r="AZ6">
            <v>4.2759999999999998</v>
          </cell>
          <cell r="BA6">
            <v>4.2759999999999998</v>
          </cell>
          <cell r="BB6">
            <v>4.2759999999999998</v>
          </cell>
          <cell r="BC6">
            <v>4.2759999999999998</v>
          </cell>
          <cell r="BD6">
            <v>4.2759999999999998</v>
          </cell>
          <cell r="BE6">
            <v>4.2759999999999998</v>
          </cell>
          <cell r="BF6">
            <v>4.2759999999999998</v>
          </cell>
          <cell r="BG6">
            <v>4.2759999999999998</v>
          </cell>
          <cell r="BH6">
            <v>4.2759999999999998</v>
          </cell>
          <cell r="BI6">
            <v>4.2759999999999998</v>
          </cell>
          <cell r="BJ6">
            <v>4.2759999999999998</v>
          </cell>
          <cell r="BM6">
            <v>37711</v>
          </cell>
          <cell r="BN6">
            <v>3</v>
          </cell>
          <cell r="BO6" t="str">
            <v/>
          </cell>
          <cell r="BP6" t="str">
            <v/>
          </cell>
          <cell r="BQ6">
            <v>0.98601076095311291</v>
          </cell>
          <cell r="BR6">
            <v>0.99784143282188908</v>
          </cell>
          <cell r="BS6">
            <v>1.0081576837836563</v>
          </cell>
          <cell r="BT6">
            <v>1.0151545127210859</v>
          </cell>
          <cell r="BU6">
            <v>1.0195170135222591</v>
          </cell>
          <cell r="BV6">
            <v>1.0225078463607831</v>
          </cell>
          <cell r="BW6">
            <v>1.0253923423303402</v>
          </cell>
          <cell r="BX6">
            <v>1.0277116831302424</v>
          </cell>
          <cell r="BY6">
            <v>1.0260907504363002</v>
          </cell>
          <cell r="BZ6">
            <v>1.0220292395331234</v>
          </cell>
          <cell r="CA6">
            <v>1.0174616539151446</v>
          </cell>
          <cell r="CB6">
            <v>1.0158148374397611</v>
          </cell>
        </row>
        <row r="7">
          <cell r="AW7">
            <v>4.1310000000000002</v>
          </cell>
          <cell r="AX7">
            <v>4.1310000000000002</v>
          </cell>
          <cell r="AY7">
            <v>4.1310000000000002</v>
          </cell>
          <cell r="AZ7">
            <v>4.1310000000000002</v>
          </cell>
          <cell r="BA7">
            <v>4.1310000000000002</v>
          </cell>
          <cell r="BB7">
            <v>4.1310000000000002</v>
          </cell>
          <cell r="BC7">
            <v>4.1310000000000002</v>
          </cell>
          <cell r="BD7">
            <v>4.1310000000000002</v>
          </cell>
          <cell r="BE7">
            <v>4.1310000000000002</v>
          </cell>
          <cell r="BF7">
            <v>4.1310000000000002</v>
          </cell>
          <cell r="BG7">
            <v>4.1310000000000002</v>
          </cell>
          <cell r="BH7">
            <v>4.1310000000000002</v>
          </cell>
          <cell r="BI7">
            <v>4.1310000000000002</v>
          </cell>
          <cell r="BJ7">
            <v>4.1310000000000002</v>
          </cell>
          <cell r="BM7">
            <v>37741</v>
          </cell>
          <cell r="BN7">
            <v>4</v>
          </cell>
          <cell r="BO7" t="str">
            <v/>
          </cell>
          <cell r="BP7" t="str">
            <v/>
          </cell>
          <cell r="BQ7" t="str">
            <v/>
          </cell>
          <cell r="BR7">
            <v>0.9640044338136633</v>
          </cell>
          <cell r="BS7">
            <v>0.97397085867873834</v>
          </cell>
          <cell r="BT7">
            <v>0.9807304237724056</v>
          </cell>
          <cell r="BU7">
            <v>0.98494499131441826</v>
          </cell>
          <cell r="BV7">
            <v>0.98783440442385306</v>
          </cell>
          <cell r="BW7">
            <v>0.99062108656843684</v>
          </cell>
          <cell r="BX7">
            <v>0.9928617780661908</v>
          </cell>
          <cell r="BY7">
            <v>0.99129581151832469</v>
          </cell>
          <cell r="BZ7">
            <v>0.98737202724773943</v>
          </cell>
          <cell r="CA7">
            <v>0.98295932935534669</v>
          </cell>
          <cell r="CB7">
            <v>0.98136835675015288</v>
          </cell>
        </row>
        <row r="8">
          <cell r="AW8">
            <v>4.0659999999999998</v>
          </cell>
          <cell r="AX8">
            <v>4.0659999999999998</v>
          </cell>
          <cell r="AY8">
            <v>4.0659999999999998</v>
          </cell>
          <cell r="AZ8">
            <v>4.0659999999999998</v>
          </cell>
          <cell r="BA8">
            <v>4.0659999999999998</v>
          </cell>
          <cell r="BB8">
            <v>4.0659999999999998</v>
          </cell>
          <cell r="BC8">
            <v>4.0659999999999998</v>
          </cell>
          <cell r="BD8">
            <v>4.0659999999999998</v>
          </cell>
          <cell r="BE8">
            <v>4.0659999999999998</v>
          </cell>
          <cell r="BF8">
            <v>4.0659999999999998</v>
          </cell>
          <cell r="BG8">
            <v>4.0659999999999998</v>
          </cell>
          <cell r="BH8">
            <v>4.0659999999999998</v>
          </cell>
          <cell r="BI8">
            <v>4.0659999999999998</v>
          </cell>
          <cell r="BJ8">
            <v>4.0659999999999998</v>
          </cell>
          <cell r="BM8">
            <v>37772</v>
          </cell>
          <cell r="BN8">
            <v>5</v>
          </cell>
          <cell r="BO8" t="str">
            <v/>
          </cell>
          <cell r="BP8" t="str">
            <v/>
          </cell>
          <cell r="BQ8" t="str">
            <v/>
          </cell>
          <cell r="BR8" t="str">
            <v/>
          </cell>
          <cell r="BS8">
            <v>0.95864573018343002</v>
          </cell>
          <cell r="BT8">
            <v>0.96529893562299707</v>
          </cell>
          <cell r="BU8">
            <v>0.96944718825573084</v>
          </cell>
          <cell r="BV8">
            <v>0.97229113734867734</v>
          </cell>
          <cell r="BW8">
            <v>0.97503397191654895</v>
          </cell>
          <cell r="BX8">
            <v>0.9772394068305813</v>
          </cell>
          <cell r="BY8">
            <v>0.97569808027923211</v>
          </cell>
          <cell r="BZ8">
            <v>0.97183603553360154</v>
          </cell>
          <cell r="CA8">
            <v>0.96749277006991996</v>
          </cell>
          <cell r="CB8">
            <v>0.96592683092377662</v>
          </cell>
        </row>
        <row r="9">
          <cell r="AW9">
            <v>4.0659999999999998</v>
          </cell>
          <cell r="AX9">
            <v>4.0659999999999998</v>
          </cell>
          <cell r="AY9">
            <v>4.0659999999999998</v>
          </cell>
          <cell r="AZ9">
            <v>4.0659999999999998</v>
          </cell>
          <cell r="BA9">
            <v>4.0659999999999998</v>
          </cell>
          <cell r="BB9">
            <v>4.0659999999999998</v>
          </cell>
          <cell r="BC9">
            <v>4.0659999999999998</v>
          </cell>
          <cell r="BD9">
            <v>4.0659999999999998</v>
          </cell>
          <cell r="BE9">
            <v>4.0659999999999998</v>
          </cell>
          <cell r="BF9">
            <v>4.0659999999999998</v>
          </cell>
          <cell r="BG9">
            <v>4.0659999999999998</v>
          </cell>
          <cell r="BH9">
            <v>4.0659999999999998</v>
          </cell>
          <cell r="BI9">
            <v>4.0659999999999998</v>
          </cell>
          <cell r="BJ9">
            <v>4.0659999999999998</v>
          </cell>
          <cell r="BM9">
            <v>37802</v>
          </cell>
          <cell r="BN9">
            <v>6</v>
          </cell>
          <cell r="BO9" t="str">
            <v/>
          </cell>
          <cell r="BP9" t="str">
            <v/>
          </cell>
          <cell r="BQ9" t="str">
            <v/>
          </cell>
          <cell r="BR9" t="str">
            <v/>
          </cell>
          <cell r="BS9" t="str">
            <v/>
          </cell>
          <cell r="BT9">
            <v>0.96529893562299707</v>
          </cell>
          <cell r="BU9">
            <v>0.96944718825573084</v>
          </cell>
          <cell r="BV9">
            <v>0.97229113734867734</v>
          </cell>
          <cell r="BW9">
            <v>0.97503397191654895</v>
          </cell>
          <cell r="BX9">
            <v>0.9772394068305813</v>
          </cell>
          <cell r="BY9">
            <v>0.97569808027923211</v>
          </cell>
          <cell r="BZ9">
            <v>0.97183603553360154</v>
          </cell>
          <cell r="CA9">
            <v>0.96749277006991996</v>
          </cell>
          <cell r="CB9">
            <v>0.96592683092377662</v>
          </cell>
        </row>
        <row r="10">
          <cell r="AW10">
            <v>4.0860000000000003</v>
          </cell>
          <cell r="AX10">
            <v>4.0860000000000003</v>
          </cell>
          <cell r="AY10">
            <v>4.0860000000000003</v>
          </cell>
          <cell r="AZ10">
            <v>4.0860000000000003</v>
          </cell>
          <cell r="BA10">
            <v>4.0860000000000003</v>
          </cell>
          <cell r="BB10">
            <v>4.0860000000000003</v>
          </cell>
          <cell r="BC10">
            <v>4.0860000000000003</v>
          </cell>
          <cell r="BD10">
            <v>4.0860000000000003</v>
          </cell>
          <cell r="BE10">
            <v>4.0860000000000003</v>
          </cell>
          <cell r="BF10">
            <v>4.0860000000000003</v>
          </cell>
          <cell r="BG10">
            <v>4.0860000000000003</v>
          </cell>
          <cell r="BH10">
            <v>4.0860000000000003</v>
          </cell>
          <cell r="BI10">
            <v>4.0860000000000003</v>
          </cell>
          <cell r="BJ10">
            <v>4.0860000000000003</v>
          </cell>
          <cell r="BM10">
            <v>37833</v>
          </cell>
          <cell r="BN10">
            <v>7</v>
          </cell>
          <cell r="BO10" t="str">
            <v/>
          </cell>
          <cell r="BP10" t="str">
            <v/>
          </cell>
          <cell r="BQ10" t="str">
            <v/>
          </cell>
          <cell r="BR10" t="str">
            <v/>
          </cell>
          <cell r="BS10" t="str">
            <v/>
          </cell>
          <cell r="BT10" t="str">
            <v/>
          </cell>
          <cell r="BU10">
            <v>0.97421574304301939</v>
          </cell>
          <cell r="BV10">
            <v>0.97707368106411607</v>
          </cell>
          <cell r="BW10">
            <v>0.979830007194053</v>
          </cell>
          <cell r="BX10">
            <v>0.98204629028769197</v>
          </cell>
          <cell r="BY10">
            <v>0.98049738219895299</v>
          </cell>
          <cell r="BZ10">
            <v>0.97661634067641323</v>
          </cell>
          <cell r="CA10">
            <v>0.97225171138851296</v>
          </cell>
          <cell r="CB10">
            <v>0.97067806963958481</v>
          </cell>
        </row>
        <row r="11">
          <cell r="AW11">
            <v>4.0960000000000001</v>
          </cell>
          <cell r="AX11">
            <v>4.0960000000000001</v>
          </cell>
          <cell r="AY11">
            <v>4.0960000000000001</v>
          </cell>
          <cell r="AZ11">
            <v>4.0960000000000001</v>
          </cell>
          <cell r="BA11">
            <v>4.0960000000000001</v>
          </cell>
          <cell r="BB11">
            <v>4.0960000000000001</v>
          </cell>
          <cell r="BC11">
            <v>4.0960000000000001</v>
          </cell>
          <cell r="BD11">
            <v>4.0960000000000001</v>
          </cell>
          <cell r="BE11">
            <v>4.0960000000000001</v>
          </cell>
          <cell r="BF11">
            <v>4.0960000000000001</v>
          </cell>
          <cell r="BG11">
            <v>4.0960000000000001</v>
          </cell>
          <cell r="BH11">
            <v>4.0960000000000001</v>
          </cell>
          <cell r="BI11">
            <v>4.0960000000000001</v>
          </cell>
          <cell r="BJ11">
            <v>4.0960000000000001</v>
          </cell>
          <cell r="BM11">
            <v>37864</v>
          </cell>
          <cell r="BN11">
            <v>8</v>
          </cell>
          <cell r="BO11" t="str">
            <v/>
          </cell>
          <cell r="BP11" t="str">
            <v/>
          </cell>
          <cell r="BQ11" t="str">
            <v/>
          </cell>
          <cell r="BR11" t="str">
            <v/>
          </cell>
          <cell r="BS11" t="str">
            <v/>
          </cell>
          <cell r="BT11" t="str">
            <v/>
          </cell>
          <cell r="BU11" t="str">
            <v/>
          </cell>
          <cell r="BV11">
            <v>0.97946495292183533</v>
          </cell>
          <cell r="BW11">
            <v>0.98222802483280491</v>
          </cell>
          <cell r="BX11">
            <v>0.98444973201624719</v>
          </cell>
          <cell r="BY11">
            <v>0.98289703315881338</v>
          </cell>
          <cell r="BZ11">
            <v>0.97900649324781897</v>
          </cell>
          <cell r="CA11">
            <v>0.9746311820478093</v>
          </cell>
          <cell r="CB11">
            <v>0.97305368899748879</v>
          </cell>
        </row>
        <row r="12">
          <cell r="AW12">
            <v>4.0759999999999996</v>
          </cell>
          <cell r="AX12">
            <v>4.0759999999999996</v>
          </cell>
          <cell r="AY12">
            <v>4.0759999999999996</v>
          </cell>
          <cell r="AZ12">
            <v>4.0759999999999996</v>
          </cell>
          <cell r="BA12">
            <v>4.0759999999999996</v>
          </cell>
          <cell r="BB12">
            <v>4.0759999999999996</v>
          </cell>
          <cell r="BC12">
            <v>4.0759999999999996</v>
          </cell>
          <cell r="BD12">
            <v>4.0759999999999996</v>
          </cell>
          <cell r="BE12">
            <v>4.0759999999999996</v>
          </cell>
          <cell r="BF12">
            <v>4.0759999999999996</v>
          </cell>
          <cell r="BG12">
            <v>4.0759999999999996</v>
          </cell>
          <cell r="BH12">
            <v>4.0759999999999996</v>
          </cell>
          <cell r="BI12">
            <v>4.0759999999999996</v>
          </cell>
          <cell r="BJ12">
            <v>4.0759999999999996</v>
          </cell>
          <cell r="BM12">
            <v>37894</v>
          </cell>
          <cell r="BN12">
            <v>9</v>
          </cell>
          <cell r="BO12" t="str">
            <v/>
          </cell>
          <cell r="BP12" t="str">
            <v/>
          </cell>
          <cell r="BQ12" t="str">
            <v/>
          </cell>
          <cell r="BR12" t="str">
            <v/>
          </cell>
          <cell r="BS12" t="str">
            <v/>
          </cell>
          <cell r="BT12" t="str">
            <v/>
          </cell>
          <cell r="BU12" t="str">
            <v/>
          </cell>
          <cell r="BV12" t="str">
            <v/>
          </cell>
          <cell r="BW12">
            <v>0.97743198955530086</v>
          </cell>
          <cell r="BX12">
            <v>0.97964284855913653</v>
          </cell>
          <cell r="BY12">
            <v>0.97809773123909249</v>
          </cell>
          <cell r="BZ12">
            <v>0.97422618810500727</v>
          </cell>
          <cell r="CA12">
            <v>0.9698722407292163</v>
          </cell>
          <cell r="CB12">
            <v>0.9683024502816806</v>
          </cell>
        </row>
        <row r="13">
          <cell r="AW13">
            <v>4.0759999999999996</v>
          </cell>
          <cell r="AX13">
            <v>4.0759999999999996</v>
          </cell>
          <cell r="AY13">
            <v>4.0759999999999996</v>
          </cell>
          <cell r="AZ13">
            <v>4.0759999999999996</v>
          </cell>
          <cell r="BA13">
            <v>4.0759999999999996</v>
          </cell>
          <cell r="BB13">
            <v>4.0759999999999996</v>
          </cell>
          <cell r="BC13">
            <v>4.0759999999999996</v>
          </cell>
          <cell r="BD13">
            <v>4.0759999999999996</v>
          </cell>
          <cell r="BE13">
            <v>4.0759999999999996</v>
          </cell>
          <cell r="BF13">
            <v>4.0759999999999996</v>
          </cell>
          <cell r="BG13">
            <v>4.0759999999999996</v>
          </cell>
          <cell r="BH13">
            <v>4.0759999999999996</v>
          </cell>
          <cell r="BI13">
            <v>4.0759999999999996</v>
          </cell>
          <cell r="BJ13">
            <v>4.0759999999999996</v>
          </cell>
          <cell r="BM13">
            <v>37925</v>
          </cell>
          <cell r="BN13">
            <v>10</v>
          </cell>
          <cell r="BO13" t="str">
            <v/>
          </cell>
          <cell r="BP13" t="str">
            <v/>
          </cell>
          <cell r="BQ13" t="str">
            <v/>
          </cell>
          <cell r="BR13" t="str">
            <v/>
          </cell>
          <cell r="BS13" t="str">
            <v/>
          </cell>
          <cell r="BT13" t="str">
            <v/>
          </cell>
          <cell r="BU13" t="str">
            <v/>
          </cell>
          <cell r="BV13" t="str">
            <v/>
          </cell>
          <cell r="BW13" t="str">
            <v/>
          </cell>
          <cell r="BX13">
            <v>0.97964284855913653</v>
          </cell>
          <cell r="BY13">
            <v>0.97809773123909249</v>
          </cell>
          <cell r="BZ13">
            <v>0.97422618810500727</v>
          </cell>
          <cell r="CA13">
            <v>0.9698722407292163</v>
          </cell>
          <cell r="CB13">
            <v>0.9683024502816806</v>
          </cell>
        </row>
        <row r="14">
          <cell r="AW14">
            <v>4.2329999999999997</v>
          </cell>
          <cell r="AX14">
            <v>4.2329999999999997</v>
          </cell>
          <cell r="AY14">
            <v>4.2329999999999997</v>
          </cell>
          <cell r="AZ14">
            <v>4.2329999999999997</v>
          </cell>
          <cell r="BA14">
            <v>4.2329999999999997</v>
          </cell>
          <cell r="BB14">
            <v>4.2329999999999997</v>
          </cell>
          <cell r="BC14">
            <v>4.2329999999999997</v>
          </cell>
          <cell r="BD14">
            <v>4.2329999999999997</v>
          </cell>
          <cell r="BE14">
            <v>4.2329999999999997</v>
          </cell>
          <cell r="BF14">
            <v>4.2329999999999997</v>
          </cell>
          <cell r="BG14">
            <v>4.2329999999999997</v>
          </cell>
          <cell r="BH14">
            <v>4.2329999999999997</v>
          </cell>
          <cell r="BI14">
            <v>4.2329999999999997</v>
          </cell>
          <cell r="BJ14">
            <v>4.2329999999999997</v>
          </cell>
          <cell r="BM14">
            <v>37955</v>
          </cell>
          <cell r="BN14">
            <v>11</v>
          </cell>
          <cell r="BO14" t="str">
            <v/>
          </cell>
          <cell r="BP14" t="str">
            <v/>
          </cell>
          <cell r="BQ14" t="str">
            <v/>
          </cell>
          <cell r="BR14" t="str">
            <v/>
          </cell>
          <cell r="BS14" t="str">
            <v/>
          </cell>
          <cell r="BT14" t="str">
            <v/>
          </cell>
          <cell r="BU14" t="str">
            <v/>
          </cell>
          <cell r="BV14" t="str">
            <v/>
          </cell>
          <cell r="BW14" t="str">
            <v/>
          </cell>
          <cell r="BX14" t="str">
            <v/>
          </cell>
          <cell r="BY14">
            <v>1.0157722513089005</v>
          </cell>
          <cell r="BZ14">
            <v>1.0117515834760784</v>
          </cell>
          <cell r="CA14">
            <v>1.0072299300801699</v>
          </cell>
          <cell r="CB14">
            <v>1.0055996742007738</v>
          </cell>
        </row>
        <row r="15">
          <cell r="AW15">
            <v>4.3659999999999997</v>
          </cell>
          <cell r="AX15">
            <v>4.3659999999999997</v>
          </cell>
          <cell r="AY15">
            <v>4.3659999999999997</v>
          </cell>
          <cell r="AZ15">
            <v>4.3659999999999997</v>
          </cell>
          <cell r="BA15">
            <v>4.3659999999999997</v>
          </cell>
          <cell r="BB15">
            <v>4.3659999999999997</v>
          </cell>
          <cell r="BC15">
            <v>4.3659999999999997</v>
          </cell>
          <cell r="BD15">
            <v>4.3659999999999997</v>
          </cell>
          <cell r="BE15">
            <v>4.3660000000000005</v>
          </cell>
          <cell r="BF15">
            <v>4.3659999999999997</v>
          </cell>
          <cell r="BG15">
            <v>4.3659999999999997</v>
          </cell>
          <cell r="BH15">
            <v>4.3659999999999997</v>
          </cell>
          <cell r="BI15">
            <v>4.3659999999999997</v>
          </cell>
          <cell r="BJ15">
            <v>4.3659999999999997</v>
          </cell>
          <cell r="BM15">
            <v>37986</v>
          </cell>
          <cell r="BN15">
            <v>12</v>
          </cell>
          <cell r="BO15" t="str">
            <v/>
          </cell>
          <cell r="BP15" t="str">
            <v/>
          </cell>
          <cell r="BQ15" t="str">
            <v/>
          </cell>
          <cell r="BR15" t="str">
            <v/>
          </cell>
          <cell r="BS15" t="str">
            <v/>
          </cell>
          <cell r="BT15" t="str">
            <v/>
          </cell>
          <cell r="BU15" t="str">
            <v/>
          </cell>
          <cell r="BV15" t="str">
            <v/>
          </cell>
          <cell r="BW15" t="str">
            <v/>
          </cell>
          <cell r="BX15" t="str">
            <v/>
          </cell>
          <cell r="BY15" t="str">
            <v/>
          </cell>
          <cell r="BZ15">
            <v>1.0435406126757758</v>
          </cell>
          <cell r="CA15">
            <v>1.0388768898488123</v>
          </cell>
          <cell r="CB15">
            <v>1.0371954116608972</v>
          </cell>
        </row>
        <row r="16">
          <cell r="AW16">
            <v>4.4279999999999999</v>
          </cell>
          <cell r="AX16">
            <v>4.4279999999999999</v>
          </cell>
          <cell r="AY16">
            <v>4.4279999999999999</v>
          </cell>
          <cell r="AZ16">
            <v>4.4279999999999999</v>
          </cell>
          <cell r="BA16">
            <v>4.4279999999999999</v>
          </cell>
          <cell r="BB16">
            <v>4.4279999999999999</v>
          </cell>
          <cell r="BC16">
            <v>4.4279999999999999</v>
          </cell>
          <cell r="BD16">
            <v>4.4279999999999999</v>
          </cell>
          <cell r="BE16">
            <v>4.4279999999999999</v>
          </cell>
          <cell r="BF16">
            <v>4.4279999999999999</v>
          </cell>
          <cell r="BG16">
            <v>4.4279999999999999</v>
          </cell>
          <cell r="BH16">
            <v>4.4279999999999999</v>
          </cell>
          <cell r="BI16">
            <v>4.4279999999999999</v>
          </cell>
          <cell r="BJ16">
            <v>4.4279999999999999</v>
          </cell>
          <cell r="BM16">
            <v>38017</v>
          </cell>
          <cell r="BN16">
            <v>13</v>
          </cell>
          <cell r="BO16" t="str">
            <v/>
          </cell>
          <cell r="BP16" t="str">
            <v/>
          </cell>
          <cell r="BQ16" t="str">
            <v/>
          </cell>
          <cell r="BR16" t="str">
            <v/>
          </cell>
          <cell r="BS16" t="str">
            <v/>
          </cell>
          <cell r="BT16" t="str">
            <v/>
          </cell>
          <cell r="BU16" t="str">
            <v/>
          </cell>
          <cell r="BV16" t="str">
            <v/>
          </cell>
          <cell r="BW16" t="str">
            <v/>
          </cell>
          <cell r="BX16" t="str">
            <v/>
          </cell>
          <cell r="BY16" t="str">
            <v/>
          </cell>
          <cell r="BZ16" t="str">
            <v/>
          </cell>
          <cell r="CA16">
            <v>1.05362960793645</v>
          </cell>
          <cell r="CB16">
            <v>1.0519242516799023</v>
          </cell>
        </row>
        <row r="17">
          <cell r="AW17">
            <v>4.298</v>
          </cell>
          <cell r="AX17">
            <v>4.298</v>
          </cell>
          <cell r="AY17">
            <v>4.298</v>
          </cell>
          <cell r="AZ17">
            <v>4.298</v>
          </cell>
          <cell r="BA17">
            <v>4.298</v>
          </cell>
          <cell r="BB17">
            <v>4.298</v>
          </cell>
          <cell r="BC17">
            <v>4.298</v>
          </cell>
          <cell r="BD17">
            <v>4.298</v>
          </cell>
          <cell r="BE17">
            <v>4.298</v>
          </cell>
          <cell r="BF17">
            <v>4.298</v>
          </cell>
          <cell r="BG17">
            <v>4.298</v>
          </cell>
          <cell r="BH17">
            <v>4.298</v>
          </cell>
          <cell r="BI17">
            <v>4.298</v>
          </cell>
          <cell r="BJ17">
            <v>4.298</v>
          </cell>
          <cell r="BM17">
            <v>38046</v>
          </cell>
          <cell r="BN17">
            <v>14</v>
          </cell>
          <cell r="BO17" t="str">
            <v/>
          </cell>
          <cell r="BP17" t="str">
            <v/>
          </cell>
          <cell r="BQ17" t="str">
            <v/>
          </cell>
          <cell r="BR17" t="str">
            <v/>
          </cell>
          <cell r="BS17" t="str">
            <v/>
          </cell>
          <cell r="BT17" t="str">
            <v/>
          </cell>
          <cell r="BU17" t="str">
            <v/>
          </cell>
          <cell r="BV17" t="str">
            <v/>
          </cell>
          <cell r="BW17" t="str">
            <v/>
          </cell>
          <cell r="BX17" t="str">
            <v/>
          </cell>
          <cell r="BY17" t="str">
            <v/>
          </cell>
          <cell r="BZ17" t="str">
            <v/>
          </cell>
          <cell r="CA17" t="str">
            <v/>
          </cell>
          <cell r="CB17">
            <v>1.02104120002715</v>
          </cell>
        </row>
        <row r="18">
          <cell r="AW18">
            <v>4.1130000000000004</v>
          </cell>
          <cell r="AX18">
            <v>4.1130000000000004</v>
          </cell>
          <cell r="AY18">
            <v>4.1130000000000004</v>
          </cell>
          <cell r="AZ18">
            <v>4.1130000000000004</v>
          </cell>
          <cell r="BA18">
            <v>4.1130000000000004</v>
          </cell>
          <cell r="BB18">
            <v>4.1130000000000004</v>
          </cell>
          <cell r="BC18">
            <v>4.1130000000000004</v>
          </cell>
          <cell r="BD18">
            <v>4.1130000000000004</v>
          </cell>
          <cell r="BE18">
            <v>4.1130000000000004</v>
          </cell>
          <cell r="BF18">
            <v>4.1130000000000004</v>
          </cell>
          <cell r="BG18">
            <v>4.1130000000000004</v>
          </cell>
          <cell r="BH18">
            <v>4.1130000000000004</v>
          </cell>
          <cell r="BI18">
            <v>4.1130000000000004</v>
          </cell>
          <cell r="BJ18">
            <v>4.1130000000000004</v>
          </cell>
          <cell r="BM18">
            <v>38077</v>
          </cell>
          <cell r="BN18">
            <v>15</v>
          </cell>
          <cell r="BO18" t="str">
            <v/>
          </cell>
          <cell r="BP18" t="str">
            <v/>
          </cell>
          <cell r="BQ18" t="str">
            <v/>
          </cell>
          <cell r="BR18" t="str">
            <v/>
          </cell>
          <cell r="BS18" t="str">
            <v/>
          </cell>
          <cell r="BT18" t="str">
            <v/>
          </cell>
          <cell r="BU18" t="str">
            <v/>
          </cell>
          <cell r="BV18" t="str">
            <v/>
          </cell>
          <cell r="BW18" t="str">
            <v/>
          </cell>
          <cell r="BX18" t="str">
            <v/>
          </cell>
          <cell r="BY18" t="str">
            <v/>
          </cell>
          <cell r="BZ18" t="str">
            <v/>
          </cell>
          <cell r="CA18" t="str">
            <v/>
          </cell>
          <cell r="CB18" t="str">
            <v/>
          </cell>
        </row>
        <row r="19">
          <cell r="AW19">
            <v>3.8530000000000002</v>
          </cell>
          <cell r="AX19">
            <v>3.8530000000000002</v>
          </cell>
          <cell r="AY19">
            <v>3.8530000000000006</v>
          </cell>
          <cell r="AZ19">
            <v>3.8530000000000002</v>
          </cell>
          <cell r="BA19">
            <v>3.8530000000000002</v>
          </cell>
          <cell r="BB19">
            <v>3.8530000000000002</v>
          </cell>
          <cell r="BC19">
            <v>3.8530000000000002</v>
          </cell>
          <cell r="BD19">
            <v>3.8530000000000006</v>
          </cell>
          <cell r="BE19">
            <v>3.8530000000000002</v>
          </cell>
          <cell r="BF19">
            <v>3.8530000000000002</v>
          </cell>
          <cell r="BG19">
            <v>3.8530000000000002</v>
          </cell>
          <cell r="BH19">
            <v>3.8530000000000002</v>
          </cell>
          <cell r="BI19">
            <v>3.8530000000000002</v>
          </cell>
          <cell r="BJ19">
            <v>3.8530000000000002</v>
          </cell>
          <cell r="BM19">
            <v>38107</v>
          </cell>
          <cell r="BN19">
            <v>16</v>
          </cell>
          <cell r="BO19" t="str">
            <v/>
          </cell>
          <cell r="BP19" t="str">
            <v/>
          </cell>
          <cell r="BQ19" t="str">
            <v/>
          </cell>
          <cell r="BR19" t="str">
            <v/>
          </cell>
          <cell r="BS19" t="str">
            <v/>
          </cell>
          <cell r="BT19" t="str">
            <v/>
          </cell>
          <cell r="BU19" t="str">
            <v/>
          </cell>
          <cell r="BV19" t="str">
            <v/>
          </cell>
          <cell r="BW19" t="str">
            <v/>
          </cell>
          <cell r="BX19" t="str">
            <v/>
          </cell>
          <cell r="BY19" t="str">
            <v/>
          </cell>
          <cell r="BZ19" t="str">
            <v/>
          </cell>
          <cell r="CA19" t="str">
            <v/>
          </cell>
          <cell r="CB19" t="str">
            <v/>
          </cell>
        </row>
        <row r="20">
          <cell r="AW20">
            <v>3.7930000000000001</v>
          </cell>
          <cell r="AX20">
            <v>3.7930000000000006</v>
          </cell>
          <cell r="AY20">
            <v>3.7930000000000001</v>
          </cell>
          <cell r="AZ20">
            <v>3.7930000000000001</v>
          </cell>
          <cell r="BA20">
            <v>3.7929999999999997</v>
          </cell>
          <cell r="BB20">
            <v>3.7930000000000001</v>
          </cell>
          <cell r="BC20">
            <v>3.7930000000000006</v>
          </cell>
          <cell r="BD20">
            <v>3.7930000000000001</v>
          </cell>
          <cell r="BE20">
            <v>3.7930000000000001</v>
          </cell>
          <cell r="BF20">
            <v>3.7930000000000001</v>
          </cell>
          <cell r="BG20">
            <v>3.7930000000000001</v>
          </cell>
          <cell r="BH20">
            <v>3.7930000000000001</v>
          </cell>
          <cell r="BI20">
            <v>3.7930000000000001</v>
          </cell>
          <cell r="BJ20">
            <v>3.7930000000000001</v>
          </cell>
          <cell r="BM20">
            <v>38138</v>
          </cell>
          <cell r="BN20">
            <v>17</v>
          </cell>
          <cell r="BO20" t="str">
            <v/>
          </cell>
          <cell r="BP20" t="str">
            <v/>
          </cell>
          <cell r="BQ20" t="str">
            <v/>
          </cell>
          <cell r="BR20" t="str">
            <v/>
          </cell>
          <cell r="BS20" t="str">
            <v/>
          </cell>
          <cell r="BT20" t="str">
            <v/>
          </cell>
          <cell r="BU20" t="str">
            <v/>
          </cell>
          <cell r="BV20" t="str">
            <v/>
          </cell>
          <cell r="BW20" t="str">
            <v/>
          </cell>
          <cell r="BX20" t="str">
            <v/>
          </cell>
          <cell r="BY20" t="str">
            <v/>
          </cell>
          <cell r="BZ20" t="str">
            <v/>
          </cell>
          <cell r="CA20" t="str">
            <v/>
          </cell>
          <cell r="CB20" t="str">
            <v/>
          </cell>
        </row>
        <row r="21">
          <cell r="AW21">
            <v>3.7930000000000006</v>
          </cell>
          <cell r="AX21">
            <v>3.7930000000000001</v>
          </cell>
          <cell r="AY21">
            <v>3.7930000000000006</v>
          </cell>
          <cell r="AZ21">
            <v>3.7930000000000001</v>
          </cell>
          <cell r="BA21">
            <v>3.7930000000000001</v>
          </cell>
          <cell r="BB21">
            <v>3.7929999999999997</v>
          </cell>
          <cell r="BC21">
            <v>3.7930000000000001</v>
          </cell>
          <cell r="BD21">
            <v>3.7930000000000006</v>
          </cell>
          <cell r="BE21">
            <v>3.7930000000000001</v>
          </cell>
          <cell r="BF21">
            <v>3.7930000000000001</v>
          </cell>
          <cell r="BG21">
            <v>3.7930000000000001</v>
          </cell>
          <cell r="BH21">
            <v>3.7930000000000001</v>
          </cell>
          <cell r="BI21">
            <v>3.7930000000000001</v>
          </cell>
          <cell r="BJ21">
            <v>3.7930000000000001</v>
          </cell>
          <cell r="BM21">
            <v>38168</v>
          </cell>
          <cell r="BN21">
            <v>18</v>
          </cell>
          <cell r="BO21" t="str">
            <v/>
          </cell>
          <cell r="BP21" t="str">
            <v/>
          </cell>
          <cell r="BQ21" t="str">
            <v/>
          </cell>
          <cell r="BR21" t="str">
            <v/>
          </cell>
          <cell r="BS21" t="str">
            <v/>
          </cell>
          <cell r="BT21" t="str">
            <v/>
          </cell>
          <cell r="BU21" t="str">
            <v/>
          </cell>
          <cell r="BV21" t="str">
            <v/>
          </cell>
          <cell r="BW21" t="str">
            <v/>
          </cell>
          <cell r="BX21" t="str">
            <v/>
          </cell>
          <cell r="BY21" t="str">
            <v/>
          </cell>
          <cell r="BZ21" t="str">
            <v/>
          </cell>
          <cell r="CA21" t="str">
            <v/>
          </cell>
          <cell r="CB21" t="str">
            <v/>
          </cell>
        </row>
        <row r="22">
          <cell r="AW22">
            <v>3.8029999999999999</v>
          </cell>
          <cell r="AX22">
            <v>3.8029999999999999</v>
          </cell>
          <cell r="AY22">
            <v>3.8029999999999995</v>
          </cell>
          <cell r="AZ22">
            <v>3.8030000000000004</v>
          </cell>
          <cell r="BA22">
            <v>3.8029999999999999</v>
          </cell>
          <cell r="BB22">
            <v>3.8029999999999999</v>
          </cell>
          <cell r="BC22">
            <v>3.8029999999999999</v>
          </cell>
          <cell r="BD22">
            <v>3.8029999999999999</v>
          </cell>
          <cell r="BE22">
            <v>3.8029999999999995</v>
          </cell>
          <cell r="BF22">
            <v>3.8029999999999999</v>
          </cell>
          <cell r="BG22">
            <v>3.8029999999999999</v>
          </cell>
          <cell r="BH22">
            <v>3.8029999999999999</v>
          </cell>
          <cell r="BI22">
            <v>3.8029999999999999</v>
          </cell>
          <cell r="BJ22">
            <v>3.8029999999999999</v>
          </cell>
          <cell r="BM22">
            <v>38199</v>
          </cell>
          <cell r="BN22">
            <v>19</v>
          </cell>
          <cell r="BO22" t="str">
            <v/>
          </cell>
          <cell r="BP22" t="str">
            <v/>
          </cell>
          <cell r="BQ22" t="str">
            <v/>
          </cell>
          <cell r="BR22" t="str">
            <v/>
          </cell>
          <cell r="BS22" t="str">
            <v/>
          </cell>
          <cell r="BT22" t="str">
            <v/>
          </cell>
          <cell r="BU22" t="str">
            <v/>
          </cell>
          <cell r="BV22" t="str">
            <v/>
          </cell>
          <cell r="BW22" t="str">
            <v/>
          </cell>
          <cell r="BX22" t="str">
            <v/>
          </cell>
          <cell r="BY22" t="str">
            <v/>
          </cell>
          <cell r="BZ22" t="str">
            <v/>
          </cell>
          <cell r="CA22" t="str">
            <v/>
          </cell>
          <cell r="CB22" t="str">
            <v/>
          </cell>
        </row>
        <row r="23">
          <cell r="AW23">
            <v>3.8130000000000002</v>
          </cell>
          <cell r="AX23">
            <v>3.8130000000000002</v>
          </cell>
          <cell r="AY23">
            <v>3.8129999999999997</v>
          </cell>
          <cell r="AZ23">
            <v>3.8130000000000002</v>
          </cell>
          <cell r="BA23">
            <v>3.8130000000000002</v>
          </cell>
          <cell r="BB23">
            <v>3.8130000000000002</v>
          </cell>
          <cell r="BC23">
            <v>3.8130000000000002</v>
          </cell>
          <cell r="BD23">
            <v>3.8130000000000006</v>
          </cell>
          <cell r="BE23">
            <v>3.8129999999999997</v>
          </cell>
          <cell r="BF23">
            <v>3.8130000000000002</v>
          </cell>
          <cell r="BG23">
            <v>3.8130000000000002</v>
          </cell>
          <cell r="BH23">
            <v>3.8130000000000002</v>
          </cell>
          <cell r="BI23">
            <v>3.8130000000000002</v>
          </cell>
          <cell r="BJ23">
            <v>3.8130000000000002</v>
          </cell>
          <cell r="BM23">
            <v>38230</v>
          </cell>
          <cell r="BN23">
            <v>20</v>
          </cell>
          <cell r="BO23" t="str">
            <v/>
          </cell>
          <cell r="BP23" t="str">
            <v/>
          </cell>
          <cell r="BQ23" t="str">
            <v/>
          </cell>
          <cell r="BR23" t="str">
            <v/>
          </cell>
          <cell r="BS23" t="str">
            <v/>
          </cell>
          <cell r="BT23" t="str">
            <v/>
          </cell>
          <cell r="BU23" t="str">
            <v/>
          </cell>
          <cell r="BV23" t="str">
            <v/>
          </cell>
          <cell r="BW23" t="str">
            <v/>
          </cell>
          <cell r="BX23" t="str">
            <v/>
          </cell>
          <cell r="BY23" t="str">
            <v/>
          </cell>
          <cell r="BZ23" t="str">
            <v/>
          </cell>
          <cell r="CA23" t="str">
            <v/>
          </cell>
          <cell r="CB23" t="str">
            <v/>
          </cell>
        </row>
        <row r="24">
          <cell r="AW24">
            <v>3.7979999999999996</v>
          </cell>
          <cell r="AX24">
            <v>3.798</v>
          </cell>
          <cell r="AY24">
            <v>3.798</v>
          </cell>
          <cell r="AZ24">
            <v>3.798</v>
          </cell>
          <cell r="BA24">
            <v>3.798</v>
          </cell>
          <cell r="BB24">
            <v>3.7980000000000005</v>
          </cell>
          <cell r="BC24">
            <v>3.7980000000000005</v>
          </cell>
          <cell r="BD24">
            <v>3.7979999999999996</v>
          </cell>
          <cell r="BE24">
            <v>3.798</v>
          </cell>
          <cell r="BF24">
            <v>3.798</v>
          </cell>
          <cell r="BG24">
            <v>3.798</v>
          </cell>
          <cell r="BH24">
            <v>3.798</v>
          </cell>
          <cell r="BI24">
            <v>3.798</v>
          </cell>
          <cell r="BJ24">
            <v>3.798</v>
          </cell>
          <cell r="BM24">
            <v>38260</v>
          </cell>
          <cell r="BN24">
            <v>21</v>
          </cell>
          <cell r="BO24" t="str">
            <v/>
          </cell>
          <cell r="BP24" t="str">
            <v/>
          </cell>
          <cell r="BQ24" t="str">
            <v/>
          </cell>
          <cell r="BR24" t="str">
            <v/>
          </cell>
          <cell r="BS24" t="str">
            <v/>
          </cell>
          <cell r="BT24" t="str">
            <v/>
          </cell>
          <cell r="BU24" t="str">
            <v/>
          </cell>
          <cell r="BV24" t="str">
            <v/>
          </cell>
          <cell r="BW24" t="str">
            <v/>
          </cell>
          <cell r="BX24" t="str">
            <v/>
          </cell>
          <cell r="BY24" t="str">
            <v/>
          </cell>
          <cell r="BZ24" t="str">
            <v/>
          </cell>
          <cell r="CA24" t="str">
            <v/>
          </cell>
          <cell r="CB24" t="str">
            <v/>
          </cell>
        </row>
        <row r="25">
          <cell r="AW25">
            <v>3.823</v>
          </cell>
          <cell r="AX25">
            <v>3.823</v>
          </cell>
          <cell r="AY25">
            <v>3.823</v>
          </cell>
          <cell r="AZ25">
            <v>3.823</v>
          </cell>
          <cell r="BA25">
            <v>3.823</v>
          </cell>
          <cell r="BB25">
            <v>3.8229999999999995</v>
          </cell>
          <cell r="BC25">
            <v>3.823</v>
          </cell>
          <cell r="BD25">
            <v>3.8229999999999995</v>
          </cell>
          <cell r="BE25">
            <v>3.823</v>
          </cell>
          <cell r="BF25">
            <v>3.823</v>
          </cell>
          <cell r="BG25">
            <v>3.823</v>
          </cell>
          <cell r="BH25">
            <v>3.823</v>
          </cell>
          <cell r="BI25">
            <v>3.823</v>
          </cell>
          <cell r="BJ25">
            <v>3.823</v>
          </cell>
          <cell r="BM25">
            <v>38291</v>
          </cell>
          <cell r="BN25">
            <v>22</v>
          </cell>
          <cell r="BO25" t="str">
            <v/>
          </cell>
          <cell r="BP25" t="str">
            <v/>
          </cell>
          <cell r="BQ25" t="str">
            <v/>
          </cell>
          <cell r="BR25" t="str">
            <v/>
          </cell>
          <cell r="BS25" t="str">
            <v/>
          </cell>
          <cell r="BT25" t="str">
            <v/>
          </cell>
          <cell r="BU25" t="str">
            <v/>
          </cell>
          <cell r="BV25" t="str">
            <v/>
          </cell>
          <cell r="BW25" t="str">
            <v/>
          </cell>
          <cell r="BX25" t="str">
            <v/>
          </cell>
          <cell r="BY25" t="str">
            <v/>
          </cell>
          <cell r="BZ25" t="str">
            <v/>
          </cell>
          <cell r="CA25" t="str">
            <v/>
          </cell>
          <cell r="CB25" t="str">
            <v/>
          </cell>
        </row>
        <row r="26">
          <cell r="AW26">
            <v>3.9809999999999999</v>
          </cell>
          <cell r="AX26">
            <v>3.9809999999999999</v>
          </cell>
          <cell r="AY26">
            <v>3.9809999999999994</v>
          </cell>
          <cell r="AZ26">
            <v>3.9809999999999999</v>
          </cell>
          <cell r="BA26">
            <v>3.9809999999999999</v>
          </cell>
          <cell r="BB26">
            <v>3.9809999999999994</v>
          </cell>
          <cell r="BC26">
            <v>3.9809999999999999</v>
          </cell>
          <cell r="BD26">
            <v>3.9809999999999999</v>
          </cell>
          <cell r="BE26">
            <v>3.9810000000000003</v>
          </cell>
          <cell r="BF26">
            <v>3.9809999999999999</v>
          </cell>
          <cell r="BG26">
            <v>3.9809999999999999</v>
          </cell>
          <cell r="BH26">
            <v>3.9810000000000003</v>
          </cell>
          <cell r="BI26">
            <v>3.9809999999999999</v>
          </cell>
          <cell r="BJ26">
            <v>3.9809999999999999</v>
          </cell>
          <cell r="BM26">
            <v>38321</v>
          </cell>
          <cell r="BN26">
            <v>23</v>
          </cell>
          <cell r="BO26" t="str">
            <v/>
          </cell>
          <cell r="BP26" t="str">
            <v/>
          </cell>
          <cell r="BQ26" t="str">
            <v/>
          </cell>
          <cell r="BR26" t="str">
            <v/>
          </cell>
          <cell r="BS26" t="str">
            <v/>
          </cell>
          <cell r="BT26" t="str">
            <v/>
          </cell>
          <cell r="BU26" t="str">
            <v/>
          </cell>
          <cell r="BV26" t="str">
            <v/>
          </cell>
          <cell r="BW26" t="str">
            <v/>
          </cell>
          <cell r="BX26" t="str">
            <v/>
          </cell>
          <cell r="BY26" t="str">
            <v/>
          </cell>
          <cell r="BZ26" t="str">
            <v/>
          </cell>
          <cell r="CA26" t="str">
            <v/>
          </cell>
          <cell r="CB26" t="str">
            <v/>
          </cell>
        </row>
        <row r="27">
          <cell r="AW27">
            <v>4.1550000000000002</v>
          </cell>
          <cell r="AX27">
            <v>4.1550000000000002</v>
          </cell>
          <cell r="AY27">
            <v>4.1550000000000002</v>
          </cell>
          <cell r="AZ27">
            <v>4.1550000000000002</v>
          </cell>
          <cell r="BA27">
            <v>4.1550000000000002</v>
          </cell>
          <cell r="BB27">
            <v>4.1550000000000002</v>
          </cell>
          <cell r="BC27">
            <v>4.1550000000000002</v>
          </cell>
          <cell r="BD27">
            <v>4.1550000000000002</v>
          </cell>
          <cell r="BE27">
            <v>4.1550000000000002</v>
          </cell>
          <cell r="BF27">
            <v>4.1550000000000002</v>
          </cell>
          <cell r="BG27">
            <v>4.1550000000000002</v>
          </cell>
          <cell r="BH27">
            <v>4.1550000000000002</v>
          </cell>
          <cell r="BI27">
            <v>4.1550000000000002</v>
          </cell>
          <cell r="BJ27">
            <v>4.1550000000000002</v>
          </cell>
          <cell r="BM27">
            <v>38352</v>
          </cell>
          <cell r="BN27">
            <v>24</v>
          </cell>
          <cell r="BO27" t="str">
            <v/>
          </cell>
          <cell r="BP27" t="str">
            <v/>
          </cell>
          <cell r="BQ27" t="str">
            <v/>
          </cell>
          <cell r="BR27" t="str">
            <v/>
          </cell>
          <cell r="BS27" t="str">
            <v/>
          </cell>
          <cell r="BT27" t="str">
            <v/>
          </cell>
          <cell r="BU27" t="str">
            <v/>
          </cell>
          <cell r="BV27" t="str">
            <v/>
          </cell>
          <cell r="BW27" t="str">
            <v/>
          </cell>
          <cell r="BX27" t="str">
            <v/>
          </cell>
          <cell r="BY27" t="str">
            <v/>
          </cell>
          <cell r="BZ27" t="str">
            <v/>
          </cell>
          <cell r="CA27" t="str">
            <v/>
          </cell>
          <cell r="CB27" t="str">
            <v/>
          </cell>
        </row>
        <row r="28">
          <cell r="AW28">
            <v>4.2149999999999999</v>
          </cell>
          <cell r="AX28">
            <v>4.2149999999999999</v>
          </cell>
          <cell r="AY28">
            <v>4.2149999999999999</v>
          </cell>
          <cell r="AZ28">
            <v>4.2149999999999999</v>
          </cell>
          <cell r="BA28">
            <v>4.2149999999999999</v>
          </cell>
          <cell r="BB28">
            <v>4.2149999999999999</v>
          </cell>
          <cell r="BC28">
            <v>4.2149999999999999</v>
          </cell>
          <cell r="BD28">
            <v>4.2149999999999999</v>
          </cell>
          <cell r="BE28">
            <v>4.2149999999999999</v>
          </cell>
          <cell r="BF28">
            <v>4.2149999999999999</v>
          </cell>
          <cell r="BG28">
            <v>4.2149999999999999</v>
          </cell>
          <cell r="BH28">
            <v>4.2149999999999999</v>
          </cell>
          <cell r="BI28">
            <v>4.2149999999999999</v>
          </cell>
          <cell r="BJ28">
            <v>4.2149999999999999</v>
          </cell>
          <cell r="BM28">
            <v>38383</v>
          </cell>
          <cell r="BN28">
            <v>25</v>
          </cell>
          <cell r="BO28" t="str">
            <v/>
          </cell>
          <cell r="BP28" t="str">
            <v/>
          </cell>
          <cell r="BQ28" t="str">
            <v/>
          </cell>
          <cell r="BR28" t="str">
            <v/>
          </cell>
          <cell r="BS28" t="str">
            <v/>
          </cell>
          <cell r="BT28" t="str">
            <v/>
          </cell>
          <cell r="BU28" t="str">
            <v/>
          </cell>
          <cell r="BV28" t="str">
            <v/>
          </cell>
          <cell r="BW28" t="str">
            <v/>
          </cell>
          <cell r="BX28" t="str">
            <v/>
          </cell>
          <cell r="BY28" t="str">
            <v/>
          </cell>
          <cell r="BZ28" t="str">
            <v/>
          </cell>
          <cell r="CA28" t="str">
            <v/>
          </cell>
          <cell r="CB28" t="str">
            <v/>
          </cell>
        </row>
        <row r="29">
          <cell r="AW29">
            <v>4.1050000000000004</v>
          </cell>
          <cell r="AX29">
            <v>4.1050000000000004</v>
          </cell>
          <cell r="AY29">
            <v>4.1050000000000004</v>
          </cell>
          <cell r="AZ29">
            <v>4.1050000000000004</v>
          </cell>
          <cell r="BA29">
            <v>4.1050000000000004</v>
          </cell>
          <cell r="BB29">
            <v>4.1050000000000004</v>
          </cell>
          <cell r="BC29">
            <v>4.1050000000000004</v>
          </cell>
          <cell r="BD29">
            <v>4.1050000000000004</v>
          </cell>
          <cell r="BE29">
            <v>4.1050000000000004</v>
          </cell>
          <cell r="BF29">
            <v>4.1050000000000004</v>
          </cell>
          <cell r="BG29">
            <v>4.1050000000000004</v>
          </cell>
          <cell r="BH29">
            <v>4.1050000000000004</v>
          </cell>
          <cell r="BI29">
            <v>4.1050000000000004</v>
          </cell>
          <cell r="BJ29">
            <v>4.1050000000000004</v>
          </cell>
          <cell r="BM29">
            <v>38411</v>
          </cell>
          <cell r="BN29">
            <v>26</v>
          </cell>
          <cell r="BO29" t="str">
            <v/>
          </cell>
          <cell r="BP29" t="str">
            <v/>
          </cell>
          <cell r="BQ29" t="str">
            <v/>
          </cell>
          <cell r="BR29" t="str">
            <v/>
          </cell>
          <cell r="BS29" t="str">
            <v/>
          </cell>
          <cell r="BT29" t="str">
            <v/>
          </cell>
          <cell r="BU29" t="str">
            <v/>
          </cell>
          <cell r="BV29" t="str">
            <v/>
          </cell>
          <cell r="BW29" t="str">
            <v/>
          </cell>
          <cell r="BX29" t="str">
            <v/>
          </cell>
          <cell r="BY29" t="str">
            <v/>
          </cell>
          <cell r="BZ29" t="str">
            <v/>
          </cell>
          <cell r="CA29" t="str">
            <v/>
          </cell>
          <cell r="CB29" t="str">
            <v/>
          </cell>
        </row>
        <row r="30">
          <cell r="AW30">
            <v>3.9350000000000001</v>
          </cell>
          <cell r="AX30">
            <v>3.9350000000000001</v>
          </cell>
          <cell r="AY30">
            <v>3.9350000000000001</v>
          </cell>
          <cell r="AZ30">
            <v>3.9350000000000005</v>
          </cell>
          <cell r="BA30">
            <v>3.9350000000000001</v>
          </cell>
          <cell r="BB30">
            <v>3.9350000000000001</v>
          </cell>
          <cell r="BC30">
            <v>3.9350000000000001</v>
          </cell>
          <cell r="BD30">
            <v>3.9350000000000001</v>
          </cell>
          <cell r="BE30">
            <v>3.9350000000000001</v>
          </cell>
          <cell r="BF30">
            <v>3.9349999999999996</v>
          </cell>
          <cell r="BG30">
            <v>3.9350000000000001</v>
          </cell>
          <cell r="BH30">
            <v>3.9350000000000001</v>
          </cell>
          <cell r="BI30">
            <v>3.9350000000000001</v>
          </cell>
          <cell r="BJ30">
            <v>3.9350000000000001</v>
          </cell>
          <cell r="BM30">
            <v>38442</v>
          </cell>
          <cell r="BN30">
            <v>27</v>
          </cell>
          <cell r="BO30" t="str">
            <v/>
          </cell>
          <cell r="BP30" t="str">
            <v/>
          </cell>
          <cell r="BQ30" t="str">
            <v/>
          </cell>
          <cell r="BR30" t="str">
            <v/>
          </cell>
          <cell r="BS30" t="str">
            <v/>
          </cell>
          <cell r="BT30" t="str">
            <v/>
          </cell>
          <cell r="BU30" t="str">
            <v/>
          </cell>
          <cell r="BV30" t="str">
            <v/>
          </cell>
          <cell r="BW30" t="str">
            <v/>
          </cell>
          <cell r="BX30" t="str">
            <v/>
          </cell>
          <cell r="BY30" t="str">
            <v/>
          </cell>
          <cell r="BZ30" t="str">
            <v/>
          </cell>
          <cell r="CA30" t="str">
            <v/>
          </cell>
          <cell r="CB30" t="str">
            <v/>
          </cell>
        </row>
        <row r="31">
          <cell r="AW31">
            <v>3.6749999999999998</v>
          </cell>
          <cell r="AX31">
            <v>3.6749999999999998</v>
          </cell>
          <cell r="AY31">
            <v>3.6749999999999994</v>
          </cell>
          <cell r="AZ31">
            <v>3.6749999999999998</v>
          </cell>
          <cell r="BA31">
            <v>3.6749999999999998</v>
          </cell>
          <cell r="BB31">
            <v>3.6749999999999994</v>
          </cell>
          <cell r="BC31">
            <v>3.6749999999999998</v>
          </cell>
          <cell r="BD31">
            <v>3.6749999999999998</v>
          </cell>
          <cell r="BE31">
            <v>3.6749999999999998</v>
          </cell>
          <cell r="BF31">
            <v>3.6749999999999998</v>
          </cell>
          <cell r="BG31">
            <v>3.6749999999999998</v>
          </cell>
          <cell r="BH31">
            <v>3.6749999999999994</v>
          </cell>
          <cell r="BI31">
            <v>3.6750000000000003</v>
          </cell>
          <cell r="BJ31">
            <v>3.6749999999999998</v>
          </cell>
          <cell r="BM31">
            <v>38472</v>
          </cell>
          <cell r="BN31">
            <v>28</v>
          </cell>
          <cell r="BO31" t="str">
            <v/>
          </cell>
          <cell r="BP31" t="str">
            <v/>
          </cell>
          <cell r="BQ31" t="str">
            <v/>
          </cell>
          <cell r="BR31" t="str">
            <v/>
          </cell>
          <cell r="BS31" t="str">
            <v/>
          </cell>
          <cell r="BT31" t="str">
            <v/>
          </cell>
          <cell r="BU31" t="str">
            <v/>
          </cell>
          <cell r="BV31" t="str">
            <v/>
          </cell>
          <cell r="BW31" t="str">
            <v/>
          </cell>
          <cell r="BX31" t="str">
            <v/>
          </cell>
          <cell r="BY31" t="str">
            <v/>
          </cell>
          <cell r="BZ31" t="str">
            <v/>
          </cell>
          <cell r="CA31" t="str">
            <v/>
          </cell>
          <cell r="CB31" t="str">
            <v/>
          </cell>
        </row>
        <row r="32">
          <cell r="AW32">
            <v>3.61</v>
          </cell>
          <cell r="AX32">
            <v>3.61</v>
          </cell>
          <cell r="AY32">
            <v>3.61</v>
          </cell>
          <cell r="AZ32">
            <v>3.6100000000000003</v>
          </cell>
          <cell r="BA32">
            <v>3.6100000000000003</v>
          </cell>
          <cell r="BB32">
            <v>3.61</v>
          </cell>
          <cell r="BC32">
            <v>3.61</v>
          </cell>
          <cell r="BD32">
            <v>3.61</v>
          </cell>
          <cell r="BE32">
            <v>3.61</v>
          </cell>
          <cell r="BF32">
            <v>3.61</v>
          </cell>
          <cell r="BG32">
            <v>3.61</v>
          </cell>
          <cell r="BH32">
            <v>3.61</v>
          </cell>
          <cell r="BI32">
            <v>3.6100000000000003</v>
          </cell>
          <cell r="BJ32">
            <v>3.6100000000000003</v>
          </cell>
          <cell r="BM32">
            <v>38503</v>
          </cell>
          <cell r="BN32">
            <v>29</v>
          </cell>
          <cell r="BO32" t="str">
            <v/>
          </cell>
          <cell r="BP32" t="str">
            <v/>
          </cell>
          <cell r="BQ32" t="str">
            <v/>
          </cell>
          <cell r="BR32" t="str">
            <v/>
          </cell>
          <cell r="BS32" t="str">
            <v/>
          </cell>
          <cell r="BT32" t="str">
            <v/>
          </cell>
          <cell r="BU32" t="str">
            <v/>
          </cell>
          <cell r="BV32" t="str">
            <v/>
          </cell>
          <cell r="BW32" t="str">
            <v/>
          </cell>
          <cell r="BX32" t="str">
            <v/>
          </cell>
          <cell r="BY32" t="str">
            <v/>
          </cell>
          <cell r="BZ32" t="str">
            <v/>
          </cell>
          <cell r="CA32" t="str">
            <v/>
          </cell>
          <cell r="CB32" t="str">
            <v/>
          </cell>
        </row>
        <row r="33">
          <cell r="AW33">
            <v>3.625</v>
          </cell>
          <cell r="AX33">
            <v>3.625</v>
          </cell>
          <cell r="AY33">
            <v>3.625</v>
          </cell>
          <cell r="AZ33">
            <v>3.625</v>
          </cell>
          <cell r="BA33">
            <v>3.625</v>
          </cell>
          <cell r="BB33">
            <v>3.625</v>
          </cell>
          <cell r="BC33">
            <v>3.625</v>
          </cell>
          <cell r="BD33">
            <v>3.625</v>
          </cell>
          <cell r="BE33">
            <v>3.625</v>
          </cell>
          <cell r="BF33">
            <v>3.625</v>
          </cell>
          <cell r="BG33">
            <v>3.625</v>
          </cell>
          <cell r="BH33">
            <v>3.625</v>
          </cell>
          <cell r="BI33">
            <v>3.625</v>
          </cell>
          <cell r="BJ33">
            <v>3.625</v>
          </cell>
          <cell r="BM33">
            <v>38533</v>
          </cell>
          <cell r="BN33">
            <v>30</v>
          </cell>
          <cell r="BO33" t="str">
            <v/>
          </cell>
          <cell r="BP33" t="str">
            <v/>
          </cell>
          <cell r="BQ33" t="str">
            <v/>
          </cell>
          <cell r="BR33" t="str">
            <v/>
          </cell>
          <cell r="BS33" t="str">
            <v/>
          </cell>
          <cell r="BT33" t="str">
            <v/>
          </cell>
          <cell r="BU33" t="str">
            <v/>
          </cell>
          <cell r="BV33" t="str">
            <v/>
          </cell>
          <cell r="BW33" t="str">
            <v/>
          </cell>
          <cell r="BX33" t="str">
            <v/>
          </cell>
          <cell r="BY33" t="str">
            <v/>
          </cell>
          <cell r="BZ33" t="str">
            <v/>
          </cell>
          <cell r="CA33" t="str">
            <v/>
          </cell>
          <cell r="CB33" t="str">
            <v/>
          </cell>
        </row>
        <row r="34">
          <cell r="AW34">
            <v>3.66</v>
          </cell>
          <cell r="AX34">
            <v>3.66</v>
          </cell>
          <cell r="AY34">
            <v>3.66</v>
          </cell>
          <cell r="AZ34">
            <v>3.66</v>
          </cell>
          <cell r="BA34">
            <v>3.66</v>
          </cell>
          <cell r="BB34">
            <v>3.6599999999999997</v>
          </cell>
          <cell r="BC34">
            <v>3.66</v>
          </cell>
          <cell r="BD34">
            <v>3.6600000000000006</v>
          </cell>
          <cell r="BE34">
            <v>3.66</v>
          </cell>
          <cell r="BF34">
            <v>3.6599999999999997</v>
          </cell>
          <cell r="BG34">
            <v>3.66</v>
          </cell>
          <cell r="BH34">
            <v>3.6600000000000006</v>
          </cell>
          <cell r="BI34">
            <v>3.66</v>
          </cell>
          <cell r="BJ34">
            <v>3.66</v>
          </cell>
          <cell r="BM34">
            <v>38564</v>
          </cell>
          <cell r="BN34">
            <v>31</v>
          </cell>
          <cell r="BO34" t="str">
            <v/>
          </cell>
          <cell r="BP34" t="str">
            <v/>
          </cell>
          <cell r="BQ34" t="str">
            <v/>
          </cell>
          <cell r="BR34" t="str">
            <v/>
          </cell>
          <cell r="BS34" t="str">
            <v/>
          </cell>
          <cell r="BT34" t="str">
            <v/>
          </cell>
          <cell r="BU34" t="str">
            <v/>
          </cell>
          <cell r="BV34" t="str">
            <v/>
          </cell>
          <cell r="BW34" t="str">
            <v/>
          </cell>
          <cell r="BX34" t="str">
            <v/>
          </cell>
          <cell r="BY34" t="str">
            <v/>
          </cell>
          <cell r="BZ34" t="str">
            <v/>
          </cell>
          <cell r="CA34" t="str">
            <v/>
          </cell>
          <cell r="CB34" t="str">
            <v/>
          </cell>
        </row>
      </sheetData>
      <sheetData sheetId="8" refreshError="1">
        <row r="1">
          <cell r="A1" t="str">
            <v>Contract Symbol</v>
          </cell>
          <cell r="B1" t="str">
            <v>Month</v>
          </cell>
          <cell r="C1" t="str">
            <v>Yearend</v>
          </cell>
          <cell r="D1" t="str">
            <v>Type1</v>
          </cell>
          <cell r="E1" t="str">
            <v>Strike</v>
          </cell>
          <cell r="F1" t="str">
            <v>Expiration Date</v>
          </cell>
          <cell r="G1" t="str">
            <v>Todays Settle</v>
          </cell>
          <cell r="H1" t="str">
            <v>Previous Settle</v>
          </cell>
          <cell r="I1" t="str">
            <v>Estimated Volume</v>
          </cell>
          <cell r="J1" t="str">
            <v>Daily High</v>
          </cell>
          <cell r="K1" t="str">
            <v>Daily Low</v>
          </cell>
          <cell r="L1" t="str">
            <v>Year</v>
          </cell>
          <cell r="M1" t="str">
            <v>Implied Volatility2</v>
          </cell>
          <cell r="N1" t="str">
            <v>Underlying Symbol</v>
          </cell>
          <cell r="O1" t="str">
            <v>Underlying Price</v>
          </cell>
          <cell r="P1" t="str">
            <v>Type2</v>
          </cell>
        </row>
        <row r="2">
          <cell r="A2" t="str">
            <v>CG</v>
          </cell>
          <cell r="B2">
            <v>1</v>
          </cell>
          <cell r="C2">
            <v>3</v>
          </cell>
          <cell r="D2" t="str">
            <v>C</v>
          </cell>
          <cell r="E2">
            <v>3.75</v>
          </cell>
          <cell r="F2">
            <v>37608</v>
          </cell>
          <cell r="G2">
            <v>0.75</v>
          </cell>
          <cell r="H2">
            <v>0.6</v>
          </cell>
          <cell r="I2" t="str">
            <v>0          0</v>
          </cell>
          <cell r="J2">
            <v>0</v>
          </cell>
          <cell r="K2">
            <v>0</v>
          </cell>
          <cell r="L2">
            <v>2003</v>
          </cell>
          <cell r="M2" t="str">
            <v>No Trade</v>
          </cell>
          <cell r="N2" t="str">
            <v/>
          </cell>
          <cell r="O2" t="str">
            <v/>
          </cell>
          <cell r="P2" t="str">
            <v/>
          </cell>
        </row>
        <row r="3">
          <cell r="A3" t="str">
            <v>CG</v>
          </cell>
          <cell r="B3">
            <v>1</v>
          </cell>
          <cell r="C3">
            <v>3</v>
          </cell>
          <cell r="D3" t="str">
            <v>C</v>
          </cell>
          <cell r="E3">
            <v>4</v>
          </cell>
          <cell r="F3">
            <v>37608</v>
          </cell>
          <cell r="G3">
            <v>0.55000000000000004</v>
          </cell>
          <cell r="H3">
            <v>0.5</v>
          </cell>
          <cell r="I3" t="str">
            <v>0          0</v>
          </cell>
          <cell r="J3">
            <v>0</v>
          </cell>
          <cell r="K3">
            <v>0</v>
          </cell>
          <cell r="L3">
            <v>2003</v>
          </cell>
          <cell r="M3" t="str">
            <v>No Trade</v>
          </cell>
          <cell r="N3" t="str">
            <v/>
          </cell>
          <cell r="O3" t="str">
            <v/>
          </cell>
          <cell r="P3" t="str">
            <v/>
          </cell>
        </row>
        <row r="4">
          <cell r="A4" t="str">
            <v>CG</v>
          </cell>
          <cell r="B4">
            <v>1</v>
          </cell>
          <cell r="C4">
            <v>3</v>
          </cell>
          <cell r="D4" t="str">
            <v>P</v>
          </cell>
          <cell r="E4">
            <v>4</v>
          </cell>
          <cell r="F4">
            <v>37608</v>
          </cell>
          <cell r="G4">
            <v>0.23</v>
          </cell>
          <cell r="H4">
            <v>0.5</v>
          </cell>
          <cell r="I4" t="str">
            <v>8          0</v>
          </cell>
          <cell r="J4">
            <v>0</v>
          </cell>
          <cell r="K4">
            <v>0</v>
          </cell>
          <cell r="L4">
            <v>2003</v>
          </cell>
          <cell r="M4" t="str">
            <v>No Trade</v>
          </cell>
          <cell r="N4" t="str">
            <v/>
          </cell>
          <cell r="O4" t="str">
            <v/>
          </cell>
          <cell r="P4" t="str">
            <v/>
          </cell>
        </row>
        <row r="5">
          <cell r="A5" t="str">
            <v>CG</v>
          </cell>
          <cell r="B5">
            <v>1</v>
          </cell>
          <cell r="C5">
            <v>3</v>
          </cell>
          <cell r="D5" t="str">
            <v>C</v>
          </cell>
          <cell r="E5">
            <v>4.5</v>
          </cell>
          <cell r="F5">
            <v>37608</v>
          </cell>
          <cell r="G5">
            <v>0.4</v>
          </cell>
          <cell r="H5">
            <v>0.3</v>
          </cell>
          <cell r="I5" t="str">
            <v>5          5</v>
          </cell>
          <cell r="J5">
            <v>0</v>
          </cell>
          <cell r="K5">
            <v>0</v>
          </cell>
          <cell r="L5">
            <v>2003</v>
          </cell>
          <cell r="M5" t="str">
            <v>No Trade</v>
          </cell>
          <cell r="N5" t="str">
            <v/>
          </cell>
          <cell r="O5" t="str">
            <v/>
          </cell>
          <cell r="P5" t="str">
            <v/>
          </cell>
        </row>
        <row r="6">
          <cell r="A6" t="str">
            <v>CG</v>
          </cell>
          <cell r="B6">
            <v>1</v>
          </cell>
          <cell r="C6">
            <v>3</v>
          </cell>
          <cell r="D6" t="str">
            <v>P</v>
          </cell>
          <cell r="E6">
            <v>4.5</v>
          </cell>
          <cell r="F6">
            <v>37608</v>
          </cell>
          <cell r="G6">
            <v>0.4</v>
          </cell>
          <cell r="I6">
            <v>5</v>
          </cell>
          <cell r="J6">
            <v>0</v>
          </cell>
          <cell r="K6">
            <v>0</v>
          </cell>
          <cell r="L6">
            <v>2003</v>
          </cell>
          <cell r="M6" t="str">
            <v>No Trade</v>
          </cell>
          <cell r="N6" t="str">
            <v/>
          </cell>
          <cell r="O6" t="str">
            <v/>
          </cell>
          <cell r="P6" t="str">
            <v/>
          </cell>
        </row>
        <row r="7">
          <cell r="A7" t="str">
            <v>CG</v>
          </cell>
          <cell r="B7">
            <v>1</v>
          </cell>
          <cell r="C7">
            <v>3</v>
          </cell>
          <cell r="D7" t="str">
            <v>C</v>
          </cell>
          <cell r="E7">
            <v>5</v>
          </cell>
          <cell r="F7">
            <v>37608</v>
          </cell>
          <cell r="G7">
            <v>0.2</v>
          </cell>
          <cell r="H7">
            <v>0.1</v>
          </cell>
          <cell r="I7" t="str">
            <v>8          0</v>
          </cell>
          <cell r="J7">
            <v>0</v>
          </cell>
          <cell r="K7">
            <v>0</v>
          </cell>
          <cell r="L7">
            <v>2003</v>
          </cell>
          <cell r="M7" t="str">
            <v>No Trade</v>
          </cell>
          <cell r="N7" t="str">
            <v/>
          </cell>
          <cell r="O7" t="str">
            <v/>
          </cell>
          <cell r="P7" t="str">
            <v/>
          </cell>
        </row>
        <row r="8">
          <cell r="A8" t="str">
            <v>CG</v>
          </cell>
          <cell r="B8">
            <v>3</v>
          </cell>
          <cell r="C8">
            <v>3</v>
          </cell>
          <cell r="D8" t="str">
            <v>P</v>
          </cell>
          <cell r="E8">
            <v>4</v>
          </cell>
          <cell r="F8">
            <v>37671</v>
          </cell>
          <cell r="G8">
            <v>0.5</v>
          </cell>
          <cell r="H8">
            <v>0.5</v>
          </cell>
          <cell r="I8" t="str">
            <v>5          0</v>
          </cell>
          <cell r="J8">
            <v>0</v>
          </cell>
          <cell r="K8">
            <v>0</v>
          </cell>
          <cell r="L8">
            <v>2003</v>
          </cell>
          <cell r="M8" t="str">
            <v>No Trade</v>
          </cell>
          <cell r="N8" t="str">
            <v/>
          </cell>
          <cell r="O8" t="str">
            <v/>
          </cell>
          <cell r="P8" t="str">
            <v/>
          </cell>
        </row>
        <row r="9">
          <cell r="A9" t="str">
            <v>CG</v>
          </cell>
          <cell r="B9">
            <v>6</v>
          </cell>
          <cell r="C9">
            <v>3</v>
          </cell>
          <cell r="D9" t="str">
            <v>C</v>
          </cell>
          <cell r="E9">
            <v>8</v>
          </cell>
          <cell r="F9">
            <v>37760</v>
          </cell>
          <cell r="G9">
            <v>1.3</v>
          </cell>
          <cell r="H9">
            <v>1.2</v>
          </cell>
          <cell r="I9" t="str">
            <v>5          0</v>
          </cell>
          <cell r="J9">
            <v>0</v>
          </cell>
          <cell r="K9">
            <v>0</v>
          </cell>
          <cell r="L9">
            <v>2003</v>
          </cell>
          <cell r="M9" t="str">
            <v>No Trade</v>
          </cell>
          <cell r="N9" t="str">
            <v/>
          </cell>
          <cell r="O9" t="str">
            <v/>
          </cell>
          <cell r="P9" t="str">
            <v/>
          </cell>
        </row>
        <row r="10">
          <cell r="A10" t="str">
            <v>CG</v>
          </cell>
          <cell r="B10">
            <v>6</v>
          </cell>
          <cell r="C10">
            <v>3</v>
          </cell>
          <cell r="D10" t="str">
            <v>P</v>
          </cell>
          <cell r="E10">
            <v>8</v>
          </cell>
          <cell r="F10">
            <v>37760</v>
          </cell>
          <cell r="G10">
            <v>0.75</v>
          </cell>
          <cell r="H10">
            <v>0.8</v>
          </cell>
          <cell r="I10" t="str">
            <v>0          0</v>
          </cell>
          <cell r="J10">
            <v>0</v>
          </cell>
          <cell r="K10">
            <v>0</v>
          </cell>
          <cell r="L10">
            <v>2003</v>
          </cell>
          <cell r="M10" t="str">
            <v>No Trade</v>
          </cell>
          <cell r="N10" t="str">
            <v/>
          </cell>
          <cell r="O10" t="str">
            <v/>
          </cell>
          <cell r="P10" t="str">
            <v/>
          </cell>
        </row>
        <row r="11">
          <cell r="A11" t="str">
            <v>CG</v>
          </cell>
          <cell r="B11">
            <v>6</v>
          </cell>
          <cell r="C11">
            <v>3</v>
          </cell>
          <cell r="D11" t="str">
            <v>C</v>
          </cell>
          <cell r="E11">
            <v>9</v>
          </cell>
          <cell r="F11">
            <v>37760</v>
          </cell>
          <cell r="G11">
            <v>1.1000000000000001</v>
          </cell>
          <cell r="H11">
            <v>1</v>
          </cell>
          <cell r="I11" t="str">
            <v>5          0</v>
          </cell>
          <cell r="J11">
            <v>0</v>
          </cell>
          <cell r="K11">
            <v>0</v>
          </cell>
          <cell r="L11">
            <v>2003</v>
          </cell>
          <cell r="M11" t="str">
            <v>No Trade</v>
          </cell>
          <cell r="N11" t="str">
            <v/>
          </cell>
          <cell r="O11" t="str">
            <v/>
          </cell>
          <cell r="P11" t="str">
            <v/>
          </cell>
        </row>
        <row r="12">
          <cell r="A12" t="str">
            <v>CG</v>
          </cell>
          <cell r="B12">
            <v>6</v>
          </cell>
          <cell r="C12">
            <v>3</v>
          </cell>
          <cell r="D12" t="str">
            <v>C</v>
          </cell>
          <cell r="E12">
            <v>10</v>
          </cell>
          <cell r="F12">
            <v>37760</v>
          </cell>
          <cell r="G12">
            <v>0.7</v>
          </cell>
          <cell r="H12">
            <v>0.6</v>
          </cell>
          <cell r="I12" t="str">
            <v>5          0</v>
          </cell>
          <cell r="J12">
            <v>0</v>
          </cell>
          <cell r="K12">
            <v>0</v>
          </cell>
          <cell r="L12">
            <v>2003</v>
          </cell>
          <cell r="M12" t="str">
            <v>No Trade</v>
          </cell>
          <cell r="N12" t="str">
            <v/>
          </cell>
          <cell r="O12" t="str">
            <v/>
          </cell>
          <cell r="P12" t="str">
            <v/>
          </cell>
        </row>
        <row r="13">
          <cell r="A13" t="str">
            <v>CH</v>
          </cell>
          <cell r="B13">
            <v>1</v>
          </cell>
          <cell r="C13">
            <v>3</v>
          </cell>
          <cell r="D13" t="str">
            <v>C</v>
          </cell>
          <cell r="E13">
            <v>4.5</v>
          </cell>
          <cell r="F13">
            <v>37608</v>
          </cell>
          <cell r="G13">
            <v>0.7</v>
          </cell>
          <cell r="H13">
            <v>0.9</v>
          </cell>
          <cell r="I13" t="str">
            <v>0          0</v>
          </cell>
          <cell r="J13">
            <v>0</v>
          </cell>
          <cell r="K13">
            <v>0</v>
          </cell>
          <cell r="L13">
            <v>2003</v>
          </cell>
          <cell r="M13" t="str">
            <v>No Trade</v>
          </cell>
          <cell r="N13" t="str">
            <v/>
          </cell>
          <cell r="O13" t="str">
            <v/>
          </cell>
          <cell r="P13" t="str">
            <v/>
          </cell>
        </row>
        <row r="14">
          <cell r="A14" t="str">
            <v>CH</v>
          </cell>
          <cell r="B14">
            <v>1</v>
          </cell>
          <cell r="C14">
            <v>3</v>
          </cell>
          <cell r="D14" t="str">
            <v>C</v>
          </cell>
          <cell r="E14">
            <v>5</v>
          </cell>
          <cell r="F14">
            <v>37608</v>
          </cell>
          <cell r="G14">
            <v>0.4</v>
          </cell>
          <cell r="H14">
            <v>0.6</v>
          </cell>
          <cell r="I14" t="str">
            <v>0          0</v>
          </cell>
          <cell r="J14">
            <v>0</v>
          </cell>
          <cell r="K14">
            <v>0</v>
          </cell>
          <cell r="L14">
            <v>2003</v>
          </cell>
          <cell r="M14" t="str">
            <v>No Trade</v>
          </cell>
          <cell r="N14" t="str">
            <v/>
          </cell>
          <cell r="O14" t="str">
            <v/>
          </cell>
          <cell r="P14" t="str">
            <v/>
          </cell>
        </row>
        <row r="15">
          <cell r="A15" t="str">
            <v>CH</v>
          </cell>
          <cell r="B15">
            <v>1</v>
          </cell>
          <cell r="C15">
            <v>3</v>
          </cell>
          <cell r="D15" t="str">
            <v>C</v>
          </cell>
          <cell r="E15">
            <v>7.5</v>
          </cell>
          <cell r="F15">
            <v>37608</v>
          </cell>
          <cell r="G15">
            <v>0.04</v>
          </cell>
          <cell r="H15">
            <v>0</v>
          </cell>
          <cell r="I15" t="str">
            <v>5          0</v>
          </cell>
          <cell r="J15">
            <v>0</v>
          </cell>
          <cell r="K15">
            <v>0</v>
          </cell>
          <cell r="L15">
            <v>2003</v>
          </cell>
          <cell r="M15" t="str">
            <v>No Trade</v>
          </cell>
          <cell r="N15" t="str">
            <v/>
          </cell>
          <cell r="O15" t="str">
            <v/>
          </cell>
          <cell r="P15" t="str">
            <v/>
          </cell>
        </row>
        <row r="16">
          <cell r="A16" t="str">
            <v>CH</v>
          </cell>
          <cell r="B16">
            <v>2</v>
          </cell>
          <cell r="C16">
            <v>3</v>
          </cell>
          <cell r="D16" t="str">
            <v>C</v>
          </cell>
          <cell r="E16">
            <v>4.25</v>
          </cell>
          <cell r="F16">
            <v>37638</v>
          </cell>
          <cell r="G16">
            <v>1.1000000000000001</v>
          </cell>
          <cell r="H16">
            <v>1.1000000000000001</v>
          </cell>
          <cell r="I16" t="str">
            <v>5          0</v>
          </cell>
          <cell r="J16">
            <v>0</v>
          </cell>
          <cell r="K16">
            <v>0</v>
          </cell>
          <cell r="L16">
            <v>2003</v>
          </cell>
          <cell r="M16" t="str">
            <v>No Trade</v>
          </cell>
          <cell r="N16" t="str">
            <v/>
          </cell>
          <cell r="O16" t="str">
            <v/>
          </cell>
          <cell r="P16" t="str">
            <v/>
          </cell>
        </row>
        <row r="17">
          <cell r="A17" t="str">
            <v>CH</v>
          </cell>
          <cell r="B17">
            <v>2</v>
          </cell>
          <cell r="C17">
            <v>3</v>
          </cell>
          <cell r="D17" t="str">
            <v>C</v>
          </cell>
          <cell r="E17">
            <v>4.5</v>
          </cell>
          <cell r="F17">
            <v>37638</v>
          </cell>
          <cell r="G17">
            <v>0.95</v>
          </cell>
          <cell r="H17">
            <v>1</v>
          </cell>
          <cell r="I17" t="str">
            <v>0          0</v>
          </cell>
          <cell r="J17">
            <v>0</v>
          </cell>
          <cell r="K17">
            <v>0</v>
          </cell>
          <cell r="L17">
            <v>2003</v>
          </cell>
          <cell r="M17" t="str">
            <v>No Trade</v>
          </cell>
          <cell r="N17" t="str">
            <v/>
          </cell>
          <cell r="O17" t="str">
            <v/>
          </cell>
          <cell r="P17" t="str">
            <v/>
          </cell>
        </row>
        <row r="18">
          <cell r="A18" t="str">
            <v>CH</v>
          </cell>
          <cell r="B18">
            <v>2</v>
          </cell>
          <cell r="C18">
            <v>3</v>
          </cell>
          <cell r="D18" t="str">
            <v>P</v>
          </cell>
          <cell r="E18">
            <v>4.5</v>
          </cell>
          <cell r="F18">
            <v>37638</v>
          </cell>
          <cell r="G18">
            <v>1.34</v>
          </cell>
          <cell r="H18">
            <v>1</v>
          </cell>
          <cell r="I18" t="str">
            <v>2          0</v>
          </cell>
          <cell r="J18">
            <v>0</v>
          </cell>
          <cell r="K18">
            <v>0</v>
          </cell>
          <cell r="L18">
            <v>2003</v>
          </cell>
          <cell r="M18" t="str">
            <v>No Trade</v>
          </cell>
          <cell r="N18" t="str">
            <v/>
          </cell>
          <cell r="O18" t="str">
            <v/>
          </cell>
          <cell r="P18" t="str">
            <v/>
          </cell>
        </row>
        <row r="19">
          <cell r="A19" t="str">
            <v>CH</v>
          </cell>
          <cell r="B19">
            <v>2</v>
          </cell>
          <cell r="C19">
            <v>3</v>
          </cell>
          <cell r="D19" t="str">
            <v>C</v>
          </cell>
          <cell r="E19">
            <v>4.75</v>
          </cell>
          <cell r="F19">
            <v>37638</v>
          </cell>
          <cell r="G19">
            <v>0.8</v>
          </cell>
          <cell r="H19">
            <v>0.8</v>
          </cell>
          <cell r="I19" t="str">
            <v>5          0</v>
          </cell>
          <cell r="J19">
            <v>0</v>
          </cell>
          <cell r="K19">
            <v>0</v>
          </cell>
          <cell r="L19">
            <v>2003</v>
          </cell>
          <cell r="M19" t="str">
            <v>No Trade</v>
          </cell>
          <cell r="N19" t="str">
            <v/>
          </cell>
          <cell r="O19" t="str">
            <v/>
          </cell>
          <cell r="P19" t="str">
            <v/>
          </cell>
        </row>
        <row r="20">
          <cell r="A20" t="str">
            <v>CH</v>
          </cell>
          <cell r="B20">
            <v>2</v>
          </cell>
          <cell r="C20">
            <v>3</v>
          </cell>
          <cell r="D20" t="str">
            <v>C</v>
          </cell>
          <cell r="E20">
            <v>5</v>
          </cell>
          <cell r="F20">
            <v>37638</v>
          </cell>
          <cell r="G20">
            <v>0.5</v>
          </cell>
          <cell r="H20">
            <v>0.5</v>
          </cell>
          <cell r="I20" t="str">
            <v>5          0</v>
          </cell>
          <cell r="J20">
            <v>0</v>
          </cell>
          <cell r="K20">
            <v>0</v>
          </cell>
          <cell r="L20">
            <v>2003</v>
          </cell>
          <cell r="M20" t="str">
            <v>No Trade</v>
          </cell>
          <cell r="N20" t="str">
            <v/>
          </cell>
          <cell r="O20" t="str">
            <v/>
          </cell>
          <cell r="P20" t="str">
            <v/>
          </cell>
        </row>
        <row r="21">
          <cell r="A21" t="str">
            <v>CH</v>
          </cell>
          <cell r="B21">
            <v>3</v>
          </cell>
          <cell r="C21">
            <v>3</v>
          </cell>
          <cell r="D21" t="str">
            <v>C</v>
          </cell>
          <cell r="E21">
            <v>4.25</v>
          </cell>
          <cell r="F21">
            <v>37671</v>
          </cell>
          <cell r="G21">
            <v>0.6</v>
          </cell>
          <cell r="H21">
            <v>0.6</v>
          </cell>
          <cell r="I21" t="str">
            <v>0          0</v>
          </cell>
          <cell r="J21">
            <v>0</v>
          </cell>
          <cell r="K21">
            <v>0</v>
          </cell>
          <cell r="L21">
            <v>2003</v>
          </cell>
          <cell r="M21" t="str">
            <v>No Trade</v>
          </cell>
          <cell r="N21" t="str">
            <v/>
          </cell>
          <cell r="O21" t="str">
            <v/>
          </cell>
          <cell r="P21" t="str">
            <v/>
          </cell>
        </row>
        <row r="22">
          <cell r="A22" t="str">
            <v>CH</v>
          </cell>
          <cell r="B22">
            <v>3</v>
          </cell>
          <cell r="C22">
            <v>3</v>
          </cell>
          <cell r="D22" t="str">
            <v>C</v>
          </cell>
          <cell r="E22">
            <v>4.5</v>
          </cell>
          <cell r="F22">
            <v>37671</v>
          </cell>
          <cell r="G22">
            <v>0.45</v>
          </cell>
          <cell r="H22">
            <v>0.4</v>
          </cell>
          <cell r="I22" t="str">
            <v>5          0</v>
          </cell>
          <cell r="J22">
            <v>0</v>
          </cell>
          <cell r="K22">
            <v>0</v>
          </cell>
          <cell r="L22">
            <v>2003</v>
          </cell>
          <cell r="M22" t="str">
            <v>No Trade</v>
          </cell>
          <cell r="N22" t="str">
            <v/>
          </cell>
          <cell r="O22" t="str">
            <v/>
          </cell>
          <cell r="P22" t="str">
            <v/>
          </cell>
        </row>
        <row r="23">
          <cell r="A23" t="str">
            <v>CH</v>
          </cell>
          <cell r="B23">
            <v>4</v>
          </cell>
          <cell r="C23">
            <v>3</v>
          </cell>
          <cell r="D23" t="str">
            <v>C</v>
          </cell>
          <cell r="E23">
            <v>4</v>
          </cell>
          <cell r="F23">
            <v>37699</v>
          </cell>
          <cell r="G23">
            <v>0.35</v>
          </cell>
          <cell r="H23">
            <v>0.3</v>
          </cell>
          <cell r="I23" t="str">
            <v>5          0</v>
          </cell>
          <cell r="J23">
            <v>0</v>
          </cell>
          <cell r="K23">
            <v>0</v>
          </cell>
          <cell r="L23">
            <v>2003</v>
          </cell>
          <cell r="M23" t="str">
            <v>No Trade</v>
          </cell>
          <cell r="N23" t="str">
            <v/>
          </cell>
          <cell r="O23" t="str">
            <v/>
          </cell>
          <cell r="P23" t="str">
            <v/>
          </cell>
        </row>
        <row r="24">
          <cell r="A24" t="str">
            <v>CH</v>
          </cell>
          <cell r="B24">
            <v>4</v>
          </cell>
          <cell r="C24">
            <v>3</v>
          </cell>
          <cell r="D24" t="str">
            <v>C</v>
          </cell>
          <cell r="E24">
            <v>4.25</v>
          </cell>
          <cell r="F24">
            <v>37699</v>
          </cell>
          <cell r="G24">
            <v>0.3</v>
          </cell>
          <cell r="H24">
            <v>0.3</v>
          </cell>
          <cell r="I24" t="str">
            <v>0          0</v>
          </cell>
          <cell r="J24">
            <v>0</v>
          </cell>
          <cell r="K24">
            <v>0</v>
          </cell>
          <cell r="L24">
            <v>2003</v>
          </cell>
          <cell r="M24" t="str">
            <v>No Trade</v>
          </cell>
          <cell r="N24" t="str">
            <v/>
          </cell>
          <cell r="O24" t="str">
            <v/>
          </cell>
          <cell r="P24" t="str">
            <v/>
          </cell>
        </row>
        <row r="25">
          <cell r="A25" t="str">
            <v>CH</v>
          </cell>
          <cell r="B25">
            <v>4</v>
          </cell>
          <cell r="C25">
            <v>3</v>
          </cell>
          <cell r="D25" t="str">
            <v>C</v>
          </cell>
          <cell r="E25">
            <v>4.5</v>
          </cell>
          <cell r="F25">
            <v>37699</v>
          </cell>
          <cell r="G25">
            <v>0.25</v>
          </cell>
          <cell r="H25">
            <v>0.2</v>
          </cell>
          <cell r="I25" t="str">
            <v>5          0</v>
          </cell>
          <cell r="J25">
            <v>0</v>
          </cell>
          <cell r="K25">
            <v>0</v>
          </cell>
          <cell r="L25">
            <v>2003</v>
          </cell>
          <cell r="M25" t="str">
            <v>No Trade</v>
          </cell>
          <cell r="N25" t="str">
            <v/>
          </cell>
          <cell r="O25" t="str">
            <v/>
          </cell>
          <cell r="P25" t="str">
            <v/>
          </cell>
        </row>
        <row r="26">
          <cell r="A26" t="str">
            <v>FA</v>
          </cell>
          <cell r="B26">
            <v>1</v>
          </cell>
          <cell r="C26">
            <v>3</v>
          </cell>
          <cell r="D26" t="str">
            <v>P</v>
          </cell>
          <cell r="E26">
            <v>-6.0000000000000001E-3</v>
          </cell>
          <cell r="F26">
            <v>37620</v>
          </cell>
          <cell r="G26">
            <v>0</v>
          </cell>
          <cell r="H26">
            <v>0</v>
          </cell>
          <cell r="I26" t="str">
            <v>0          0   .</v>
          </cell>
          <cell r="J26">
            <v>0</v>
          </cell>
          <cell r="K26">
            <v>0</v>
          </cell>
          <cell r="L26">
            <v>2003</v>
          </cell>
          <cell r="M26" t="str">
            <v>No Trade</v>
          </cell>
          <cell r="N26" t="str">
            <v/>
          </cell>
          <cell r="O26" t="str">
            <v/>
          </cell>
          <cell r="P26" t="str">
            <v/>
          </cell>
        </row>
        <row r="27">
          <cell r="A27" t="str">
            <v>GO</v>
          </cell>
          <cell r="B27">
            <v>1</v>
          </cell>
          <cell r="C27">
            <v>3</v>
          </cell>
          <cell r="D27" t="str">
            <v>P</v>
          </cell>
          <cell r="E27">
            <v>0.54</v>
          </cell>
          <cell r="F27">
            <v>37616</v>
          </cell>
          <cell r="G27">
            <v>0</v>
          </cell>
          <cell r="H27">
            <v>0</v>
          </cell>
          <cell r="I27" t="str">
            <v>0          0   .</v>
          </cell>
          <cell r="J27">
            <v>0</v>
          </cell>
          <cell r="K27">
            <v>0</v>
          </cell>
          <cell r="L27">
            <v>2003</v>
          </cell>
          <cell r="M27" t="str">
            <v>No Trade</v>
          </cell>
          <cell r="N27" t="str">
            <v/>
          </cell>
          <cell r="O27" t="str">
            <v/>
          </cell>
          <cell r="P27" t="str">
            <v/>
          </cell>
        </row>
        <row r="28">
          <cell r="A28" t="str">
            <v>GO</v>
          </cell>
          <cell r="B28">
            <v>1</v>
          </cell>
          <cell r="C28">
            <v>3</v>
          </cell>
          <cell r="D28" t="str">
            <v>C</v>
          </cell>
          <cell r="E28">
            <v>0.56000000000000005</v>
          </cell>
          <cell r="F28">
            <v>37616</v>
          </cell>
          <cell r="G28">
            <v>0</v>
          </cell>
          <cell r="H28">
            <v>0</v>
          </cell>
          <cell r="I28" t="str">
            <v>0          0   .</v>
          </cell>
          <cell r="J28">
            <v>0</v>
          </cell>
          <cell r="K28">
            <v>0</v>
          </cell>
          <cell r="L28">
            <v>2003</v>
          </cell>
          <cell r="M28" t="str">
            <v>No Trade</v>
          </cell>
          <cell r="N28" t="str">
            <v/>
          </cell>
          <cell r="O28" t="str">
            <v/>
          </cell>
          <cell r="P28" t="str">
            <v/>
          </cell>
        </row>
        <row r="29">
          <cell r="A29" t="str">
            <v>GO</v>
          </cell>
          <cell r="B29">
            <v>1</v>
          </cell>
          <cell r="C29">
            <v>3</v>
          </cell>
          <cell r="D29" t="str">
            <v>P</v>
          </cell>
          <cell r="E29">
            <v>0.56999999999999995</v>
          </cell>
          <cell r="F29">
            <v>37616</v>
          </cell>
          <cell r="G29">
            <v>1E-4</v>
          </cell>
          <cell r="H29">
            <v>0</v>
          </cell>
          <cell r="I29" t="str">
            <v>1          0   .</v>
          </cell>
          <cell r="J29">
            <v>0</v>
          </cell>
          <cell r="K29">
            <v>0</v>
          </cell>
          <cell r="L29">
            <v>2003</v>
          </cell>
          <cell r="M29" t="str">
            <v>No Trade</v>
          </cell>
          <cell r="N29" t="str">
            <v/>
          </cell>
          <cell r="O29" t="str">
            <v/>
          </cell>
          <cell r="P29" t="str">
            <v/>
          </cell>
        </row>
        <row r="30">
          <cell r="A30" t="str">
            <v>GO</v>
          </cell>
          <cell r="B30">
            <v>1</v>
          </cell>
          <cell r="C30">
            <v>3</v>
          </cell>
          <cell r="D30" t="str">
            <v>P</v>
          </cell>
          <cell r="E30">
            <v>0.57999999999999996</v>
          </cell>
          <cell r="F30">
            <v>37616</v>
          </cell>
          <cell r="G30">
            <v>1E-4</v>
          </cell>
          <cell r="H30">
            <v>0</v>
          </cell>
          <cell r="I30" t="str">
            <v>1          0   .</v>
          </cell>
          <cell r="J30">
            <v>0</v>
          </cell>
          <cell r="K30">
            <v>0</v>
          </cell>
          <cell r="L30">
            <v>2003</v>
          </cell>
          <cell r="M30" t="str">
            <v>No Trade</v>
          </cell>
          <cell r="N30" t="str">
            <v/>
          </cell>
          <cell r="O30" t="str">
            <v/>
          </cell>
          <cell r="P30" t="str">
            <v/>
          </cell>
        </row>
        <row r="31">
          <cell r="A31" t="str">
            <v>GO</v>
          </cell>
          <cell r="B31">
            <v>1</v>
          </cell>
          <cell r="C31">
            <v>3</v>
          </cell>
          <cell r="D31" t="str">
            <v>P</v>
          </cell>
          <cell r="E31">
            <v>0.59</v>
          </cell>
          <cell r="F31">
            <v>37616</v>
          </cell>
          <cell r="G31">
            <v>1E-4</v>
          </cell>
          <cell r="H31">
            <v>0</v>
          </cell>
          <cell r="I31" t="str">
            <v>2          0   .</v>
          </cell>
          <cell r="J31">
            <v>0</v>
          </cell>
          <cell r="K31">
            <v>0</v>
          </cell>
          <cell r="L31">
            <v>2003</v>
          </cell>
          <cell r="M31" t="str">
            <v>No Trade</v>
          </cell>
          <cell r="N31" t="str">
            <v/>
          </cell>
          <cell r="O31" t="str">
            <v/>
          </cell>
          <cell r="P31" t="str">
            <v/>
          </cell>
        </row>
        <row r="32">
          <cell r="A32" t="str">
            <v>GO</v>
          </cell>
          <cell r="B32">
            <v>1</v>
          </cell>
          <cell r="C32">
            <v>3</v>
          </cell>
          <cell r="D32" t="str">
            <v>P</v>
          </cell>
          <cell r="E32">
            <v>0.6</v>
          </cell>
          <cell r="F32">
            <v>37616</v>
          </cell>
          <cell r="G32">
            <v>1E-4</v>
          </cell>
          <cell r="H32">
            <v>0</v>
          </cell>
          <cell r="I32" t="str">
            <v>3          0   .</v>
          </cell>
          <cell r="J32">
            <v>0</v>
          </cell>
          <cell r="K32">
            <v>0</v>
          </cell>
          <cell r="L32">
            <v>2003</v>
          </cell>
          <cell r="M32" t="str">
            <v>No Trade</v>
          </cell>
          <cell r="N32" t="str">
            <v/>
          </cell>
          <cell r="O32" t="str">
            <v/>
          </cell>
          <cell r="P32" t="str">
            <v/>
          </cell>
        </row>
        <row r="33">
          <cell r="A33" t="str">
            <v>GO</v>
          </cell>
          <cell r="B33">
            <v>1</v>
          </cell>
          <cell r="C33">
            <v>3</v>
          </cell>
          <cell r="D33" t="str">
            <v>P</v>
          </cell>
          <cell r="E33">
            <v>0.61</v>
          </cell>
          <cell r="F33">
            <v>37616</v>
          </cell>
          <cell r="G33">
            <v>1E-4</v>
          </cell>
          <cell r="H33">
            <v>0</v>
          </cell>
          <cell r="I33" t="str">
            <v>5          0   .</v>
          </cell>
          <cell r="J33">
            <v>0</v>
          </cell>
          <cell r="K33">
            <v>0</v>
          </cell>
          <cell r="L33">
            <v>2003</v>
          </cell>
          <cell r="M33" t="str">
            <v>No Trade</v>
          </cell>
          <cell r="N33" t="str">
            <v/>
          </cell>
          <cell r="O33" t="str">
            <v/>
          </cell>
          <cell r="P33" t="str">
            <v/>
          </cell>
        </row>
        <row r="34">
          <cell r="A34" t="str">
            <v>GO</v>
          </cell>
          <cell r="B34">
            <v>1</v>
          </cell>
          <cell r="C34">
            <v>3</v>
          </cell>
          <cell r="D34" t="str">
            <v>P</v>
          </cell>
          <cell r="E34">
            <v>0.62</v>
          </cell>
          <cell r="F34">
            <v>37616</v>
          </cell>
          <cell r="G34">
            <v>0</v>
          </cell>
          <cell r="H34">
            <v>0</v>
          </cell>
          <cell r="I34" t="str">
            <v>0          0   .</v>
          </cell>
          <cell r="J34">
            <v>0</v>
          </cell>
          <cell r="K34">
            <v>0</v>
          </cell>
          <cell r="L34">
            <v>2003</v>
          </cell>
          <cell r="M34" t="str">
            <v>No Trade</v>
          </cell>
          <cell r="N34" t="str">
            <v/>
          </cell>
          <cell r="O34" t="str">
            <v/>
          </cell>
          <cell r="P34" t="str">
            <v/>
          </cell>
        </row>
        <row r="35">
          <cell r="A35" t="str">
            <v>GO</v>
          </cell>
          <cell r="B35">
            <v>1</v>
          </cell>
          <cell r="C35">
            <v>3</v>
          </cell>
          <cell r="D35" t="str">
            <v>P</v>
          </cell>
          <cell r="E35">
            <v>0.63</v>
          </cell>
          <cell r="F35">
            <v>37616</v>
          </cell>
          <cell r="G35">
            <v>2.9999999999999997E-4</v>
          </cell>
          <cell r="H35">
            <v>1E-3</v>
          </cell>
          <cell r="I35" t="str">
            <v>2          0   .</v>
          </cell>
          <cell r="J35">
            <v>0</v>
          </cell>
          <cell r="K35">
            <v>0</v>
          </cell>
          <cell r="L35">
            <v>2003</v>
          </cell>
          <cell r="M35" t="str">
            <v>No Trade</v>
          </cell>
          <cell r="N35" t="str">
            <v/>
          </cell>
          <cell r="O35" t="str">
            <v/>
          </cell>
          <cell r="P35" t="str">
            <v/>
          </cell>
        </row>
        <row r="36">
          <cell r="A36" t="str">
            <v>GO</v>
          </cell>
          <cell r="B36">
            <v>1</v>
          </cell>
          <cell r="C36">
            <v>3</v>
          </cell>
          <cell r="D36" t="str">
            <v>P</v>
          </cell>
          <cell r="E36">
            <v>0.64</v>
          </cell>
          <cell r="F36">
            <v>37616</v>
          </cell>
          <cell r="G36">
            <v>5.0000000000000001E-4</v>
          </cell>
          <cell r="H36">
            <v>1E-3</v>
          </cell>
          <cell r="I36" t="str">
            <v>8          1   .</v>
          </cell>
          <cell r="J36">
            <v>15</v>
          </cell>
          <cell r="K36">
            <v>1.5E-3</v>
          </cell>
          <cell r="L36">
            <v>2003</v>
          </cell>
          <cell r="M36" t="str">
            <v>No Trade</v>
          </cell>
          <cell r="N36" t="str">
            <v/>
          </cell>
          <cell r="O36" t="str">
            <v/>
          </cell>
          <cell r="P36" t="str">
            <v/>
          </cell>
        </row>
        <row r="37">
          <cell r="A37" t="str">
            <v>GO</v>
          </cell>
          <cell r="B37">
            <v>1</v>
          </cell>
          <cell r="C37">
            <v>3</v>
          </cell>
          <cell r="D37" t="str">
            <v>P</v>
          </cell>
          <cell r="E37">
            <v>0.65</v>
          </cell>
          <cell r="F37">
            <v>37616</v>
          </cell>
          <cell r="G37">
            <v>8.0000000000000004E-4</v>
          </cell>
          <cell r="H37">
            <v>2E-3</v>
          </cell>
          <cell r="I37" t="str">
            <v>7          0   .</v>
          </cell>
          <cell r="J37">
            <v>0</v>
          </cell>
          <cell r="K37">
            <v>0</v>
          </cell>
          <cell r="L37">
            <v>2003</v>
          </cell>
          <cell r="M37" t="str">
            <v>No Trade</v>
          </cell>
          <cell r="N37" t="str">
            <v/>
          </cell>
          <cell r="O37" t="str">
            <v/>
          </cell>
          <cell r="P37" t="str">
            <v/>
          </cell>
        </row>
        <row r="38">
          <cell r="A38" t="str">
            <v>GO</v>
          </cell>
          <cell r="B38">
            <v>1</v>
          </cell>
          <cell r="C38">
            <v>3</v>
          </cell>
          <cell r="D38" t="str">
            <v>P</v>
          </cell>
          <cell r="E38">
            <v>0.66</v>
          </cell>
          <cell r="F38">
            <v>37616</v>
          </cell>
          <cell r="G38">
            <v>1.2999999999999999E-3</v>
          </cell>
          <cell r="H38">
            <v>3.0000000000000001E-3</v>
          </cell>
          <cell r="I38" t="str">
            <v>9          0   .</v>
          </cell>
          <cell r="J38">
            <v>0</v>
          </cell>
          <cell r="K38">
            <v>0</v>
          </cell>
          <cell r="L38">
            <v>2003</v>
          </cell>
          <cell r="M38" t="str">
            <v>No Trade</v>
          </cell>
          <cell r="N38" t="str">
            <v/>
          </cell>
          <cell r="O38" t="str">
            <v/>
          </cell>
          <cell r="P38" t="str">
            <v/>
          </cell>
        </row>
        <row r="39">
          <cell r="A39" t="str">
            <v>GO</v>
          </cell>
          <cell r="B39">
            <v>1</v>
          </cell>
          <cell r="C39">
            <v>3</v>
          </cell>
          <cell r="D39" t="str">
            <v>C</v>
          </cell>
          <cell r="E39">
            <v>0.67</v>
          </cell>
          <cell r="F39">
            <v>37616</v>
          </cell>
          <cell r="G39">
            <v>8.4400000000000003E-2</v>
          </cell>
          <cell r="H39">
            <v>6.4000000000000001E-2</v>
          </cell>
          <cell r="I39" t="str">
            <v>5          0   .</v>
          </cell>
          <cell r="J39">
            <v>0</v>
          </cell>
          <cell r="K39">
            <v>0</v>
          </cell>
          <cell r="L39">
            <v>2003</v>
          </cell>
          <cell r="M39" t="str">
            <v>No Trade</v>
          </cell>
          <cell r="N39" t="str">
            <v/>
          </cell>
          <cell r="O39" t="str">
            <v/>
          </cell>
          <cell r="P39" t="str">
            <v/>
          </cell>
        </row>
        <row r="40">
          <cell r="A40" t="str">
            <v>GO</v>
          </cell>
          <cell r="B40">
            <v>1</v>
          </cell>
          <cell r="C40">
            <v>3</v>
          </cell>
          <cell r="D40" t="str">
            <v>P</v>
          </cell>
          <cell r="E40">
            <v>0.67</v>
          </cell>
          <cell r="F40">
            <v>37616</v>
          </cell>
          <cell r="G40">
            <v>1.9E-3</v>
          </cell>
          <cell r="H40">
            <v>5.0000000000000001E-3</v>
          </cell>
          <cell r="I40" t="str">
            <v>4          0   .</v>
          </cell>
          <cell r="J40">
            <v>0</v>
          </cell>
          <cell r="K40">
            <v>0</v>
          </cell>
          <cell r="L40">
            <v>2003</v>
          </cell>
          <cell r="M40" t="str">
            <v>No Trade</v>
          </cell>
          <cell r="N40" t="str">
            <v/>
          </cell>
          <cell r="O40" t="str">
            <v/>
          </cell>
          <cell r="P40" t="str">
            <v/>
          </cell>
        </row>
        <row r="41">
          <cell r="A41" t="str">
            <v>GO</v>
          </cell>
          <cell r="B41">
            <v>1</v>
          </cell>
          <cell r="C41">
            <v>3</v>
          </cell>
          <cell r="D41" t="str">
            <v>C</v>
          </cell>
          <cell r="E41">
            <v>0.68</v>
          </cell>
          <cell r="F41">
            <v>37616</v>
          </cell>
          <cell r="G41">
            <v>7.5399999999999995E-2</v>
          </cell>
          <cell r="H41">
            <v>5.6000000000000001E-2</v>
          </cell>
          <cell r="I41" t="str">
            <v>7          0   .</v>
          </cell>
          <cell r="J41">
            <v>0</v>
          </cell>
          <cell r="K41">
            <v>0</v>
          </cell>
          <cell r="L41">
            <v>2003</v>
          </cell>
          <cell r="M41" t="str">
            <v>No Trade</v>
          </cell>
          <cell r="N41" t="str">
            <v/>
          </cell>
          <cell r="O41" t="str">
            <v/>
          </cell>
          <cell r="P41" t="str">
            <v/>
          </cell>
        </row>
        <row r="42">
          <cell r="A42" t="str">
            <v>GO</v>
          </cell>
          <cell r="B42">
            <v>1</v>
          </cell>
          <cell r="C42">
            <v>3</v>
          </cell>
          <cell r="D42" t="str">
            <v>P</v>
          </cell>
          <cell r="E42">
            <v>0.68</v>
          </cell>
          <cell r="F42">
            <v>37616</v>
          </cell>
          <cell r="G42">
            <v>2.8999999999999998E-3</v>
          </cell>
          <cell r="H42">
            <v>7.0000000000000001E-3</v>
          </cell>
          <cell r="I42" t="str">
            <v>5          0   .</v>
          </cell>
          <cell r="J42">
            <v>0</v>
          </cell>
          <cell r="K42">
            <v>0</v>
          </cell>
          <cell r="L42">
            <v>2003</v>
          </cell>
          <cell r="M42" t="str">
            <v>No Trade</v>
          </cell>
          <cell r="N42" t="str">
            <v/>
          </cell>
          <cell r="O42" t="str">
            <v/>
          </cell>
          <cell r="P42" t="str">
            <v/>
          </cell>
        </row>
        <row r="43">
          <cell r="A43" t="str">
            <v>GO</v>
          </cell>
          <cell r="B43">
            <v>1</v>
          </cell>
          <cell r="C43">
            <v>3</v>
          </cell>
          <cell r="D43" t="str">
            <v>C</v>
          </cell>
          <cell r="E43">
            <v>0.69</v>
          </cell>
          <cell r="F43">
            <v>37616</v>
          </cell>
          <cell r="G43">
            <v>3.49E-2</v>
          </cell>
          <cell r="H43">
            <v>3.4000000000000002E-2</v>
          </cell>
          <cell r="I43" t="str">
            <v>9          0   .</v>
          </cell>
          <cell r="J43">
            <v>0</v>
          </cell>
          <cell r="K43">
            <v>0</v>
          </cell>
          <cell r="L43">
            <v>2003</v>
          </cell>
          <cell r="M43" t="str">
            <v>No Trade</v>
          </cell>
          <cell r="N43" t="str">
            <v/>
          </cell>
          <cell r="O43" t="str">
            <v/>
          </cell>
          <cell r="P43" t="str">
            <v/>
          </cell>
        </row>
        <row r="44">
          <cell r="A44" t="str">
            <v>GO</v>
          </cell>
          <cell r="B44">
            <v>1</v>
          </cell>
          <cell r="C44">
            <v>3</v>
          </cell>
          <cell r="D44" t="str">
            <v>P</v>
          </cell>
          <cell r="E44">
            <v>0.69</v>
          </cell>
          <cell r="F44">
            <v>37616</v>
          </cell>
          <cell r="G44">
            <v>4.1999999999999997E-3</v>
          </cell>
          <cell r="H44">
            <v>0.01</v>
          </cell>
          <cell r="I44" t="str">
            <v>0          0   .</v>
          </cell>
          <cell r="J44">
            <v>0</v>
          </cell>
          <cell r="K44">
            <v>0</v>
          </cell>
          <cell r="L44">
            <v>2003</v>
          </cell>
          <cell r="M44" t="str">
            <v>No Trade</v>
          </cell>
          <cell r="N44" t="str">
            <v/>
          </cell>
          <cell r="O44" t="str">
            <v/>
          </cell>
          <cell r="P44" t="str">
            <v/>
          </cell>
        </row>
        <row r="45">
          <cell r="A45" t="str">
            <v>GO</v>
          </cell>
          <cell r="B45">
            <v>1</v>
          </cell>
          <cell r="C45">
            <v>3</v>
          </cell>
          <cell r="D45" t="str">
            <v>C</v>
          </cell>
          <cell r="E45">
            <v>0.7</v>
          </cell>
          <cell r="F45">
            <v>37616</v>
          </cell>
          <cell r="G45">
            <v>5.8500000000000003E-2</v>
          </cell>
          <cell r="H45">
            <v>4.2000000000000003E-2</v>
          </cell>
          <cell r="I45" t="str">
            <v>2         50   .</v>
          </cell>
          <cell r="J45">
            <v>480</v>
          </cell>
          <cell r="K45">
            <v>4.8000000000000001E-2</v>
          </cell>
          <cell r="L45">
            <v>2003</v>
          </cell>
          <cell r="M45" t="str">
            <v>No Trade</v>
          </cell>
          <cell r="N45" t="str">
            <v/>
          </cell>
          <cell r="O45" t="str">
            <v/>
          </cell>
          <cell r="P45" t="str">
            <v/>
          </cell>
        </row>
        <row r="46">
          <cell r="A46" t="str">
            <v>GO</v>
          </cell>
          <cell r="B46">
            <v>1</v>
          </cell>
          <cell r="C46">
            <v>3</v>
          </cell>
          <cell r="D46" t="str">
            <v>P</v>
          </cell>
          <cell r="E46">
            <v>0.7</v>
          </cell>
          <cell r="F46">
            <v>37616</v>
          </cell>
          <cell r="G46">
            <v>5.8999999999999999E-3</v>
          </cell>
          <cell r="H46">
            <v>1.2999999999999999E-2</v>
          </cell>
          <cell r="I46" t="str">
            <v>0         50   .</v>
          </cell>
          <cell r="J46">
            <v>0</v>
          </cell>
          <cell r="K46">
            <v>0</v>
          </cell>
          <cell r="L46">
            <v>2003</v>
          </cell>
          <cell r="M46" t="str">
            <v>No Trade</v>
          </cell>
          <cell r="N46" t="str">
            <v/>
          </cell>
          <cell r="O46" t="str">
            <v/>
          </cell>
          <cell r="P46" t="str">
            <v/>
          </cell>
        </row>
        <row r="47">
          <cell r="A47" t="str">
            <v>GO</v>
          </cell>
          <cell r="B47">
            <v>1</v>
          </cell>
          <cell r="C47">
            <v>3</v>
          </cell>
          <cell r="D47" t="str">
            <v>C</v>
          </cell>
          <cell r="E47">
            <v>0.71</v>
          </cell>
          <cell r="F47">
            <v>37616</v>
          </cell>
          <cell r="G47">
            <v>5.0700000000000002E-2</v>
          </cell>
          <cell r="H47">
            <v>3.5999999999999997E-2</v>
          </cell>
          <cell r="I47" t="str">
            <v>0          0   .</v>
          </cell>
          <cell r="J47">
            <v>0</v>
          </cell>
          <cell r="K47">
            <v>0</v>
          </cell>
          <cell r="L47">
            <v>2003</v>
          </cell>
          <cell r="M47" t="str">
            <v>No Trade</v>
          </cell>
          <cell r="N47" t="str">
            <v/>
          </cell>
          <cell r="O47" t="str">
            <v/>
          </cell>
          <cell r="P47" t="str">
            <v/>
          </cell>
        </row>
        <row r="48">
          <cell r="A48" t="str">
            <v>GO</v>
          </cell>
          <cell r="B48">
            <v>1</v>
          </cell>
          <cell r="C48">
            <v>3</v>
          </cell>
          <cell r="D48" t="str">
            <v>P</v>
          </cell>
          <cell r="E48">
            <v>0.71</v>
          </cell>
          <cell r="F48">
            <v>37616</v>
          </cell>
          <cell r="G48">
            <v>8.0999999999999996E-3</v>
          </cell>
          <cell r="H48">
            <v>1.6E-2</v>
          </cell>
          <cell r="I48" t="str">
            <v>7          0   .</v>
          </cell>
          <cell r="J48">
            <v>0</v>
          </cell>
          <cell r="K48">
            <v>0</v>
          </cell>
          <cell r="L48">
            <v>2003</v>
          </cell>
          <cell r="M48" t="str">
            <v>No Trade</v>
          </cell>
          <cell r="N48" t="str">
            <v/>
          </cell>
          <cell r="O48" t="str">
            <v/>
          </cell>
          <cell r="P48" t="str">
            <v/>
          </cell>
        </row>
        <row r="49">
          <cell r="A49" t="str">
            <v>GO</v>
          </cell>
          <cell r="B49">
            <v>1</v>
          </cell>
          <cell r="C49">
            <v>3</v>
          </cell>
          <cell r="D49" t="str">
            <v>C</v>
          </cell>
          <cell r="E49">
            <v>0.72</v>
          </cell>
          <cell r="F49">
            <v>37616</v>
          </cell>
          <cell r="G49">
            <v>4.2999999999999997E-2</v>
          </cell>
          <cell r="H49">
            <v>0.03</v>
          </cell>
          <cell r="I49" t="str">
            <v>3         40   .</v>
          </cell>
          <cell r="J49">
            <v>0</v>
          </cell>
          <cell r="K49">
            <v>0</v>
          </cell>
          <cell r="L49">
            <v>2003</v>
          </cell>
          <cell r="M49" t="str">
            <v>No Trade</v>
          </cell>
          <cell r="N49" t="str">
            <v/>
          </cell>
          <cell r="O49" t="str">
            <v/>
          </cell>
          <cell r="P49" t="str">
            <v/>
          </cell>
        </row>
        <row r="50">
          <cell r="A50" t="str">
            <v>GO</v>
          </cell>
          <cell r="B50">
            <v>1</v>
          </cell>
          <cell r="C50">
            <v>3</v>
          </cell>
          <cell r="D50" t="str">
            <v>P</v>
          </cell>
          <cell r="E50">
            <v>0.72</v>
          </cell>
          <cell r="F50">
            <v>37616</v>
          </cell>
          <cell r="G50">
            <v>1.04E-2</v>
          </cell>
          <cell r="H50">
            <v>2.1000000000000001E-2</v>
          </cell>
          <cell r="I50" t="str">
            <v>0          3   .</v>
          </cell>
          <cell r="J50">
            <v>140</v>
          </cell>
          <cell r="K50">
            <v>1.4E-2</v>
          </cell>
          <cell r="L50">
            <v>2003</v>
          </cell>
          <cell r="M50" t="str">
            <v>No Trade</v>
          </cell>
          <cell r="N50" t="str">
            <v/>
          </cell>
          <cell r="O50" t="str">
            <v/>
          </cell>
          <cell r="P50" t="str">
            <v/>
          </cell>
        </row>
        <row r="51">
          <cell r="A51" t="str">
            <v>GO</v>
          </cell>
          <cell r="B51">
            <v>1</v>
          </cell>
          <cell r="C51">
            <v>3</v>
          </cell>
          <cell r="D51" t="str">
            <v>C</v>
          </cell>
          <cell r="E51">
            <v>0.73</v>
          </cell>
          <cell r="F51">
            <v>37616</v>
          </cell>
          <cell r="G51">
            <v>3.6900000000000002E-2</v>
          </cell>
          <cell r="H51">
            <v>2.5000000000000001E-2</v>
          </cell>
          <cell r="I51" t="str">
            <v>2         40   .</v>
          </cell>
          <cell r="J51">
            <v>0</v>
          </cell>
          <cell r="K51">
            <v>0</v>
          </cell>
          <cell r="L51">
            <v>2003</v>
          </cell>
          <cell r="M51" t="str">
            <v>No Trade</v>
          </cell>
          <cell r="N51" t="str">
            <v/>
          </cell>
          <cell r="O51" t="str">
            <v/>
          </cell>
          <cell r="P51" t="str">
            <v/>
          </cell>
        </row>
        <row r="52">
          <cell r="A52" t="str">
            <v>GO</v>
          </cell>
          <cell r="B52">
            <v>1</v>
          </cell>
          <cell r="C52">
            <v>3</v>
          </cell>
          <cell r="D52" t="str">
            <v>P</v>
          </cell>
          <cell r="E52">
            <v>0.73</v>
          </cell>
          <cell r="F52">
            <v>37616</v>
          </cell>
          <cell r="G52">
            <v>1.43E-2</v>
          </cell>
          <cell r="H52">
            <v>2.5000000000000001E-2</v>
          </cell>
          <cell r="I52" t="str">
            <v>9        160   .</v>
          </cell>
          <cell r="J52">
            <v>0</v>
          </cell>
          <cell r="K52">
            <v>0</v>
          </cell>
          <cell r="L52">
            <v>2003</v>
          </cell>
          <cell r="M52" t="str">
            <v>No Trade</v>
          </cell>
          <cell r="N52" t="str">
            <v/>
          </cell>
          <cell r="O52" t="str">
            <v/>
          </cell>
          <cell r="P52" t="str">
            <v/>
          </cell>
        </row>
        <row r="53">
          <cell r="A53" t="str">
            <v>GO</v>
          </cell>
          <cell r="B53">
            <v>1</v>
          </cell>
          <cell r="C53">
            <v>3</v>
          </cell>
          <cell r="D53" t="str">
            <v>C</v>
          </cell>
          <cell r="E53">
            <v>0.74</v>
          </cell>
          <cell r="F53">
            <v>37616</v>
          </cell>
          <cell r="G53">
            <v>2.9000000000000001E-2</v>
          </cell>
          <cell r="H53">
            <v>0.02</v>
          </cell>
          <cell r="I53" t="str">
            <v>8         40   .</v>
          </cell>
          <cell r="J53">
            <v>0</v>
          </cell>
          <cell r="K53">
            <v>0</v>
          </cell>
          <cell r="L53">
            <v>2003</v>
          </cell>
          <cell r="M53" t="str">
            <v>No Trade</v>
          </cell>
          <cell r="N53" t="str">
            <v/>
          </cell>
          <cell r="O53" t="str">
            <v/>
          </cell>
          <cell r="P53" t="str">
            <v/>
          </cell>
        </row>
        <row r="54">
          <cell r="A54" t="str">
            <v>GO</v>
          </cell>
          <cell r="B54">
            <v>1</v>
          </cell>
          <cell r="C54">
            <v>3</v>
          </cell>
          <cell r="D54" t="str">
            <v>P</v>
          </cell>
          <cell r="E54">
            <v>0.74</v>
          </cell>
          <cell r="F54">
            <v>37616</v>
          </cell>
          <cell r="G54">
            <v>1.6400000000000001E-2</v>
          </cell>
          <cell r="H54">
            <v>3.1E-2</v>
          </cell>
          <cell r="I54" t="str">
            <v>5         60   .</v>
          </cell>
          <cell r="J54">
            <v>160</v>
          </cell>
          <cell r="K54">
            <v>1.6E-2</v>
          </cell>
          <cell r="L54">
            <v>2003</v>
          </cell>
          <cell r="M54" t="str">
            <v>No Trade</v>
          </cell>
          <cell r="N54" t="str">
            <v/>
          </cell>
          <cell r="O54" t="str">
            <v/>
          </cell>
          <cell r="P54" t="str">
            <v/>
          </cell>
        </row>
        <row r="55">
          <cell r="A55" t="str">
            <v>GO</v>
          </cell>
          <cell r="B55">
            <v>1</v>
          </cell>
          <cell r="C55">
            <v>3</v>
          </cell>
          <cell r="D55" t="str">
            <v>C</v>
          </cell>
          <cell r="E55">
            <v>0.75</v>
          </cell>
          <cell r="F55">
            <v>37616</v>
          </cell>
          <cell r="G55">
            <v>2.5600000000000001E-2</v>
          </cell>
          <cell r="H55">
            <v>1.7000000000000001E-2</v>
          </cell>
          <cell r="I55" t="str">
            <v>0          0   .</v>
          </cell>
          <cell r="J55">
            <v>0</v>
          </cell>
          <cell r="K55">
            <v>0</v>
          </cell>
          <cell r="L55">
            <v>2003</v>
          </cell>
          <cell r="M55" t="str">
            <v>No Trade</v>
          </cell>
          <cell r="N55" t="str">
            <v/>
          </cell>
          <cell r="O55" t="str">
            <v/>
          </cell>
          <cell r="P55" t="str">
            <v/>
          </cell>
        </row>
        <row r="56">
          <cell r="A56" t="str">
            <v>GO</v>
          </cell>
          <cell r="B56">
            <v>1</v>
          </cell>
          <cell r="C56">
            <v>3</v>
          </cell>
          <cell r="D56" t="str">
            <v>P</v>
          </cell>
          <cell r="E56">
            <v>0.75</v>
          </cell>
          <cell r="F56">
            <v>37616</v>
          </cell>
          <cell r="G56">
            <v>2.29E-2</v>
          </cell>
          <cell r="H56">
            <v>3.6999999999999998E-2</v>
          </cell>
          <cell r="I56" t="str">
            <v>6          3   .</v>
          </cell>
          <cell r="J56">
            <v>0</v>
          </cell>
          <cell r="K56">
            <v>0</v>
          </cell>
          <cell r="L56">
            <v>2003</v>
          </cell>
          <cell r="M56" t="str">
            <v>No Trade</v>
          </cell>
          <cell r="N56" t="str">
            <v/>
          </cell>
          <cell r="O56" t="str">
            <v/>
          </cell>
          <cell r="P56" t="str">
            <v/>
          </cell>
        </row>
        <row r="57">
          <cell r="A57" t="str">
            <v>GO</v>
          </cell>
          <cell r="B57">
            <v>1</v>
          </cell>
          <cell r="C57">
            <v>3</v>
          </cell>
          <cell r="D57" t="str">
            <v>C</v>
          </cell>
          <cell r="E57">
            <v>0.76</v>
          </cell>
          <cell r="F57">
            <v>37616</v>
          </cell>
          <cell r="G57">
            <v>1.95E-2</v>
          </cell>
          <cell r="H57">
            <v>1.2999999999999999E-2</v>
          </cell>
          <cell r="I57" t="str">
            <v>8          0   .</v>
          </cell>
          <cell r="J57">
            <v>0</v>
          </cell>
          <cell r="K57">
            <v>0</v>
          </cell>
          <cell r="L57">
            <v>2003</v>
          </cell>
          <cell r="M57" t="str">
            <v>No Trade</v>
          </cell>
          <cell r="N57" t="str">
            <v/>
          </cell>
          <cell r="O57" t="str">
            <v/>
          </cell>
          <cell r="P57" t="str">
            <v/>
          </cell>
        </row>
        <row r="58">
          <cell r="A58" t="str">
            <v>GO</v>
          </cell>
          <cell r="B58">
            <v>1</v>
          </cell>
          <cell r="C58">
            <v>3</v>
          </cell>
          <cell r="D58" t="str">
            <v>P</v>
          </cell>
          <cell r="E58">
            <v>0.76</v>
          </cell>
          <cell r="F58">
            <v>37616</v>
          </cell>
          <cell r="G58">
            <v>6.7900000000000002E-2</v>
          </cell>
          <cell r="H58">
            <v>6.7000000000000004E-2</v>
          </cell>
          <cell r="I58" t="str">
            <v>9          0   .</v>
          </cell>
          <cell r="J58">
            <v>0</v>
          </cell>
          <cell r="K58">
            <v>0</v>
          </cell>
          <cell r="L58">
            <v>2003</v>
          </cell>
          <cell r="M58" t="str">
            <v>No Trade</v>
          </cell>
          <cell r="N58" t="str">
            <v/>
          </cell>
          <cell r="O58" t="str">
            <v/>
          </cell>
          <cell r="P58" t="str">
            <v/>
          </cell>
        </row>
        <row r="59">
          <cell r="A59" t="str">
            <v>GO</v>
          </cell>
          <cell r="B59">
            <v>1</v>
          </cell>
          <cell r="C59">
            <v>3</v>
          </cell>
          <cell r="D59" t="str">
            <v>C</v>
          </cell>
          <cell r="E59">
            <v>0.77</v>
          </cell>
          <cell r="F59">
            <v>37616</v>
          </cell>
          <cell r="G59">
            <v>1.7000000000000001E-2</v>
          </cell>
          <cell r="H59">
            <v>1.0999999999999999E-2</v>
          </cell>
          <cell r="I59" t="str">
            <v>1         80   .</v>
          </cell>
          <cell r="J59">
            <v>0</v>
          </cell>
          <cell r="K59">
            <v>0</v>
          </cell>
          <cell r="L59">
            <v>2003</v>
          </cell>
          <cell r="M59" t="str">
            <v>No Trade</v>
          </cell>
          <cell r="N59" t="str">
            <v/>
          </cell>
          <cell r="O59" t="str">
            <v/>
          </cell>
          <cell r="P59" t="str">
            <v/>
          </cell>
        </row>
        <row r="60">
          <cell r="A60" t="str">
            <v>GO</v>
          </cell>
          <cell r="B60">
            <v>1</v>
          </cell>
          <cell r="C60">
            <v>3</v>
          </cell>
          <cell r="D60" t="str">
            <v>P</v>
          </cell>
          <cell r="E60">
            <v>0.77</v>
          </cell>
          <cell r="F60">
            <v>37616</v>
          </cell>
          <cell r="G60">
            <v>7.7399999999999997E-2</v>
          </cell>
          <cell r="H60">
            <v>7.6999999999999999E-2</v>
          </cell>
          <cell r="I60" t="str">
            <v>4          0   .</v>
          </cell>
          <cell r="J60">
            <v>0</v>
          </cell>
          <cell r="K60">
            <v>0</v>
          </cell>
          <cell r="L60">
            <v>2003</v>
          </cell>
          <cell r="M60" t="str">
            <v>No Trade</v>
          </cell>
          <cell r="N60" t="str">
            <v/>
          </cell>
          <cell r="O60" t="str">
            <v/>
          </cell>
          <cell r="P60" t="str">
            <v/>
          </cell>
        </row>
        <row r="61">
          <cell r="A61" t="str">
            <v>GO</v>
          </cell>
          <cell r="B61">
            <v>1</v>
          </cell>
          <cell r="C61">
            <v>3</v>
          </cell>
          <cell r="D61" t="str">
            <v>C</v>
          </cell>
          <cell r="E61">
            <v>0.78</v>
          </cell>
          <cell r="F61">
            <v>37616</v>
          </cell>
          <cell r="G61">
            <v>1.37E-2</v>
          </cell>
          <cell r="H61">
            <v>8.0000000000000002E-3</v>
          </cell>
          <cell r="I61" t="str">
            <v>8          0   .</v>
          </cell>
          <cell r="J61">
            <v>0</v>
          </cell>
          <cell r="K61">
            <v>0</v>
          </cell>
          <cell r="L61">
            <v>2003</v>
          </cell>
          <cell r="M61" t="str">
            <v>No Trade</v>
          </cell>
          <cell r="N61" t="str">
            <v/>
          </cell>
          <cell r="O61" t="str">
            <v/>
          </cell>
          <cell r="P61" t="str">
            <v/>
          </cell>
        </row>
        <row r="62">
          <cell r="A62" t="str">
            <v>GO</v>
          </cell>
          <cell r="B62">
            <v>1</v>
          </cell>
          <cell r="C62">
            <v>3</v>
          </cell>
          <cell r="D62" t="str">
            <v>P</v>
          </cell>
          <cell r="E62">
            <v>0.78</v>
          </cell>
          <cell r="F62">
            <v>37616</v>
          </cell>
          <cell r="G62">
            <v>4.0899999999999999E-2</v>
          </cell>
          <cell r="H62">
            <v>5.8999999999999997E-2</v>
          </cell>
          <cell r="I62" t="str">
            <v>4        190   .</v>
          </cell>
          <cell r="J62">
            <v>0</v>
          </cell>
          <cell r="K62">
            <v>0</v>
          </cell>
          <cell r="L62">
            <v>2003</v>
          </cell>
          <cell r="M62" t="str">
            <v>No Trade</v>
          </cell>
          <cell r="N62" t="str">
            <v/>
          </cell>
          <cell r="O62" t="str">
            <v/>
          </cell>
          <cell r="P62" t="str">
            <v/>
          </cell>
        </row>
        <row r="63">
          <cell r="A63" t="str">
            <v>GO</v>
          </cell>
          <cell r="B63">
            <v>1</v>
          </cell>
          <cell r="C63">
            <v>3</v>
          </cell>
          <cell r="D63" t="str">
            <v>C</v>
          </cell>
          <cell r="E63">
            <v>0.79</v>
          </cell>
          <cell r="F63">
            <v>37616</v>
          </cell>
          <cell r="G63">
            <v>1.09E-2</v>
          </cell>
          <cell r="H63">
            <v>6.0000000000000001E-3</v>
          </cell>
          <cell r="I63" t="str">
            <v>9          0   .</v>
          </cell>
          <cell r="J63">
            <v>0</v>
          </cell>
          <cell r="K63">
            <v>0</v>
          </cell>
          <cell r="L63">
            <v>2003</v>
          </cell>
          <cell r="M63" t="str">
            <v>No Trade</v>
          </cell>
          <cell r="N63" t="str">
            <v/>
          </cell>
          <cell r="O63" t="str">
            <v/>
          </cell>
          <cell r="P63" t="str">
            <v/>
          </cell>
        </row>
        <row r="64">
          <cell r="A64" t="str">
            <v>GO</v>
          </cell>
          <cell r="B64">
            <v>1</v>
          </cell>
          <cell r="C64">
            <v>3</v>
          </cell>
          <cell r="D64" t="str">
            <v>P</v>
          </cell>
          <cell r="E64">
            <v>0.79</v>
          </cell>
          <cell r="F64">
            <v>37616</v>
          </cell>
          <cell r="G64">
            <v>4.8099999999999997E-2</v>
          </cell>
          <cell r="H64">
            <v>6.7000000000000004E-2</v>
          </cell>
          <cell r="I64" t="str">
            <v>4          0   .</v>
          </cell>
          <cell r="J64">
            <v>0</v>
          </cell>
          <cell r="K64">
            <v>0</v>
          </cell>
          <cell r="L64">
            <v>2003</v>
          </cell>
          <cell r="M64" t="str">
            <v>No Trade</v>
          </cell>
          <cell r="N64" t="str">
            <v/>
          </cell>
          <cell r="O64" t="str">
            <v/>
          </cell>
          <cell r="P64" t="str">
            <v/>
          </cell>
        </row>
        <row r="65">
          <cell r="A65" t="str">
            <v>GO</v>
          </cell>
          <cell r="B65">
            <v>1</v>
          </cell>
          <cell r="C65">
            <v>3</v>
          </cell>
          <cell r="D65" t="str">
            <v>C</v>
          </cell>
          <cell r="E65">
            <v>0.8</v>
          </cell>
          <cell r="F65">
            <v>37616</v>
          </cell>
          <cell r="G65">
            <v>8.5000000000000006E-3</v>
          </cell>
          <cell r="H65">
            <v>5.0000000000000001E-3</v>
          </cell>
          <cell r="I65" t="str">
            <v>4         54   .</v>
          </cell>
          <cell r="J65">
            <v>80</v>
          </cell>
          <cell r="K65">
            <v>6.0000000000000001E-3</v>
          </cell>
          <cell r="L65">
            <v>2003</v>
          </cell>
          <cell r="M65" t="str">
            <v>No Trade</v>
          </cell>
          <cell r="N65" t="str">
            <v/>
          </cell>
          <cell r="O65" t="str">
            <v/>
          </cell>
          <cell r="P65" t="str">
            <v/>
          </cell>
        </row>
        <row r="66">
          <cell r="A66" t="str">
            <v>GO</v>
          </cell>
          <cell r="B66">
            <v>1</v>
          </cell>
          <cell r="C66">
            <v>3</v>
          </cell>
          <cell r="D66" t="str">
            <v>P</v>
          </cell>
          <cell r="E66">
            <v>0.8</v>
          </cell>
          <cell r="F66">
            <v>37616</v>
          </cell>
          <cell r="G66">
            <v>5.57E-2</v>
          </cell>
          <cell r="H66">
            <v>7.4999999999999997E-2</v>
          </cell>
          <cell r="I66" t="str">
            <v>9          3   .</v>
          </cell>
          <cell r="J66">
            <v>0</v>
          </cell>
          <cell r="K66">
            <v>0</v>
          </cell>
          <cell r="L66">
            <v>2003</v>
          </cell>
          <cell r="M66" t="str">
            <v>No Trade</v>
          </cell>
          <cell r="N66" t="str">
            <v/>
          </cell>
          <cell r="O66" t="str">
            <v/>
          </cell>
          <cell r="P66" t="str">
            <v/>
          </cell>
        </row>
        <row r="67">
          <cell r="A67" t="str">
            <v>GO</v>
          </cell>
          <cell r="B67">
            <v>1</v>
          </cell>
          <cell r="C67">
            <v>3</v>
          </cell>
          <cell r="D67" t="str">
            <v>C</v>
          </cell>
          <cell r="E67">
            <v>0.81</v>
          </cell>
          <cell r="F67">
            <v>37616</v>
          </cell>
          <cell r="G67">
            <v>6.6E-3</v>
          </cell>
          <cell r="H67">
            <v>4.0000000000000001E-3</v>
          </cell>
          <cell r="I67" t="str">
            <v>2          1   .</v>
          </cell>
          <cell r="J67">
            <v>50</v>
          </cell>
          <cell r="K67">
            <v>5.0000000000000001E-3</v>
          </cell>
          <cell r="L67">
            <v>2003</v>
          </cell>
          <cell r="M67" t="str">
            <v>No Trade</v>
          </cell>
          <cell r="N67" t="str">
            <v/>
          </cell>
          <cell r="O67" t="str">
            <v/>
          </cell>
          <cell r="P67" t="str">
            <v/>
          </cell>
        </row>
        <row r="68">
          <cell r="A68" t="str">
            <v>GO</v>
          </cell>
          <cell r="B68">
            <v>1</v>
          </cell>
          <cell r="C68">
            <v>3</v>
          </cell>
          <cell r="D68" t="str">
            <v>P</v>
          </cell>
          <cell r="E68">
            <v>0.81</v>
          </cell>
          <cell r="F68">
            <v>37616</v>
          </cell>
          <cell r="G68">
            <v>0.1573</v>
          </cell>
          <cell r="H68">
            <v>0.157</v>
          </cell>
          <cell r="I68" t="str">
            <v>3          0   .</v>
          </cell>
          <cell r="J68">
            <v>0</v>
          </cell>
          <cell r="K68">
            <v>0</v>
          </cell>
          <cell r="L68">
            <v>2003</v>
          </cell>
          <cell r="M68" t="str">
            <v>No Trade</v>
          </cell>
          <cell r="N68" t="str">
            <v/>
          </cell>
          <cell r="O68" t="str">
            <v/>
          </cell>
          <cell r="P68" t="str">
            <v/>
          </cell>
        </row>
        <row r="69">
          <cell r="A69" t="str">
            <v>GO</v>
          </cell>
          <cell r="B69">
            <v>1</v>
          </cell>
          <cell r="C69">
            <v>3</v>
          </cell>
          <cell r="D69" t="str">
            <v>C</v>
          </cell>
          <cell r="E69">
            <v>0.82</v>
          </cell>
          <cell r="F69">
            <v>37616</v>
          </cell>
          <cell r="G69">
            <v>5.1000000000000004E-3</v>
          </cell>
          <cell r="H69">
            <v>3.0000000000000001E-3</v>
          </cell>
          <cell r="I69" t="str">
            <v>2          0   .</v>
          </cell>
          <cell r="J69">
            <v>0</v>
          </cell>
          <cell r="K69">
            <v>0</v>
          </cell>
          <cell r="L69">
            <v>2003</v>
          </cell>
          <cell r="M69" t="str">
            <v>No Trade</v>
          </cell>
          <cell r="N69" t="str">
            <v/>
          </cell>
          <cell r="O69" t="str">
            <v/>
          </cell>
          <cell r="P69" t="str">
            <v/>
          </cell>
        </row>
        <row r="70">
          <cell r="A70" t="str">
            <v>GO</v>
          </cell>
          <cell r="B70">
            <v>1</v>
          </cell>
          <cell r="C70">
            <v>3</v>
          </cell>
          <cell r="D70" t="str">
            <v>C</v>
          </cell>
          <cell r="E70">
            <v>0.83</v>
          </cell>
          <cell r="F70">
            <v>37616</v>
          </cell>
          <cell r="G70">
            <v>3.8999999999999998E-3</v>
          </cell>
          <cell r="H70">
            <v>2E-3</v>
          </cell>
          <cell r="I70" t="str">
            <v>5          0   .</v>
          </cell>
          <cell r="J70">
            <v>0</v>
          </cell>
          <cell r="K70">
            <v>0</v>
          </cell>
          <cell r="L70">
            <v>2003</v>
          </cell>
          <cell r="M70" t="str">
            <v>No Trade</v>
          </cell>
          <cell r="N70" t="str">
            <v/>
          </cell>
          <cell r="O70" t="str">
            <v/>
          </cell>
          <cell r="P70" t="str">
            <v/>
          </cell>
        </row>
        <row r="71">
          <cell r="A71" t="str">
            <v>GO</v>
          </cell>
          <cell r="B71">
            <v>1</v>
          </cell>
          <cell r="C71">
            <v>3</v>
          </cell>
          <cell r="D71" t="str">
            <v>C</v>
          </cell>
          <cell r="E71">
            <v>0.84</v>
          </cell>
          <cell r="F71">
            <v>37616</v>
          </cell>
          <cell r="G71">
            <v>2.8999999999999998E-3</v>
          </cell>
          <cell r="H71">
            <v>1E-3</v>
          </cell>
          <cell r="I71" t="str">
            <v>9          0   .</v>
          </cell>
          <cell r="J71">
            <v>0</v>
          </cell>
          <cell r="K71">
            <v>0</v>
          </cell>
          <cell r="L71">
            <v>2003</v>
          </cell>
          <cell r="M71" t="str">
            <v>No Trade</v>
          </cell>
          <cell r="N71" t="str">
            <v/>
          </cell>
          <cell r="O71" t="str">
            <v/>
          </cell>
          <cell r="P71" t="str">
            <v/>
          </cell>
        </row>
        <row r="72">
          <cell r="A72" t="str">
            <v>GO</v>
          </cell>
          <cell r="B72">
            <v>1</v>
          </cell>
          <cell r="C72">
            <v>3</v>
          </cell>
          <cell r="D72" t="str">
            <v>C</v>
          </cell>
          <cell r="E72">
            <v>0.85</v>
          </cell>
          <cell r="F72">
            <v>37616</v>
          </cell>
          <cell r="G72">
            <v>2.2000000000000001E-3</v>
          </cell>
          <cell r="H72">
            <v>1E-3</v>
          </cell>
          <cell r="I72" t="str">
            <v>4          0   .</v>
          </cell>
          <cell r="J72">
            <v>0</v>
          </cell>
          <cell r="K72">
            <v>0</v>
          </cell>
          <cell r="L72">
            <v>2003</v>
          </cell>
          <cell r="M72" t="str">
            <v>No Trade</v>
          </cell>
          <cell r="N72" t="str">
            <v/>
          </cell>
          <cell r="O72" t="str">
            <v/>
          </cell>
          <cell r="P72" t="str">
            <v/>
          </cell>
        </row>
        <row r="73">
          <cell r="A73" t="str">
            <v>GO</v>
          </cell>
          <cell r="B73">
            <v>1</v>
          </cell>
          <cell r="C73">
            <v>3</v>
          </cell>
          <cell r="D73" t="str">
            <v>C</v>
          </cell>
          <cell r="E73">
            <v>0.86</v>
          </cell>
          <cell r="F73">
            <v>37616</v>
          </cell>
          <cell r="G73">
            <v>1.6000000000000001E-3</v>
          </cell>
          <cell r="H73">
            <v>1E-3</v>
          </cell>
          <cell r="I73" t="str">
            <v>0          0   .</v>
          </cell>
          <cell r="J73">
            <v>0</v>
          </cell>
          <cell r="K73">
            <v>0</v>
          </cell>
          <cell r="L73">
            <v>2003</v>
          </cell>
          <cell r="M73" t="str">
            <v>No Trade</v>
          </cell>
          <cell r="N73" t="str">
            <v/>
          </cell>
          <cell r="O73" t="str">
            <v/>
          </cell>
          <cell r="P73" t="str">
            <v/>
          </cell>
        </row>
        <row r="74">
          <cell r="A74" t="str">
            <v>GO</v>
          </cell>
          <cell r="B74">
            <v>1</v>
          </cell>
          <cell r="C74">
            <v>3</v>
          </cell>
          <cell r="D74" t="str">
            <v>C</v>
          </cell>
          <cell r="E74">
            <v>0.87</v>
          </cell>
          <cell r="F74">
            <v>37616</v>
          </cell>
          <cell r="G74">
            <v>1.1999999999999999E-3</v>
          </cell>
          <cell r="H74">
            <v>0</v>
          </cell>
          <cell r="I74" t="str">
            <v>8          0   .</v>
          </cell>
          <cell r="J74">
            <v>0</v>
          </cell>
          <cell r="K74">
            <v>0</v>
          </cell>
          <cell r="L74">
            <v>2003</v>
          </cell>
          <cell r="M74" t="str">
            <v>No Trade</v>
          </cell>
          <cell r="N74" t="str">
            <v/>
          </cell>
          <cell r="O74" t="str">
            <v/>
          </cell>
          <cell r="P74" t="str">
            <v/>
          </cell>
        </row>
        <row r="75">
          <cell r="A75" t="str">
            <v>GO</v>
          </cell>
          <cell r="B75">
            <v>1</v>
          </cell>
          <cell r="C75">
            <v>3</v>
          </cell>
          <cell r="D75" t="str">
            <v>C</v>
          </cell>
          <cell r="E75">
            <v>0.88</v>
          </cell>
          <cell r="F75">
            <v>37616</v>
          </cell>
          <cell r="G75">
            <v>8.9999999999999998E-4</v>
          </cell>
          <cell r="H75">
            <v>0</v>
          </cell>
          <cell r="I75" t="str">
            <v>6          0   .</v>
          </cell>
          <cell r="J75">
            <v>0</v>
          </cell>
          <cell r="K75">
            <v>0</v>
          </cell>
          <cell r="L75">
            <v>2003</v>
          </cell>
          <cell r="M75" t="str">
            <v>No Trade</v>
          </cell>
          <cell r="N75" t="str">
            <v/>
          </cell>
          <cell r="O75" t="str">
            <v/>
          </cell>
          <cell r="P75" t="str">
            <v/>
          </cell>
        </row>
        <row r="76">
          <cell r="A76" t="str">
            <v>GO</v>
          </cell>
          <cell r="B76">
            <v>1</v>
          </cell>
          <cell r="C76">
            <v>3</v>
          </cell>
          <cell r="D76" t="str">
            <v>C</v>
          </cell>
          <cell r="E76">
            <v>0.89</v>
          </cell>
          <cell r="F76">
            <v>37616</v>
          </cell>
          <cell r="G76">
            <v>5.9999999999999995E-4</v>
          </cell>
          <cell r="H76">
            <v>0</v>
          </cell>
          <cell r="I76" t="str">
            <v>4          0   .</v>
          </cell>
          <cell r="J76">
            <v>0</v>
          </cell>
          <cell r="K76">
            <v>0</v>
          </cell>
          <cell r="L76">
            <v>2003</v>
          </cell>
          <cell r="M76" t="str">
            <v>No Trade</v>
          </cell>
          <cell r="N76" t="str">
            <v/>
          </cell>
          <cell r="O76" t="str">
            <v/>
          </cell>
          <cell r="P76" t="str">
            <v/>
          </cell>
        </row>
        <row r="77">
          <cell r="A77" t="str">
            <v>GO</v>
          </cell>
          <cell r="B77">
            <v>1</v>
          </cell>
          <cell r="C77">
            <v>3</v>
          </cell>
          <cell r="D77" t="str">
            <v>C</v>
          </cell>
          <cell r="E77">
            <v>0.9</v>
          </cell>
          <cell r="F77">
            <v>37616</v>
          </cell>
          <cell r="G77">
            <v>5.0000000000000001E-4</v>
          </cell>
          <cell r="H77">
            <v>0</v>
          </cell>
          <cell r="I77" t="str">
            <v>3          0   .</v>
          </cell>
          <cell r="J77">
            <v>0</v>
          </cell>
          <cell r="K77">
            <v>0</v>
          </cell>
          <cell r="L77">
            <v>2003</v>
          </cell>
          <cell r="M77" t="str">
            <v>No Trade</v>
          </cell>
          <cell r="N77" t="str">
            <v/>
          </cell>
          <cell r="O77" t="str">
            <v/>
          </cell>
          <cell r="P77" t="str">
            <v/>
          </cell>
        </row>
        <row r="78">
          <cell r="A78" t="str">
            <v>GO</v>
          </cell>
          <cell r="B78">
            <v>1</v>
          </cell>
          <cell r="C78">
            <v>3</v>
          </cell>
          <cell r="D78" t="str">
            <v>C</v>
          </cell>
          <cell r="E78">
            <v>0.92</v>
          </cell>
          <cell r="F78">
            <v>37616</v>
          </cell>
          <cell r="G78">
            <v>2.0000000000000001E-4</v>
          </cell>
          <cell r="H78">
            <v>0</v>
          </cell>
          <cell r="I78" t="str">
            <v>2          0   .</v>
          </cell>
          <cell r="J78">
            <v>0</v>
          </cell>
          <cell r="K78">
            <v>0</v>
          </cell>
          <cell r="L78">
            <v>2003</v>
          </cell>
          <cell r="M78" t="str">
            <v>No Trade</v>
          </cell>
          <cell r="N78" t="str">
            <v/>
          </cell>
          <cell r="O78" t="str">
            <v/>
          </cell>
          <cell r="P78" t="str">
            <v/>
          </cell>
        </row>
        <row r="79">
          <cell r="A79" t="str">
            <v>GO</v>
          </cell>
          <cell r="B79">
            <v>1</v>
          </cell>
          <cell r="C79">
            <v>3</v>
          </cell>
          <cell r="D79" t="str">
            <v>C</v>
          </cell>
          <cell r="E79">
            <v>0.93</v>
          </cell>
          <cell r="F79">
            <v>37616</v>
          </cell>
          <cell r="G79">
            <v>0</v>
          </cell>
          <cell r="H79">
            <v>0</v>
          </cell>
          <cell r="I79" t="str">
            <v>0          0   .</v>
          </cell>
          <cell r="J79">
            <v>0</v>
          </cell>
          <cell r="K79">
            <v>0</v>
          </cell>
          <cell r="L79">
            <v>2003</v>
          </cell>
          <cell r="M79" t="str">
            <v>No Trade</v>
          </cell>
          <cell r="N79" t="str">
            <v/>
          </cell>
          <cell r="O79" t="str">
            <v/>
          </cell>
          <cell r="P79" t="str">
            <v/>
          </cell>
        </row>
        <row r="80">
          <cell r="A80" t="str">
            <v>GO</v>
          </cell>
          <cell r="B80">
            <v>1</v>
          </cell>
          <cell r="C80">
            <v>3</v>
          </cell>
          <cell r="D80" t="str">
            <v>C</v>
          </cell>
          <cell r="E80">
            <v>0.94</v>
          </cell>
          <cell r="F80">
            <v>37616</v>
          </cell>
          <cell r="G80">
            <v>0</v>
          </cell>
          <cell r="H80">
            <v>0</v>
          </cell>
          <cell r="I80" t="str">
            <v>0          0   .</v>
          </cell>
          <cell r="J80">
            <v>0</v>
          </cell>
          <cell r="K80">
            <v>0</v>
          </cell>
          <cell r="L80">
            <v>2003</v>
          </cell>
          <cell r="M80" t="str">
            <v>No Trade</v>
          </cell>
          <cell r="N80" t="str">
            <v/>
          </cell>
          <cell r="O80" t="str">
            <v/>
          </cell>
          <cell r="P80" t="str">
            <v/>
          </cell>
        </row>
        <row r="81">
          <cell r="A81" t="str">
            <v>GO</v>
          </cell>
          <cell r="B81">
            <v>1</v>
          </cell>
          <cell r="C81">
            <v>3</v>
          </cell>
          <cell r="D81" t="str">
            <v>C</v>
          </cell>
          <cell r="E81">
            <v>0.96</v>
          </cell>
          <cell r="F81">
            <v>37616</v>
          </cell>
          <cell r="G81">
            <v>1E-4</v>
          </cell>
          <cell r="H81">
            <v>0</v>
          </cell>
          <cell r="I81" t="str">
            <v>1          0   .</v>
          </cell>
          <cell r="J81">
            <v>0</v>
          </cell>
          <cell r="K81">
            <v>0</v>
          </cell>
          <cell r="L81">
            <v>2003</v>
          </cell>
          <cell r="M81" t="str">
            <v>No Trade</v>
          </cell>
          <cell r="N81" t="str">
            <v/>
          </cell>
          <cell r="O81" t="str">
            <v/>
          </cell>
          <cell r="P81" t="str">
            <v/>
          </cell>
        </row>
        <row r="82">
          <cell r="A82" t="str">
            <v>GO</v>
          </cell>
          <cell r="B82">
            <v>1</v>
          </cell>
          <cell r="C82">
            <v>3</v>
          </cell>
          <cell r="D82" t="str">
            <v>C</v>
          </cell>
          <cell r="E82">
            <v>0.98</v>
          </cell>
          <cell r="F82">
            <v>37616</v>
          </cell>
          <cell r="G82">
            <v>1E-4</v>
          </cell>
          <cell r="H82">
            <v>0</v>
          </cell>
          <cell r="I82" t="str">
            <v>1          0   .</v>
          </cell>
          <cell r="J82">
            <v>0</v>
          </cell>
          <cell r="K82">
            <v>0</v>
          </cell>
          <cell r="L82">
            <v>2003</v>
          </cell>
          <cell r="M82" t="str">
            <v>No Trade</v>
          </cell>
          <cell r="N82" t="str">
            <v/>
          </cell>
          <cell r="O82" t="str">
            <v/>
          </cell>
          <cell r="P82" t="str">
            <v/>
          </cell>
        </row>
        <row r="83">
          <cell r="A83" t="str">
            <v>GO</v>
          </cell>
          <cell r="B83">
            <v>1</v>
          </cell>
          <cell r="C83">
            <v>3</v>
          </cell>
          <cell r="D83" t="str">
            <v>C</v>
          </cell>
          <cell r="E83">
            <v>0.99</v>
          </cell>
          <cell r="F83">
            <v>37616</v>
          </cell>
          <cell r="G83">
            <v>1E-4</v>
          </cell>
          <cell r="H83">
            <v>0</v>
          </cell>
          <cell r="I83" t="str">
            <v>1          0   .</v>
          </cell>
          <cell r="J83">
            <v>0</v>
          </cell>
          <cell r="K83">
            <v>0</v>
          </cell>
          <cell r="L83">
            <v>2003</v>
          </cell>
          <cell r="M83" t="str">
            <v>No Trade</v>
          </cell>
          <cell r="N83" t="str">
            <v/>
          </cell>
          <cell r="O83" t="str">
            <v/>
          </cell>
          <cell r="P83" t="str">
            <v/>
          </cell>
        </row>
        <row r="84">
          <cell r="A84" t="str">
            <v>GO</v>
          </cell>
          <cell r="B84">
            <v>1</v>
          </cell>
          <cell r="C84">
            <v>3</v>
          </cell>
          <cell r="D84" t="str">
            <v>C</v>
          </cell>
          <cell r="E84">
            <v>1.1000000000000001</v>
          </cell>
          <cell r="F84">
            <v>37616</v>
          </cell>
          <cell r="G84">
            <v>0</v>
          </cell>
          <cell r="I84" t="str">
            <v>0   .</v>
          </cell>
          <cell r="J84">
            <v>0</v>
          </cell>
          <cell r="K84">
            <v>0</v>
          </cell>
          <cell r="L84">
            <v>2003</v>
          </cell>
          <cell r="M84" t="str">
            <v>No Trade</v>
          </cell>
          <cell r="N84" t="str">
            <v/>
          </cell>
          <cell r="O84" t="str">
            <v/>
          </cell>
          <cell r="P84" t="str">
            <v/>
          </cell>
        </row>
        <row r="85">
          <cell r="A85" t="str">
            <v>GO</v>
          </cell>
          <cell r="B85">
            <v>2</v>
          </cell>
          <cell r="C85">
            <v>3</v>
          </cell>
          <cell r="D85" t="str">
            <v>P</v>
          </cell>
          <cell r="E85">
            <v>0.05</v>
          </cell>
          <cell r="F85">
            <v>37649</v>
          </cell>
          <cell r="G85">
            <v>0</v>
          </cell>
          <cell r="H85">
            <v>0</v>
          </cell>
          <cell r="I85" t="str">
            <v>0          0   .</v>
          </cell>
          <cell r="J85">
            <v>0</v>
          </cell>
          <cell r="K85">
            <v>0</v>
          </cell>
          <cell r="L85">
            <v>2003</v>
          </cell>
          <cell r="M85" t="str">
            <v>No Trade</v>
          </cell>
          <cell r="N85" t="str">
            <v/>
          </cell>
          <cell r="O85" t="str">
            <v/>
          </cell>
          <cell r="P85" t="str">
            <v/>
          </cell>
        </row>
        <row r="86">
          <cell r="A86" t="str">
            <v>GO</v>
          </cell>
          <cell r="B86">
            <v>2</v>
          </cell>
          <cell r="C86">
            <v>3</v>
          </cell>
          <cell r="D86" t="str">
            <v>P</v>
          </cell>
          <cell r="E86">
            <v>0.49</v>
          </cell>
          <cell r="F86">
            <v>37649</v>
          </cell>
          <cell r="G86">
            <v>0</v>
          </cell>
          <cell r="H86">
            <v>0</v>
          </cell>
          <cell r="I86" t="str">
            <v>0          0   .</v>
          </cell>
          <cell r="J86">
            <v>0</v>
          </cell>
          <cell r="K86">
            <v>0</v>
          </cell>
          <cell r="L86">
            <v>2003</v>
          </cell>
          <cell r="M86" t="str">
            <v>No Trade</v>
          </cell>
          <cell r="N86" t="str">
            <v/>
          </cell>
          <cell r="O86" t="str">
            <v/>
          </cell>
          <cell r="P86" t="str">
            <v/>
          </cell>
        </row>
        <row r="87">
          <cell r="A87" t="str">
            <v>GO</v>
          </cell>
          <cell r="B87">
            <v>2</v>
          </cell>
          <cell r="C87">
            <v>3</v>
          </cell>
          <cell r="D87" t="str">
            <v>P</v>
          </cell>
          <cell r="E87">
            <v>0.5</v>
          </cell>
          <cell r="F87">
            <v>37649</v>
          </cell>
          <cell r="G87">
            <v>0</v>
          </cell>
          <cell r="H87">
            <v>0</v>
          </cell>
          <cell r="I87" t="str">
            <v>0          0   .</v>
          </cell>
          <cell r="J87">
            <v>0</v>
          </cell>
          <cell r="K87">
            <v>0</v>
          </cell>
          <cell r="L87">
            <v>2003</v>
          </cell>
          <cell r="M87" t="str">
            <v>No Trade</v>
          </cell>
          <cell r="N87" t="str">
            <v/>
          </cell>
          <cell r="O87" t="str">
            <v/>
          </cell>
          <cell r="P87" t="str">
            <v/>
          </cell>
        </row>
        <row r="88">
          <cell r="A88" t="str">
            <v>GO</v>
          </cell>
          <cell r="B88">
            <v>2</v>
          </cell>
          <cell r="C88">
            <v>3</v>
          </cell>
          <cell r="D88" t="str">
            <v>P</v>
          </cell>
          <cell r="E88">
            <v>0.52</v>
          </cell>
          <cell r="F88">
            <v>37649</v>
          </cell>
          <cell r="G88">
            <v>0</v>
          </cell>
          <cell r="H88">
            <v>0</v>
          </cell>
          <cell r="I88" t="str">
            <v>0          0   .</v>
          </cell>
          <cell r="J88">
            <v>0</v>
          </cell>
          <cell r="K88">
            <v>0</v>
          </cell>
          <cell r="L88">
            <v>2003</v>
          </cell>
          <cell r="M88" t="str">
            <v>No Trade</v>
          </cell>
          <cell r="N88" t="str">
            <v/>
          </cell>
          <cell r="O88" t="str">
            <v/>
          </cell>
          <cell r="P88" t="str">
            <v/>
          </cell>
        </row>
        <row r="89">
          <cell r="A89" t="str">
            <v>GO</v>
          </cell>
          <cell r="B89">
            <v>2</v>
          </cell>
          <cell r="C89">
            <v>3</v>
          </cell>
          <cell r="D89" t="str">
            <v>P</v>
          </cell>
          <cell r="E89">
            <v>0.53</v>
          </cell>
          <cell r="F89">
            <v>37649</v>
          </cell>
          <cell r="G89">
            <v>0</v>
          </cell>
          <cell r="H89">
            <v>0</v>
          </cell>
          <cell r="I89" t="str">
            <v>0          0   .</v>
          </cell>
          <cell r="J89">
            <v>0</v>
          </cell>
          <cell r="K89">
            <v>0</v>
          </cell>
          <cell r="L89">
            <v>2003</v>
          </cell>
          <cell r="M89" t="str">
            <v>No Trade</v>
          </cell>
          <cell r="N89" t="str">
            <v/>
          </cell>
          <cell r="O89" t="str">
            <v/>
          </cell>
          <cell r="P89" t="str">
            <v/>
          </cell>
        </row>
        <row r="90">
          <cell r="A90" t="str">
            <v>GO</v>
          </cell>
          <cell r="B90">
            <v>2</v>
          </cell>
          <cell r="C90">
            <v>3</v>
          </cell>
          <cell r="D90" t="str">
            <v>P</v>
          </cell>
          <cell r="E90">
            <v>0.54</v>
          </cell>
          <cell r="F90">
            <v>37649</v>
          </cell>
          <cell r="G90">
            <v>0</v>
          </cell>
          <cell r="H90">
            <v>0</v>
          </cell>
          <cell r="I90" t="str">
            <v>0          0   .</v>
          </cell>
          <cell r="J90">
            <v>0</v>
          </cell>
          <cell r="K90">
            <v>0</v>
          </cell>
          <cell r="L90">
            <v>2003</v>
          </cell>
          <cell r="M90" t="str">
            <v>No Trade</v>
          </cell>
          <cell r="N90" t="str">
            <v/>
          </cell>
          <cell r="O90" t="str">
            <v/>
          </cell>
          <cell r="P90" t="str">
            <v/>
          </cell>
        </row>
        <row r="91">
          <cell r="A91" t="str">
            <v>GO</v>
          </cell>
          <cell r="B91">
            <v>2</v>
          </cell>
          <cell r="C91">
            <v>3</v>
          </cell>
          <cell r="D91" t="str">
            <v>P</v>
          </cell>
          <cell r="E91">
            <v>0.55000000000000004</v>
          </cell>
          <cell r="F91">
            <v>37649</v>
          </cell>
          <cell r="G91">
            <v>0</v>
          </cell>
          <cell r="H91">
            <v>0</v>
          </cell>
          <cell r="I91" t="str">
            <v>0          0   .</v>
          </cell>
          <cell r="J91">
            <v>0</v>
          </cell>
          <cell r="K91">
            <v>0</v>
          </cell>
          <cell r="L91">
            <v>2003</v>
          </cell>
          <cell r="M91" t="str">
            <v>No Trade</v>
          </cell>
          <cell r="N91" t="str">
            <v/>
          </cell>
          <cell r="O91" t="str">
            <v/>
          </cell>
          <cell r="P91" t="str">
            <v/>
          </cell>
        </row>
        <row r="92">
          <cell r="A92" t="str">
            <v>GO</v>
          </cell>
          <cell r="B92">
            <v>2</v>
          </cell>
          <cell r="C92">
            <v>3</v>
          </cell>
          <cell r="D92" t="str">
            <v>P</v>
          </cell>
          <cell r="E92">
            <v>0.56000000000000005</v>
          </cell>
          <cell r="F92">
            <v>37649</v>
          </cell>
          <cell r="G92">
            <v>2.0000000000000001E-4</v>
          </cell>
          <cell r="H92">
            <v>0</v>
          </cell>
          <cell r="I92" t="str">
            <v>6          0   .</v>
          </cell>
          <cell r="J92">
            <v>0</v>
          </cell>
          <cell r="K92">
            <v>0</v>
          </cell>
          <cell r="L92">
            <v>2003</v>
          </cell>
          <cell r="M92" t="str">
            <v>No Trade</v>
          </cell>
          <cell r="N92" t="str">
            <v/>
          </cell>
          <cell r="O92" t="str">
            <v/>
          </cell>
          <cell r="P92" t="str">
            <v/>
          </cell>
        </row>
        <row r="93">
          <cell r="A93" t="str">
            <v>GO</v>
          </cell>
          <cell r="B93">
            <v>2</v>
          </cell>
          <cell r="C93">
            <v>3</v>
          </cell>
          <cell r="D93" t="str">
            <v>P</v>
          </cell>
          <cell r="E93">
            <v>0.56999999999999995</v>
          </cell>
          <cell r="F93">
            <v>37649</v>
          </cell>
          <cell r="G93">
            <v>0</v>
          </cell>
          <cell r="H93">
            <v>0</v>
          </cell>
          <cell r="I93" t="str">
            <v>0          0   .</v>
          </cell>
          <cell r="J93">
            <v>0</v>
          </cell>
          <cell r="K93">
            <v>0</v>
          </cell>
          <cell r="L93">
            <v>2003</v>
          </cell>
          <cell r="M93" t="str">
            <v>No Trade</v>
          </cell>
          <cell r="N93" t="str">
            <v/>
          </cell>
          <cell r="O93" t="str">
            <v/>
          </cell>
          <cell r="P93" t="str">
            <v/>
          </cell>
        </row>
        <row r="94">
          <cell r="A94" t="str">
            <v>GO</v>
          </cell>
          <cell r="B94">
            <v>2</v>
          </cell>
          <cell r="C94">
            <v>3</v>
          </cell>
          <cell r="D94" t="str">
            <v>P</v>
          </cell>
          <cell r="E94">
            <v>0.57999999999999996</v>
          </cell>
          <cell r="F94">
            <v>37649</v>
          </cell>
          <cell r="G94">
            <v>5.9999999999999995E-4</v>
          </cell>
          <cell r="H94">
            <v>1E-3</v>
          </cell>
          <cell r="I94" t="str">
            <v>2          0   .</v>
          </cell>
          <cell r="J94">
            <v>0</v>
          </cell>
          <cell r="K94">
            <v>0</v>
          </cell>
          <cell r="L94">
            <v>2003</v>
          </cell>
          <cell r="M94" t="str">
            <v>No Trade</v>
          </cell>
          <cell r="N94" t="str">
            <v/>
          </cell>
          <cell r="O94" t="str">
            <v/>
          </cell>
          <cell r="P94" t="str">
            <v/>
          </cell>
        </row>
        <row r="95">
          <cell r="A95" t="str">
            <v>GO</v>
          </cell>
          <cell r="B95">
            <v>2</v>
          </cell>
          <cell r="C95">
            <v>3</v>
          </cell>
          <cell r="D95" t="str">
            <v>P</v>
          </cell>
          <cell r="E95">
            <v>0.59</v>
          </cell>
          <cell r="F95">
            <v>37649</v>
          </cell>
          <cell r="G95">
            <v>0</v>
          </cell>
          <cell r="H95">
            <v>0</v>
          </cell>
          <cell r="I95" t="str">
            <v>0          0   .</v>
          </cell>
          <cell r="J95">
            <v>0</v>
          </cell>
          <cell r="K95">
            <v>0</v>
          </cell>
          <cell r="L95">
            <v>2003</v>
          </cell>
          <cell r="M95" t="str">
            <v>No Trade</v>
          </cell>
          <cell r="N95" t="str">
            <v/>
          </cell>
          <cell r="O95" t="str">
            <v/>
          </cell>
          <cell r="P95" t="str">
            <v/>
          </cell>
        </row>
        <row r="96">
          <cell r="A96" t="str">
            <v>GO</v>
          </cell>
          <cell r="B96">
            <v>2</v>
          </cell>
          <cell r="C96">
            <v>3</v>
          </cell>
          <cell r="D96" t="str">
            <v>P</v>
          </cell>
          <cell r="E96">
            <v>0.6</v>
          </cell>
          <cell r="F96">
            <v>37649</v>
          </cell>
          <cell r="G96">
            <v>1.1999999999999999E-3</v>
          </cell>
          <cell r="H96">
            <v>2E-3</v>
          </cell>
          <cell r="I96" t="str">
            <v>4          0   .</v>
          </cell>
          <cell r="J96">
            <v>0</v>
          </cell>
          <cell r="K96">
            <v>0</v>
          </cell>
          <cell r="L96">
            <v>2003</v>
          </cell>
          <cell r="M96" t="str">
            <v>No Trade</v>
          </cell>
          <cell r="N96" t="str">
            <v/>
          </cell>
          <cell r="O96" t="str">
            <v/>
          </cell>
          <cell r="P96" t="str">
            <v/>
          </cell>
        </row>
        <row r="97">
          <cell r="A97" t="str">
            <v>GO</v>
          </cell>
          <cell r="B97">
            <v>2</v>
          </cell>
          <cell r="C97">
            <v>3</v>
          </cell>
          <cell r="D97" t="str">
            <v>P</v>
          </cell>
          <cell r="E97">
            <v>0.61</v>
          </cell>
          <cell r="F97">
            <v>37649</v>
          </cell>
          <cell r="G97">
            <v>1.6999999999999999E-3</v>
          </cell>
          <cell r="H97">
            <v>3.0000000000000001E-3</v>
          </cell>
          <cell r="I97" t="str">
            <v>2          0   .</v>
          </cell>
          <cell r="J97">
            <v>0</v>
          </cell>
          <cell r="K97">
            <v>0</v>
          </cell>
          <cell r="L97">
            <v>2003</v>
          </cell>
          <cell r="M97" t="str">
            <v>No Trade</v>
          </cell>
          <cell r="N97" t="str">
            <v/>
          </cell>
          <cell r="O97" t="str">
            <v/>
          </cell>
          <cell r="P97" t="str">
            <v/>
          </cell>
        </row>
        <row r="98">
          <cell r="A98" t="str">
            <v>GO</v>
          </cell>
          <cell r="B98">
            <v>2</v>
          </cell>
          <cell r="C98">
            <v>3</v>
          </cell>
          <cell r="D98" t="str">
            <v>P</v>
          </cell>
          <cell r="E98">
            <v>0.62</v>
          </cell>
          <cell r="F98">
            <v>37649</v>
          </cell>
          <cell r="G98">
            <v>2.3E-3</v>
          </cell>
          <cell r="H98">
            <v>4.0000000000000001E-3</v>
          </cell>
          <cell r="I98" t="str">
            <v>2          0   .</v>
          </cell>
          <cell r="J98">
            <v>0</v>
          </cell>
          <cell r="K98">
            <v>0</v>
          </cell>
          <cell r="L98">
            <v>2003</v>
          </cell>
          <cell r="M98" t="str">
            <v>No Trade</v>
          </cell>
          <cell r="N98" t="str">
            <v/>
          </cell>
          <cell r="O98" t="str">
            <v/>
          </cell>
          <cell r="P98" t="str">
            <v/>
          </cell>
        </row>
        <row r="99">
          <cell r="A99" t="str">
            <v>GO</v>
          </cell>
          <cell r="B99">
            <v>2</v>
          </cell>
          <cell r="C99">
            <v>3</v>
          </cell>
          <cell r="D99" t="str">
            <v>P</v>
          </cell>
          <cell r="E99">
            <v>0.63</v>
          </cell>
          <cell r="F99">
            <v>37649</v>
          </cell>
          <cell r="G99">
            <v>3.0999999999999999E-3</v>
          </cell>
          <cell r="H99">
            <v>5.0000000000000001E-3</v>
          </cell>
          <cell r="I99" t="str">
            <v>4          0   .</v>
          </cell>
          <cell r="J99">
            <v>0</v>
          </cell>
          <cell r="K99">
            <v>0</v>
          </cell>
          <cell r="L99">
            <v>2003</v>
          </cell>
          <cell r="M99" t="str">
            <v>No Trade</v>
          </cell>
          <cell r="N99" t="str">
            <v/>
          </cell>
          <cell r="O99" t="str">
            <v/>
          </cell>
          <cell r="P99" t="str">
            <v/>
          </cell>
        </row>
        <row r="100">
          <cell r="A100" t="str">
            <v>GO</v>
          </cell>
          <cell r="B100">
            <v>2</v>
          </cell>
          <cell r="C100">
            <v>3</v>
          </cell>
          <cell r="D100" t="str">
            <v>P</v>
          </cell>
          <cell r="E100">
            <v>0.64</v>
          </cell>
          <cell r="F100">
            <v>37649</v>
          </cell>
          <cell r="G100">
            <v>4.1000000000000003E-3</v>
          </cell>
          <cell r="H100">
            <v>7.0000000000000001E-3</v>
          </cell>
          <cell r="I100" t="str">
            <v>0          0   .</v>
          </cell>
          <cell r="J100">
            <v>0</v>
          </cell>
          <cell r="K100">
            <v>0</v>
          </cell>
          <cell r="L100">
            <v>2003</v>
          </cell>
          <cell r="M100" t="str">
            <v>No Trade</v>
          </cell>
          <cell r="N100" t="str">
            <v/>
          </cell>
          <cell r="O100" t="str">
            <v/>
          </cell>
          <cell r="P100" t="str">
            <v/>
          </cell>
        </row>
        <row r="101">
          <cell r="A101" t="str">
            <v>GO</v>
          </cell>
          <cell r="B101">
            <v>2</v>
          </cell>
          <cell r="C101">
            <v>3</v>
          </cell>
          <cell r="D101" t="str">
            <v>P</v>
          </cell>
          <cell r="E101">
            <v>0.65</v>
          </cell>
          <cell r="F101">
            <v>37649</v>
          </cell>
          <cell r="G101">
            <v>5.3E-3</v>
          </cell>
          <cell r="H101">
            <v>8.0000000000000002E-3</v>
          </cell>
          <cell r="I101" t="str">
            <v>8          0   .</v>
          </cell>
          <cell r="J101">
            <v>0</v>
          </cell>
          <cell r="K101">
            <v>0</v>
          </cell>
          <cell r="L101">
            <v>2003</v>
          </cell>
          <cell r="M101" t="str">
            <v>No Trade</v>
          </cell>
          <cell r="N101" t="str">
            <v/>
          </cell>
          <cell r="O101" t="str">
            <v/>
          </cell>
          <cell r="P101" t="str">
            <v/>
          </cell>
        </row>
        <row r="102">
          <cell r="A102" t="str">
            <v>GO</v>
          </cell>
          <cell r="B102">
            <v>2</v>
          </cell>
          <cell r="C102">
            <v>3</v>
          </cell>
          <cell r="D102" t="str">
            <v>C</v>
          </cell>
          <cell r="E102">
            <v>0.66</v>
          </cell>
          <cell r="F102">
            <v>37649</v>
          </cell>
          <cell r="G102">
            <v>9.6600000000000005E-2</v>
          </cell>
          <cell r="H102">
            <v>8.1000000000000003E-2</v>
          </cell>
          <cell r="I102" t="str">
            <v>2          0   .</v>
          </cell>
          <cell r="J102">
            <v>0</v>
          </cell>
          <cell r="K102">
            <v>0</v>
          </cell>
          <cell r="L102">
            <v>2003</v>
          </cell>
          <cell r="M102" t="str">
            <v>No Trade</v>
          </cell>
          <cell r="N102" t="str">
            <v/>
          </cell>
          <cell r="O102" t="str">
            <v/>
          </cell>
          <cell r="P102" t="str">
            <v/>
          </cell>
        </row>
        <row r="103">
          <cell r="A103" t="str">
            <v>GO</v>
          </cell>
          <cell r="B103">
            <v>2</v>
          </cell>
          <cell r="C103">
            <v>3</v>
          </cell>
          <cell r="D103" t="str">
            <v>P</v>
          </cell>
          <cell r="E103">
            <v>0.66</v>
          </cell>
          <cell r="F103">
            <v>37649</v>
          </cell>
          <cell r="G103">
            <v>6.7999999999999996E-3</v>
          </cell>
          <cell r="H103">
            <v>0.01</v>
          </cell>
          <cell r="I103" t="str">
            <v>9          0   .</v>
          </cell>
          <cell r="J103">
            <v>0</v>
          </cell>
          <cell r="K103">
            <v>0</v>
          </cell>
          <cell r="L103">
            <v>2003</v>
          </cell>
          <cell r="M103" t="str">
            <v>No Trade</v>
          </cell>
          <cell r="N103" t="str">
            <v/>
          </cell>
          <cell r="O103" t="str">
            <v/>
          </cell>
          <cell r="P103" t="str">
            <v/>
          </cell>
        </row>
        <row r="104">
          <cell r="A104" t="str">
            <v>GO</v>
          </cell>
          <cell r="B104">
            <v>2</v>
          </cell>
          <cell r="C104">
            <v>3</v>
          </cell>
          <cell r="D104" t="str">
            <v>P</v>
          </cell>
          <cell r="E104">
            <v>0.67</v>
          </cell>
          <cell r="F104">
            <v>37649</v>
          </cell>
          <cell r="G104">
            <v>8.6E-3</v>
          </cell>
          <cell r="H104">
            <v>1.2999999999999999E-2</v>
          </cell>
          <cell r="I104" t="str">
            <v>5          0   .</v>
          </cell>
          <cell r="J104">
            <v>0</v>
          </cell>
          <cell r="K104">
            <v>0</v>
          </cell>
          <cell r="L104">
            <v>2003</v>
          </cell>
          <cell r="M104" t="str">
            <v>No Trade</v>
          </cell>
          <cell r="N104" t="str">
            <v/>
          </cell>
          <cell r="O104" t="str">
            <v/>
          </cell>
          <cell r="P104" t="str">
            <v/>
          </cell>
        </row>
        <row r="105">
          <cell r="A105" t="str">
            <v>GO</v>
          </cell>
          <cell r="B105">
            <v>2</v>
          </cell>
          <cell r="C105">
            <v>3</v>
          </cell>
          <cell r="D105" t="str">
            <v>P</v>
          </cell>
          <cell r="E105">
            <v>0.68</v>
          </cell>
          <cell r="F105">
            <v>37649</v>
          </cell>
          <cell r="G105">
            <v>1.0699999999999999E-2</v>
          </cell>
          <cell r="H105">
            <v>1.6E-2</v>
          </cell>
          <cell r="I105" t="str">
            <v>4          0   .</v>
          </cell>
          <cell r="J105">
            <v>0</v>
          </cell>
          <cell r="K105">
            <v>0</v>
          </cell>
          <cell r="L105">
            <v>2003</v>
          </cell>
          <cell r="M105" t="str">
            <v>No Trade</v>
          </cell>
          <cell r="N105" t="str">
            <v/>
          </cell>
          <cell r="O105" t="str">
            <v/>
          </cell>
          <cell r="P105" t="str">
            <v/>
          </cell>
        </row>
        <row r="106">
          <cell r="A106" t="str">
            <v>GO</v>
          </cell>
          <cell r="B106">
            <v>2</v>
          </cell>
          <cell r="C106">
            <v>3</v>
          </cell>
          <cell r="D106" t="str">
            <v>P</v>
          </cell>
          <cell r="E106">
            <v>0.69</v>
          </cell>
          <cell r="F106">
            <v>37649</v>
          </cell>
          <cell r="G106">
            <v>1.32E-2</v>
          </cell>
          <cell r="H106">
            <v>1.9E-2</v>
          </cell>
          <cell r="I106" t="str">
            <v>7          0   .</v>
          </cell>
          <cell r="J106">
            <v>0</v>
          </cell>
          <cell r="K106">
            <v>0</v>
          </cell>
          <cell r="L106">
            <v>2003</v>
          </cell>
          <cell r="M106" t="str">
            <v>No Trade</v>
          </cell>
          <cell r="N106" t="str">
            <v/>
          </cell>
          <cell r="O106" t="str">
            <v/>
          </cell>
          <cell r="P106" t="str">
            <v/>
          </cell>
        </row>
        <row r="107">
          <cell r="A107" t="str">
            <v>GO</v>
          </cell>
          <cell r="B107">
            <v>2</v>
          </cell>
          <cell r="C107">
            <v>3</v>
          </cell>
          <cell r="D107" t="str">
            <v>C</v>
          </cell>
          <cell r="E107">
            <v>0.7</v>
          </cell>
          <cell r="F107">
            <v>37649</v>
          </cell>
          <cell r="G107">
            <v>6.6199999999999995E-2</v>
          </cell>
          <cell r="H107">
            <v>5.6000000000000001E-2</v>
          </cell>
          <cell r="I107" t="str">
            <v>6          0   .</v>
          </cell>
          <cell r="J107">
            <v>0</v>
          </cell>
          <cell r="K107">
            <v>0</v>
          </cell>
          <cell r="L107">
            <v>2003</v>
          </cell>
          <cell r="M107" t="str">
            <v>No Trade</v>
          </cell>
          <cell r="N107" t="str">
            <v/>
          </cell>
          <cell r="O107" t="str">
            <v/>
          </cell>
          <cell r="P107" t="str">
            <v/>
          </cell>
        </row>
        <row r="108">
          <cell r="A108" t="str">
            <v>GO</v>
          </cell>
          <cell r="B108">
            <v>2</v>
          </cell>
          <cell r="C108">
            <v>3</v>
          </cell>
          <cell r="D108" t="str">
            <v>P</v>
          </cell>
          <cell r="E108">
            <v>0.7</v>
          </cell>
          <cell r="F108">
            <v>37649</v>
          </cell>
          <cell r="G108">
            <v>1.61E-2</v>
          </cell>
          <cell r="H108">
            <v>2.5999999999999999E-2</v>
          </cell>
          <cell r="I108" t="str">
            <v>0          0   .</v>
          </cell>
          <cell r="J108">
            <v>0</v>
          </cell>
          <cell r="K108">
            <v>0</v>
          </cell>
          <cell r="L108">
            <v>2003</v>
          </cell>
          <cell r="M108" t="str">
            <v>No Trade</v>
          </cell>
          <cell r="N108" t="str">
            <v/>
          </cell>
          <cell r="O108" t="str">
            <v/>
          </cell>
          <cell r="P108" t="str">
            <v/>
          </cell>
        </row>
        <row r="109">
          <cell r="A109" t="str">
            <v>GO</v>
          </cell>
          <cell r="B109">
            <v>2</v>
          </cell>
          <cell r="C109">
            <v>3</v>
          </cell>
          <cell r="D109" t="str">
            <v>C</v>
          </cell>
          <cell r="E109">
            <v>0.71</v>
          </cell>
          <cell r="F109">
            <v>37649</v>
          </cell>
          <cell r="G109">
            <v>5.96E-2</v>
          </cell>
          <cell r="H109">
            <v>4.8000000000000001E-2</v>
          </cell>
          <cell r="I109" t="str">
            <v>2          0   .</v>
          </cell>
          <cell r="J109">
            <v>0</v>
          </cell>
          <cell r="K109">
            <v>0</v>
          </cell>
          <cell r="L109">
            <v>2003</v>
          </cell>
          <cell r="M109" t="str">
            <v>No Trade</v>
          </cell>
          <cell r="N109" t="str">
            <v/>
          </cell>
          <cell r="O109" t="str">
            <v/>
          </cell>
          <cell r="P109" t="str">
            <v/>
          </cell>
        </row>
        <row r="110">
          <cell r="A110" t="str">
            <v>GO</v>
          </cell>
          <cell r="B110">
            <v>2</v>
          </cell>
          <cell r="C110">
            <v>3</v>
          </cell>
          <cell r="D110" t="str">
            <v>P</v>
          </cell>
          <cell r="E110">
            <v>0.71</v>
          </cell>
          <cell r="F110">
            <v>37649</v>
          </cell>
          <cell r="G110">
            <v>1.9400000000000001E-2</v>
          </cell>
          <cell r="H110">
            <v>2.7E-2</v>
          </cell>
          <cell r="I110" t="str">
            <v>5          0   .</v>
          </cell>
          <cell r="J110">
            <v>0</v>
          </cell>
          <cell r="K110">
            <v>0</v>
          </cell>
          <cell r="L110">
            <v>2003</v>
          </cell>
          <cell r="M110" t="str">
            <v>No Trade</v>
          </cell>
          <cell r="N110" t="str">
            <v/>
          </cell>
          <cell r="O110" t="str">
            <v/>
          </cell>
          <cell r="P110" t="str">
            <v/>
          </cell>
        </row>
        <row r="111">
          <cell r="A111" t="str">
            <v>GO</v>
          </cell>
          <cell r="B111">
            <v>2</v>
          </cell>
          <cell r="C111">
            <v>3</v>
          </cell>
          <cell r="D111" t="str">
            <v>C</v>
          </cell>
          <cell r="E111">
            <v>0.72</v>
          </cell>
          <cell r="F111">
            <v>37649</v>
          </cell>
          <cell r="G111">
            <v>5.33E-2</v>
          </cell>
          <cell r="H111">
            <v>4.2000000000000003E-2</v>
          </cell>
          <cell r="I111" t="str">
            <v>8          0   .</v>
          </cell>
          <cell r="J111">
            <v>0</v>
          </cell>
          <cell r="K111">
            <v>0</v>
          </cell>
          <cell r="L111">
            <v>2003</v>
          </cell>
          <cell r="M111" t="str">
            <v>No Trade</v>
          </cell>
          <cell r="N111" t="str">
            <v/>
          </cell>
          <cell r="O111" t="str">
            <v/>
          </cell>
          <cell r="P111" t="str">
            <v/>
          </cell>
        </row>
        <row r="112">
          <cell r="A112" t="str">
            <v>GO</v>
          </cell>
          <cell r="B112">
            <v>2</v>
          </cell>
          <cell r="C112">
            <v>3</v>
          </cell>
          <cell r="D112" t="str">
            <v>P</v>
          </cell>
          <cell r="E112">
            <v>0.72</v>
          </cell>
          <cell r="F112">
            <v>37649</v>
          </cell>
          <cell r="G112">
            <v>2.3099999999999999E-2</v>
          </cell>
          <cell r="H112">
            <v>3.2000000000000001E-2</v>
          </cell>
          <cell r="I112" t="str">
            <v>0          0   .</v>
          </cell>
          <cell r="J112">
            <v>0</v>
          </cell>
          <cell r="K112">
            <v>0</v>
          </cell>
          <cell r="L112">
            <v>2003</v>
          </cell>
          <cell r="M112" t="str">
            <v>No Trade</v>
          </cell>
          <cell r="N112" t="str">
            <v/>
          </cell>
          <cell r="O112" t="str">
            <v/>
          </cell>
          <cell r="P112" t="str">
            <v/>
          </cell>
        </row>
        <row r="113">
          <cell r="A113" t="str">
            <v>GO</v>
          </cell>
          <cell r="B113">
            <v>2</v>
          </cell>
          <cell r="C113">
            <v>3</v>
          </cell>
          <cell r="D113" t="str">
            <v>C</v>
          </cell>
          <cell r="E113">
            <v>0.73</v>
          </cell>
          <cell r="F113">
            <v>37649</v>
          </cell>
          <cell r="G113">
            <v>4.7500000000000001E-2</v>
          </cell>
          <cell r="H113">
            <v>3.6999999999999998E-2</v>
          </cell>
          <cell r="I113" t="str">
            <v>8          0   .</v>
          </cell>
          <cell r="J113">
            <v>0</v>
          </cell>
          <cell r="K113">
            <v>0</v>
          </cell>
          <cell r="L113">
            <v>2003</v>
          </cell>
          <cell r="M113" t="str">
            <v>No Trade</v>
          </cell>
          <cell r="N113" t="str">
            <v/>
          </cell>
          <cell r="O113" t="str">
            <v/>
          </cell>
          <cell r="P113" t="str">
            <v/>
          </cell>
        </row>
        <row r="114">
          <cell r="A114" t="str">
            <v>GO</v>
          </cell>
          <cell r="B114">
            <v>2</v>
          </cell>
          <cell r="C114">
            <v>3</v>
          </cell>
          <cell r="D114" t="str">
            <v>P</v>
          </cell>
          <cell r="E114">
            <v>0.73</v>
          </cell>
          <cell r="F114">
            <v>37649</v>
          </cell>
          <cell r="G114">
            <v>2.7199999999999998E-2</v>
          </cell>
          <cell r="H114">
            <v>3.6999999999999998E-2</v>
          </cell>
          <cell r="I114" t="str">
            <v>0          0   .</v>
          </cell>
          <cell r="J114">
            <v>0</v>
          </cell>
          <cell r="K114">
            <v>0</v>
          </cell>
          <cell r="L114">
            <v>2003</v>
          </cell>
          <cell r="M114" t="str">
            <v>No Trade</v>
          </cell>
          <cell r="N114" t="str">
            <v/>
          </cell>
          <cell r="O114" t="str">
            <v/>
          </cell>
          <cell r="P114" t="str">
            <v/>
          </cell>
        </row>
        <row r="115">
          <cell r="A115" t="str">
            <v>GO</v>
          </cell>
          <cell r="B115">
            <v>2</v>
          </cell>
          <cell r="C115">
            <v>3</v>
          </cell>
          <cell r="D115" t="str">
            <v>C</v>
          </cell>
          <cell r="E115">
            <v>0.74</v>
          </cell>
          <cell r="F115">
            <v>37649</v>
          </cell>
          <cell r="G115">
            <v>4.2200000000000001E-2</v>
          </cell>
          <cell r="H115">
            <v>3.3000000000000002E-2</v>
          </cell>
          <cell r="I115" t="str">
            <v>4          1   .</v>
          </cell>
          <cell r="J115">
            <v>0</v>
          </cell>
          <cell r="K115">
            <v>0</v>
          </cell>
          <cell r="L115">
            <v>2003</v>
          </cell>
          <cell r="M115" t="str">
            <v>No Trade</v>
          </cell>
          <cell r="N115" t="str">
            <v/>
          </cell>
          <cell r="O115" t="str">
            <v/>
          </cell>
          <cell r="P115" t="str">
            <v/>
          </cell>
        </row>
        <row r="116">
          <cell r="A116" t="str">
            <v>GO</v>
          </cell>
          <cell r="B116">
            <v>2</v>
          </cell>
          <cell r="C116">
            <v>3</v>
          </cell>
          <cell r="D116" t="str">
            <v>P</v>
          </cell>
          <cell r="E116">
            <v>0.74</v>
          </cell>
          <cell r="F116">
            <v>37649</v>
          </cell>
          <cell r="G116">
            <v>3.1800000000000002E-2</v>
          </cell>
          <cell r="H116">
            <v>4.2000000000000003E-2</v>
          </cell>
          <cell r="I116" t="str">
            <v>6          0   .</v>
          </cell>
          <cell r="J116">
            <v>0</v>
          </cell>
          <cell r="K116">
            <v>0</v>
          </cell>
          <cell r="L116">
            <v>2003</v>
          </cell>
          <cell r="M116" t="str">
            <v>No Trade</v>
          </cell>
          <cell r="N116" t="str">
            <v/>
          </cell>
          <cell r="O116" t="str">
            <v/>
          </cell>
          <cell r="P116" t="str">
            <v/>
          </cell>
        </row>
        <row r="117">
          <cell r="A117" t="str">
            <v>GO</v>
          </cell>
          <cell r="B117">
            <v>2</v>
          </cell>
          <cell r="C117">
            <v>3</v>
          </cell>
          <cell r="D117" t="str">
            <v>C</v>
          </cell>
          <cell r="E117">
            <v>0.75</v>
          </cell>
          <cell r="F117">
            <v>37649</v>
          </cell>
          <cell r="G117">
            <v>3.7199999999999997E-2</v>
          </cell>
          <cell r="H117">
            <v>2.9000000000000001E-2</v>
          </cell>
          <cell r="I117" t="str">
            <v>4          0   .</v>
          </cell>
          <cell r="J117">
            <v>0</v>
          </cell>
          <cell r="K117">
            <v>0</v>
          </cell>
          <cell r="L117">
            <v>2003</v>
          </cell>
          <cell r="M117" t="str">
            <v>No Trade</v>
          </cell>
          <cell r="N117" t="str">
            <v/>
          </cell>
          <cell r="O117" t="str">
            <v/>
          </cell>
          <cell r="P117" t="str">
            <v/>
          </cell>
        </row>
        <row r="118">
          <cell r="A118" t="str">
            <v>GO</v>
          </cell>
          <cell r="B118">
            <v>2</v>
          </cell>
          <cell r="C118">
            <v>3</v>
          </cell>
          <cell r="D118" t="str">
            <v>P</v>
          </cell>
          <cell r="E118">
            <v>0.75</v>
          </cell>
          <cell r="F118">
            <v>37649</v>
          </cell>
          <cell r="G118">
            <v>3.6799999999999999E-2</v>
          </cell>
          <cell r="H118">
            <v>4.8000000000000001E-2</v>
          </cell>
          <cell r="I118" t="str">
            <v>5        330   .</v>
          </cell>
          <cell r="J118">
            <v>0</v>
          </cell>
          <cell r="K118">
            <v>0</v>
          </cell>
          <cell r="L118">
            <v>2003</v>
          </cell>
          <cell r="M118" t="str">
            <v>No Trade</v>
          </cell>
          <cell r="N118" t="str">
            <v/>
          </cell>
          <cell r="O118" t="str">
            <v/>
          </cell>
          <cell r="P118" t="str">
            <v/>
          </cell>
        </row>
        <row r="119">
          <cell r="A119" t="str">
            <v>GO</v>
          </cell>
          <cell r="B119">
            <v>2</v>
          </cell>
          <cell r="C119">
            <v>3</v>
          </cell>
          <cell r="D119" t="str">
            <v>C</v>
          </cell>
          <cell r="E119">
            <v>0.76</v>
          </cell>
          <cell r="F119">
            <v>37649</v>
          </cell>
          <cell r="G119">
            <v>3.2800000000000003E-2</v>
          </cell>
          <cell r="H119">
            <v>2.5000000000000001E-2</v>
          </cell>
          <cell r="I119" t="str">
            <v>8          0   .</v>
          </cell>
          <cell r="J119">
            <v>0</v>
          </cell>
          <cell r="K119">
            <v>0</v>
          </cell>
          <cell r="L119">
            <v>2003</v>
          </cell>
          <cell r="M119" t="str">
            <v>No Trade</v>
          </cell>
          <cell r="N119" t="str">
            <v/>
          </cell>
          <cell r="O119" t="str">
            <v/>
          </cell>
          <cell r="P119" t="str">
            <v/>
          </cell>
        </row>
        <row r="120">
          <cell r="A120" t="str">
            <v>GO</v>
          </cell>
          <cell r="B120">
            <v>2</v>
          </cell>
          <cell r="C120">
            <v>3</v>
          </cell>
          <cell r="D120" t="str">
            <v>P</v>
          </cell>
          <cell r="E120">
            <v>0.76</v>
          </cell>
          <cell r="F120">
            <v>37649</v>
          </cell>
          <cell r="G120">
            <v>7.7499999999999999E-2</v>
          </cell>
          <cell r="H120">
            <v>7.6999999999999999E-2</v>
          </cell>
          <cell r="I120" t="str">
            <v>5          0   .</v>
          </cell>
          <cell r="J120">
            <v>0</v>
          </cell>
          <cell r="K120">
            <v>0</v>
          </cell>
          <cell r="L120">
            <v>2003</v>
          </cell>
          <cell r="M120" t="str">
            <v>No Trade</v>
          </cell>
          <cell r="N120" t="str">
            <v/>
          </cell>
          <cell r="O120" t="str">
            <v/>
          </cell>
          <cell r="P120" t="str">
            <v/>
          </cell>
        </row>
        <row r="121">
          <cell r="A121" t="str">
            <v>GO</v>
          </cell>
          <cell r="B121">
            <v>2</v>
          </cell>
          <cell r="C121">
            <v>3</v>
          </cell>
          <cell r="D121" t="str">
            <v>C</v>
          </cell>
          <cell r="E121">
            <v>0.77</v>
          </cell>
          <cell r="F121">
            <v>37649</v>
          </cell>
          <cell r="G121">
            <v>2.8799999999999999E-2</v>
          </cell>
          <cell r="H121">
            <v>2.1999999999999999E-2</v>
          </cell>
          <cell r="I121" t="str">
            <v>6          0   .</v>
          </cell>
          <cell r="J121">
            <v>0</v>
          </cell>
          <cell r="K121">
            <v>0</v>
          </cell>
          <cell r="L121">
            <v>2003</v>
          </cell>
          <cell r="M121" t="str">
            <v>No Trade</v>
          </cell>
          <cell r="N121" t="str">
            <v/>
          </cell>
          <cell r="O121" t="str">
            <v/>
          </cell>
          <cell r="P121" t="str">
            <v/>
          </cell>
        </row>
        <row r="122">
          <cell r="A122" t="str">
            <v>GO</v>
          </cell>
          <cell r="B122">
            <v>2</v>
          </cell>
          <cell r="C122">
            <v>3</v>
          </cell>
          <cell r="D122" t="str">
            <v>P</v>
          </cell>
          <cell r="E122">
            <v>0.77</v>
          </cell>
          <cell r="F122">
            <v>37649</v>
          </cell>
          <cell r="G122">
            <v>7.8100000000000003E-2</v>
          </cell>
          <cell r="H122">
            <v>7.8E-2</v>
          </cell>
          <cell r="I122" t="str">
            <v>1          0   .</v>
          </cell>
          <cell r="J122">
            <v>0</v>
          </cell>
          <cell r="K122">
            <v>0</v>
          </cell>
          <cell r="L122">
            <v>2003</v>
          </cell>
          <cell r="M122" t="str">
            <v>No Trade</v>
          </cell>
          <cell r="N122" t="str">
            <v/>
          </cell>
          <cell r="O122" t="str">
            <v/>
          </cell>
          <cell r="P122" t="str">
            <v/>
          </cell>
        </row>
        <row r="123">
          <cell r="A123" t="str">
            <v>GO</v>
          </cell>
          <cell r="B123">
            <v>2</v>
          </cell>
          <cell r="C123">
            <v>3</v>
          </cell>
          <cell r="D123" t="str">
            <v>C</v>
          </cell>
          <cell r="E123">
            <v>0.78</v>
          </cell>
          <cell r="F123">
            <v>37649</v>
          </cell>
          <cell r="G123">
            <v>2.52E-2</v>
          </cell>
          <cell r="H123">
            <v>1.9E-2</v>
          </cell>
          <cell r="I123" t="str">
            <v>7          0   .</v>
          </cell>
          <cell r="J123">
            <v>0</v>
          </cell>
          <cell r="K123">
            <v>0</v>
          </cell>
          <cell r="L123">
            <v>2003</v>
          </cell>
          <cell r="M123" t="str">
            <v>No Trade</v>
          </cell>
          <cell r="N123" t="str">
            <v/>
          </cell>
          <cell r="O123" t="str">
            <v/>
          </cell>
          <cell r="P123" t="str">
            <v/>
          </cell>
        </row>
        <row r="124">
          <cell r="A124" t="str">
            <v>GO</v>
          </cell>
          <cell r="B124">
            <v>2</v>
          </cell>
          <cell r="C124">
            <v>3</v>
          </cell>
          <cell r="D124" t="str">
            <v>P</v>
          </cell>
          <cell r="E124">
            <v>0.78</v>
          </cell>
          <cell r="F124">
            <v>37649</v>
          </cell>
          <cell r="G124">
            <v>5.4600000000000003E-2</v>
          </cell>
          <cell r="H124">
            <v>6.8000000000000005E-2</v>
          </cell>
          <cell r="I124" t="str">
            <v>6          0   .</v>
          </cell>
          <cell r="J124">
            <v>0</v>
          </cell>
          <cell r="K124">
            <v>0</v>
          </cell>
          <cell r="L124">
            <v>2003</v>
          </cell>
          <cell r="M124" t="str">
            <v>No Trade</v>
          </cell>
          <cell r="N124" t="str">
            <v/>
          </cell>
          <cell r="O124" t="str">
            <v/>
          </cell>
          <cell r="P124" t="str">
            <v/>
          </cell>
        </row>
        <row r="125">
          <cell r="A125" t="str">
            <v>GO</v>
          </cell>
          <cell r="B125">
            <v>2</v>
          </cell>
          <cell r="C125">
            <v>3</v>
          </cell>
          <cell r="D125" t="str">
            <v>C</v>
          </cell>
          <cell r="E125">
            <v>0.79</v>
          </cell>
          <cell r="F125">
            <v>37649</v>
          </cell>
          <cell r="G125">
            <v>2.1999999999999999E-2</v>
          </cell>
          <cell r="H125">
            <v>1.7000000000000001E-2</v>
          </cell>
          <cell r="I125" t="str">
            <v>1          0   .</v>
          </cell>
          <cell r="J125">
            <v>0</v>
          </cell>
          <cell r="K125">
            <v>0</v>
          </cell>
          <cell r="L125">
            <v>2003</v>
          </cell>
          <cell r="M125" t="str">
            <v>No Trade</v>
          </cell>
          <cell r="N125" t="str">
            <v/>
          </cell>
          <cell r="O125" t="str">
            <v/>
          </cell>
          <cell r="P125" t="str">
            <v/>
          </cell>
        </row>
        <row r="126">
          <cell r="A126" t="str">
            <v>GO</v>
          </cell>
          <cell r="B126">
            <v>2</v>
          </cell>
          <cell r="C126">
            <v>3</v>
          </cell>
          <cell r="D126" t="str">
            <v>P</v>
          </cell>
          <cell r="E126">
            <v>0.79</v>
          </cell>
          <cell r="F126">
            <v>37649</v>
          </cell>
          <cell r="G126">
            <v>8.4000000000000005E-2</v>
          </cell>
          <cell r="H126">
            <v>8.4000000000000005E-2</v>
          </cell>
          <cell r="I126" t="str">
            <v>0          0   .</v>
          </cell>
          <cell r="J126">
            <v>0</v>
          </cell>
          <cell r="K126">
            <v>0</v>
          </cell>
          <cell r="L126">
            <v>2003</v>
          </cell>
          <cell r="M126" t="str">
            <v>No Trade</v>
          </cell>
          <cell r="N126" t="str">
            <v/>
          </cell>
          <cell r="O126" t="str">
            <v/>
          </cell>
          <cell r="P126" t="str">
            <v/>
          </cell>
        </row>
        <row r="127">
          <cell r="A127" t="str">
            <v>GO</v>
          </cell>
          <cell r="B127">
            <v>2</v>
          </cell>
          <cell r="C127">
            <v>3</v>
          </cell>
          <cell r="D127" t="str">
            <v>C</v>
          </cell>
          <cell r="E127">
            <v>0.8</v>
          </cell>
          <cell r="F127">
            <v>37649</v>
          </cell>
          <cell r="G127">
            <v>1.8499999999999999E-2</v>
          </cell>
          <cell r="H127">
            <v>1.4E-2</v>
          </cell>
          <cell r="I127" t="str">
            <v>8          1   .</v>
          </cell>
          <cell r="J127">
            <v>0</v>
          </cell>
          <cell r="K127">
            <v>0</v>
          </cell>
          <cell r="L127">
            <v>2003</v>
          </cell>
          <cell r="M127" t="str">
            <v>No Trade</v>
          </cell>
          <cell r="N127" t="str">
            <v/>
          </cell>
          <cell r="O127" t="str">
            <v/>
          </cell>
          <cell r="P127" t="str">
            <v/>
          </cell>
        </row>
        <row r="128">
          <cell r="A128" t="str">
            <v>GO</v>
          </cell>
          <cell r="B128">
            <v>2</v>
          </cell>
          <cell r="C128">
            <v>3</v>
          </cell>
          <cell r="D128" t="str">
            <v>P</v>
          </cell>
          <cell r="E128">
            <v>0.8</v>
          </cell>
          <cell r="F128">
            <v>37649</v>
          </cell>
          <cell r="G128">
            <v>0.13339999999999999</v>
          </cell>
          <cell r="H128">
            <v>0.13300000000000001</v>
          </cell>
          <cell r="I128" t="str">
            <v>4          0   .</v>
          </cell>
          <cell r="J128">
            <v>0</v>
          </cell>
          <cell r="K128">
            <v>0</v>
          </cell>
          <cell r="L128">
            <v>2003</v>
          </cell>
          <cell r="M128" t="str">
            <v>No Trade</v>
          </cell>
          <cell r="N128" t="str">
            <v/>
          </cell>
          <cell r="O128" t="str">
            <v/>
          </cell>
          <cell r="P128" t="str">
            <v/>
          </cell>
        </row>
        <row r="129">
          <cell r="A129" t="str">
            <v>GO</v>
          </cell>
          <cell r="B129">
            <v>2</v>
          </cell>
          <cell r="C129">
            <v>3</v>
          </cell>
          <cell r="D129" t="str">
            <v>C</v>
          </cell>
          <cell r="E129">
            <v>0.81</v>
          </cell>
          <cell r="F129">
            <v>37649</v>
          </cell>
          <cell r="G129">
            <v>1.66E-2</v>
          </cell>
          <cell r="H129">
            <v>1.2E-2</v>
          </cell>
          <cell r="I129" t="str">
            <v>8          0   .</v>
          </cell>
          <cell r="J129">
            <v>0</v>
          </cell>
          <cell r="K129">
            <v>0</v>
          </cell>
          <cell r="L129">
            <v>2003</v>
          </cell>
          <cell r="M129" t="str">
            <v>No Trade</v>
          </cell>
          <cell r="N129" t="str">
            <v/>
          </cell>
          <cell r="O129" t="str">
            <v/>
          </cell>
          <cell r="P129" t="str">
            <v/>
          </cell>
        </row>
        <row r="130">
          <cell r="A130" t="str">
            <v>GO</v>
          </cell>
          <cell r="B130">
            <v>2</v>
          </cell>
          <cell r="C130">
            <v>3</v>
          </cell>
          <cell r="D130" t="str">
            <v>P</v>
          </cell>
          <cell r="E130">
            <v>0.81</v>
          </cell>
          <cell r="F130">
            <v>37649</v>
          </cell>
          <cell r="G130">
            <v>0</v>
          </cell>
          <cell r="H130">
            <v>0</v>
          </cell>
          <cell r="I130" t="str">
            <v>0          0   .</v>
          </cell>
          <cell r="J130">
            <v>0</v>
          </cell>
          <cell r="K130">
            <v>0</v>
          </cell>
          <cell r="L130">
            <v>2003</v>
          </cell>
          <cell r="M130" t="str">
            <v>No Trade</v>
          </cell>
          <cell r="N130" t="str">
            <v/>
          </cell>
          <cell r="O130" t="str">
            <v/>
          </cell>
          <cell r="P130" t="str">
            <v/>
          </cell>
        </row>
        <row r="131">
          <cell r="A131" t="str">
            <v>GO</v>
          </cell>
          <cell r="B131">
            <v>2</v>
          </cell>
          <cell r="C131">
            <v>3</v>
          </cell>
          <cell r="D131" t="str">
            <v>C</v>
          </cell>
          <cell r="E131">
            <v>0.82</v>
          </cell>
          <cell r="F131">
            <v>37649</v>
          </cell>
          <cell r="G131">
            <v>1.43E-2</v>
          </cell>
          <cell r="H131">
            <v>1.0999999999999999E-2</v>
          </cell>
          <cell r="I131" t="str">
            <v>0          0   .</v>
          </cell>
          <cell r="J131">
            <v>0</v>
          </cell>
          <cell r="K131">
            <v>0</v>
          </cell>
          <cell r="L131">
            <v>2003</v>
          </cell>
          <cell r="M131" t="str">
            <v>No Trade</v>
          </cell>
          <cell r="N131" t="str">
            <v/>
          </cell>
          <cell r="O131" t="str">
            <v/>
          </cell>
          <cell r="P131" t="str">
            <v/>
          </cell>
        </row>
        <row r="132">
          <cell r="A132" t="str">
            <v>GO</v>
          </cell>
          <cell r="B132">
            <v>2</v>
          </cell>
          <cell r="C132">
            <v>3</v>
          </cell>
          <cell r="D132" t="str">
            <v>C</v>
          </cell>
          <cell r="E132">
            <v>0.83</v>
          </cell>
          <cell r="F132">
            <v>37649</v>
          </cell>
          <cell r="G132">
            <v>1.23E-2</v>
          </cell>
          <cell r="H132">
            <v>8.9999999999999993E-3</v>
          </cell>
          <cell r="I132" t="str">
            <v>5          0   .</v>
          </cell>
          <cell r="J132">
            <v>0</v>
          </cell>
          <cell r="K132">
            <v>0</v>
          </cell>
          <cell r="L132">
            <v>2003</v>
          </cell>
          <cell r="M132" t="str">
            <v>No Trade</v>
          </cell>
          <cell r="N132" t="str">
            <v/>
          </cell>
          <cell r="O132" t="str">
            <v/>
          </cell>
          <cell r="P132" t="str">
            <v/>
          </cell>
        </row>
        <row r="133">
          <cell r="A133" t="str">
            <v>GO</v>
          </cell>
          <cell r="B133">
            <v>2</v>
          </cell>
          <cell r="C133">
            <v>3</v>
          </cell>
          <cell r="D133" t="str">
            <v>C</v>
          </cell>
          <cell r="E133">
            <v>0.84</v>
          </cell>
          <cell r="F133">
            <v>37649</v>
          </cell>
          <cell r="G133">
            <v>1.06E-2</v>
          </cell>
          <cell r="H133">
            <v>8.0000000000000002E-3</v>
          </cell>
          <cell r="I133" t="str">
            <v>1          0   .</v>
          </cell>
          <cell r="J133">
            <v>0</v>
          </cell>
          <cell r="K133">
            <v>0</v>
          </cell>
          <cell r="L133">
            <v>2003</v>
          </cell>
          <cell r="M133" t="str">
            <v>No Trade</v>
          </cell>
          <cell r="N133" t="str">
            <v/>
          </cell>
          <cell r="O133" t="str">
            <v/>
          </cell>
          <cell r="P133" t="str">
            <v/>
          </cell>
        </row>
        <row r="134">
          <cell r="A134" t="str">
            <v>GO</v>
          </cell>
          <cell r="B134">
            <v>2</v>
          </cell>
          <cell r="C134">
            <v>3</v>
          </cell>
          <cell r="D134" t="str">
            <v>C</v>
          </cell>
          <cell r="E134">
            <v>0.85</v>
          </cell>
          <cell r="F134">
            <v>37649</v>
          </cell>
          <cell r="G134">
            <v>9.1000000000000004E-3</v>
          </cell>
          <cell r="H134">
            <v>7.0000000000000001E-3</v>
          </cell>
          <cell r="I134" t="str">
            <v>0          0   .</v>
          </cell>
          <cell r="J134">
            <v>0</v>
          </cell>
          <cell r="K134">
            <v>0</v>
          </cell>
          <cell r="L134">
            <v>2003</v>
          </cell>
          <cell r="M134" t="str">
            <v>No Trade</v>
          </cell>
          <cell r="N134" t="str">
            <v/>
          </cell>
          <cell r="O134" t="str">
            <v/>
          </cell>
          <cell r="P134" t="str">
            <v/>
          </cell>
        </row>
        <row r="135">
          <cell r="A135" t="str">
            <v>GO</v>
          </cell>
          <cell r="B135">
            <v>2</v>
          </cell>
          <cell r="C135">
            <v>3</v>
          </cell>
          <cell r="D135" t="str">
            <v>C</v>
          </cell>
          <cell r="E135">
            <v>0.86</v>
          </cell>
          <cell r="F135">
            <v>37649</v>
          </cell>
          <cell r="G135">
            <v>7.7999999999999996E-3</v>
          </cell>
          <cell r="H135">
            <v>6.0000000000000001E-3</v>
          </cell>
          <cell r="I135" t="str">
            <v>0          0   .</v>
          </cell>
          <cell r="J135">
            <v>0</v>
          </cell>
          <cell r="K135">
            <v>0</v>
          </cell>
          <cell r="L135">
            <v>2003</v>
          </cell>
          <cell r="M135" t="str">
            <v>No Trade</v>
          </cell>
          <cell r="N135" t="str">
            <v/>
          </cell>
          <cell r="O135" t="str">
            <v/>
          </cell>
          <cell r="P135" t="str">
            <v/>
          </cell>
        </row>
        <row r="136">
          <cell r="A136" t="str">
            <v>GO</v>
          </cell>
          <cell r="B136">
            <v>2</v>
          </cell>
          <cell r="C136">
            <v>3</v>
          </cell>
          <cell r="D136" t="str">
            <v>C</v>
          </cell>
          <cell r="E136">
            <v>0.87</v>
          </cell>
          <cell r="F136">
            <v>37649</v>
          </cell>
          <cell r="G136">
            <v>6.6E-3</v>
          </cell>
          <cell r="H136">
            <v>5.0000000000000001E-3</v>
          </cell>
          <cell r="I136" t="str">
            <v>1          0   .</v>
          </cell>
          <cell r="J136">
            <v>0</v>
          </cell>
          <cell r="K136">
            <v>0</v>
          </cell>
          <cell r="L136">
            <v>2003</v>
          </cell>
          <cell r="M136" t="str">
            <v>No Trade</v>
          </cell>
          <cell r="N136" t="str">
            <v/>
          </cell>
          <cell r="O136" t="str">
            <v/>
          </cell>
          <cell r="P136" t="str">
            <v/>
          </cell>
        </row>
        <row r="137">
          <cell r="A137" t="str">
            <v>GO</v>
          </cell>
          <cell r="B137">
            <v>2</v>
          </cell>
          <cell r="C137">
            <v>3</v>
          </cell>
          <cell r="D137" t="str">
            <v>C</v>
          </cell>
          <cell r="E137">
            <v>0.88</v>
          </cell>
          <cell r="F137">
            <v>37649</v>
          </cell>
          <cell r="G137">
            <v>5.5999999999999999E-3</v>
          </cell>
          <cell r="H137">
            <v>4.0000000000000001E-3</v>
          </cell>
          <cell r="I137" t="str">
            <v>3          0   .</v>
          </cell>
          <cell r="J137">
            <v>0</v>
          </cell>
          <cell r="K137">
            <v>0</v>
          </cell>
          <cell r="L137">
            <v>2003</v>
          </cell>
          <cell r="M137" t="str">
            <v>No Trade</v>
          </cell>
          <cell r="N137" t="str">
            <v/>
          </cell>
          <cell r="O137" t="str">
            <v/>
          </cell>
          <cell r="P137" t="str">
            <v/>
          </cell>
        </row>
        <row r="138">
          <cell r="A138" t="str">
            <v>GO</v>
          </cell>
          <cell r="B138">
            <v>2</v>
          </cell>
          <cell r="C138">
            <v>3</v>
          </cell>
          <cell r="D138" t="str">
            <v>C</v>
          </cell>
          <cell r="E138">
            <v>0.89</v>
          </cell>
          <cell r="F138">
            <v>37649</v>
          </cell>
          <cell r="G138">
            <v>4.7999999999999996E-3</v>
          </cell>
          <cell r="H138">
            <v>3.0000000000000001E-3</v>
          </cell>
          <cell r="I138" t="str">
            <v>7          0   .</v>
          </cell>
          <cell r="J138">
            <v>0</v>
          </cell>
          <cell r="K138">
            <v>0</v>
          </cell>
          <cell r="L138">
            <v>2003</v>
          </cell>
          <cell r="M138" t="str">
            <v>No Trade</v>
          </cell>
          <cell r="N138" t="str">
            <v/>
          </cell>
          <cell r="O138" t="str">
            <v/>
          </cell>
          <cell r="P138" t="str">
            <v/>
          </cell>
        </row>
        <row r="139">
          <cell r="A139" t="str">
            <v>GO</v>
          </cell>
          <cell r="B139">
            <v>2</v>
          </cell>
          <cell r="C139">
            <v>3</v>
          </cell>
          <cell r="D139" t="str">
            <v>C</v>
          </cell>
          <cell r="E139">
            <v>0.9</v>
          </cell>
          <cell r="F139">
            <v>37649</v>
          </cell>
          <cell r="G139">
            <v>4.1000000000000003E-3</v>
          </cell>
          <cell r="H139">
            <v>3.0000000000000001E-3</v>
          </cell>
          <cell r="I139" t="str">
            <v>1          0   .</v>
          </cell>
          <cell r="J139">
            <v>0</v>
          </cell>
          <cell r="K139">
            <v>0</v>
          </cell>
          <cell r="L139">
            <v>2003</v>
          </cell>
          <cell r="M139" t="str">
            <v>No Trade</v>
          </cell>
          <cell r="N139" t="str">
            <v/>
          </cell>
          <cell r="O139" t="str">
            <v/>
          </cell>
          <cell r="P139" t="str">
            <v/>
          </cell>
        </row>
        <row r="140">
          <cell r="A140" t="str">
            <v>GO</v>
          </cell>
          <cell r="B140">
            <v>2</v>
          </cell>
          <cell r="C140">
            <v>3</v>
          </cell>
          <cell r="D140" t="str">
            <v>C</v>
          </cell>
          <cell r="E140">
            <v>0.91</v>
          </cell>
          <cell r="F140">
            <v>37649</v>
          </cell>
          <cell r="G140">
            <v>3.3999999999999998E-3</v>
          </cell>
          <cell r="H140">
            <v>2E-3</v>
          </cell>
          <cell r="I140" t="str">
            <v>6          0   .</v>
          </cell>
          <cell r="J140">
            <v>0</v>
          </cell>
          <cell r="K140">
            <v>0</v>
          </cell>
          <cell r="L140">
            <v>2003</v>
          </cell>
          <cell r="M140" t="str">
            <v>No Trade</v>
          </cell>
          <cell r="N140" t="str">
            <v/>
          </cell>
          <cell r="O140" t="str">
            <v/>
          </cell>
          <cell r="P140" t="str">
            <v/>
          </cell>
        </row>
        <row r="141">
          <cell r="A141" t="str">
            <v>GO</v>
          </cell>
          <cell r="B141">
            <v>2</v>
          </cell>
          <cell r="C141">
            <v>3</v>
          </cell>
          <cell r="D141" t="str">
            <v>C</v>
          </cell>
          <cell r="E141">
            <v>0.92</v>
          </cell>
          <cell r="F141">
            <v>37649</v>
          </cell>
          <cell r="G141">
            <v>2.8999999999999998E-3</v>
          </cell>
          <cell r="H141">
            <v>2E-3</v>
          </cell>
          <cell r="I141" t="str">
            <v>2          0   .</v>
          </cell>
          <cell r="J141">
            <v>0</v>
          </cell>
          <cell r="K141">
            <v>0</v>
          </cell>
          <cell r="L141">
            <v>2003</v>
          </cell>
          <cell r="M141" t="str">
            <v>No Trade</v>
          </cell>
          <cell r="N141" t="str">
            <v/>
          </cell>
          <cell r="O141" t="str">
            <v/>
          </cell>
          <cell r="P141" t="str">
            <v/>
          </cell>
        </row>
        <row r="142">
          <cell r="A142" t="str">
            <v>GO</v>
          </cell>
          <cell r="B142">
            <v>2</v>
          </cell>
          <cell r="C142">
            <v>3</v>
          </cell>
          <cell r="D142" t="str">
            <v>C</v>
          </cell>
          <cell r="E142">
            <v>0.93</v>
          </cell>
          <cell r="F142">
            <v>37649</v>
          </cell>
          <cell r="G142">
            <v>2.5000000000000001E-3</v>
          </cell>
          <cell r="H142">
            <v>1E-3</v>
          </cell>
          <cell r="I142" t="str">
            <v>9          0   .</v>
          </cell>
          <cell r="J142">
            <v>0</v>
          </cell>
          <cell r="K142">
            <v>0</v>
          </cell>
          <cell r="L142">
            <v>2003</v>
          </cell>
          <cell r="M142" t="str">
            <v>No Trade</v>
          </cell>
          <cell r="N142" t="str">
            <v/>
          </cell>
          <cell r="O142" t="str">
            <v/>
          </cell>
          <cell r="P142" t="str">
            <v/>
          </cell>
        </row>
        <row r="143">
          <cell r="A143" t="str">
            <v>GO</v>
          </cell>
          <cell r="B143">
            <v>2</v>
          </cell>
          <cell r="C143">
            <v>3</v>
          </cell>
          <cell r="D143" t="str">
            <v>C</v>
          </cell>
          <cell r="E143">
            <v>0.94</v>
          </cell>
          <cell r="F143">
            <v>37649</v>
          </cell>
          <cell r="G143">
            <v>0</v>
          </cell>
          <cell r="H143">
            <v>0</v>
          </cell>
          <cell r="I143" t="str">
            <v>0          0   .</v>
          </cell>
          <cell r="J143">
            <v>0</v>
          </cell>
          <cell r="K143">
            <v>0</v>
          </cell>
          <cell r="L143">
            <v>2003</v>
          </cell>
          <cell r="M143" t="str">
            <v>No Trade</v>
          </cell>
          <cell r="N143" t="str">
            <v/>
          </cell>
          <cell r="O143" t="str">
            <v/>
          </cell>
          <cell r="P143" t="str">
            <v/>
          </cell>
        </row>
        <row r="144">
          <cell r="A144" t="str">
            <v>GO</v>
          </cell>
          <cell r="B144">
            <v>2</v>
          </cell>
          <cell r="C144">
            <v>3</v>
          </cell>
          <cell r="D144" t="str">
            <v>C</v>
          </cell>
          <cell r="E144">
            <v>0.97</v>
          </cell>
          <cell r="F144">
            <v>37649</v>
          </cell>
          <cell r="G144">
            <v>1.1999999999999999E-3</v>
          </cell>
          <cell r="H144">
            <v>1E-3</v>
          </cell>
          <cell r="I144" t="str">
            <v>0          0   .</v>
          </cell>
          <cell r="J144">
            <v>0</v>
          </cell>
          <cell r="K144">
            <v>0</v>
          </cell>
          <cell r="L144">
            <v>2003</v>
          </cell>
          <cell r="M144" t="str">
            <v>No Trade</v>
          </cell>
          <cell r="N144" t="str">
            <v/>
          </cell>
          <cell r="O144" t="str">
            <v/>
          </cell>
          <cell r="P144" t="str">
            <v/>
          </cell>
        </row>
        <row r="145">
          <cell r="A145" t="str">
            <v>GO</v>
          </cell>
          <cell r="B145">
            <v>2</v>
          </cell>
          <cell r="C145">
            <v>3</v>
          </cell>
          <cell r="D145" t="str">
            <v>C</v>
          </cell>
          <cell r="E145">
            <v>0.98</v>
          </cell>
          <cell r="F145">
            <v>37649</v>
          </cell>
          <cell r="G145">
            <v>1E-3</v>
          </cell>
          <cell r="H145">
            <v>0</v>
          </cell>
          <cell r="I145" t="str">
            <v>8          0   .</v>
          </cell>
          <cell r="J145">
            <v>0</v>
          </cell>
          <cell r="K145">
            <v>0</v>
          </cell>
          <cell r="L145">
            <v>2003</v>
          </cell>
          <cell r="M145" t="str">
            <v>No Trade</v>
          </cell>
          <cell r="N145" t="str">
            <v/>
          </cell>
          <cell r="O145" t="str">
            <v/>
          </cell>
          <cell r="P145" t="str">
            <v/>
          </cell>
        </row>
        <row r="146">
          <cell r="A146" t="str">
            <v>GO</v>
          </cell>
          <cell r="B146">
            <v>2</v>
          </cell>
          <cell r="C146">
            <v>3</v>
          </cell>
          <cell r="D146" t="str">
            <v>C</v>
          </cell>
          <cell r="E146">
            <v>0.99</v>
          </cell>
          <cell r="F146">
            <v>37649</v>
          </cell>
          <cell r="G146">
            <v>8.9999999999999998E-4</v>
          </cell>
          <cell r="H146">
            <v>0</v>
          </cell>
          <cell r="I146" t="str">
            <v>7          0   .</v>
          </cell>
          <cell r="J146">
            <v>0</v>
          </cell>
          <cell r="K146">
            <v>0</v>
          </cell>
          <cell r="L146">
            <v>2003</v>
          </cell>
          <cell r="M146" t="str">
            <v>No Trade</v>
          </cell>
          <cell r="N146" t="str">
            <v/>
          </cell>
          <cell r="O146" t="str">
            <v/>
          </cell>
          <cell r="P146" t="str">
            <v/>
          </cell>
        </row>
        <row r="147">
          <cell r="A147" t="str">
            <v>GO</v>
          </cell>
          <cell r="B147">
            <v>3</v>
          </cell>
          <cell r="C147">
            <v>3</v>
          </cell>
          <cell r="D147" t="str">
            <v>P</v>
          </cell>
          <cell r="E147">
            <v>0.54</v>
          </cell>
          <cell r="F147">
            <v>37677</v>
          </cell>
          <cell r="G147">
            <v>5.0000000000000001E-4</v>
          </cell>
          <cell r="H147">
            <v>1E-3</v>
          </cell>
          <cell r="I147" t="str">
            <v>0          0   .</v>
          </cell>
          <cell r="J147">
            <v>0</v>
          </cell>
          <cell r="K147">
            <v>0</v>
          </cell>
          <cell r="L147">
            <v>2003</v>
          </cell>
          <cell r="M147" t="str">
            <v>No Trade</v>
          </cell>
          <cell r="N147" t="str">
            <v/>
          </cell>
          <cell r="O147" t="str">
            <v/>
          </cell>
          <cell r="P147" t="str">
            <v/>
          </cell>
        </row>
        <row r="148">
          <cell r="A148" t="str">
            <v>GO</v>
          </cell>
          <cell r="B148">
            <v>3</v>
          </cell>
          <cell r="C148">
            <v>3</v>
          </cell>
          <cell r="D148" t="str">
            <v>P</v>
          </cell>
          <cell r="E148">
            <v>0.56000000000000005</v>
          </cell>
          <cell r="F148">
            <v>37677</v>
          </cell>
          <cell r="G148">
            <v>1E-3</v>
          </cell>
          <cell r="H148">
            <v>1E-3</v>
          </cell>
          <cell r="I148" t="str">
            <v>8          0   .</v>
          </cell>
          <cell r="J148">
            <v>0</v>
          </cell>
          <cell r="K148">
            <v>0</v>
          </cell>
          <cell r="L148">
            <v>2003</v>
          </cell>
          <cell r="M148" t="str">
            <v>No Trade</v>
          </cell>
          <cell r="N148" t="str">
            <v/>
          </cell>
          <cell r="O148" t="str">
            <v/>
          </cell>
          <cell r="P148" t="str">
            <v/>
          </cell>
        </row>
        <row r="149">
          <cell r="A149" t="str">
            <v>GO</v>
          </cell>
          <cell r="B149">
            <v>3</v>
          </cell>
          <cell r="C149">
            <v>3</v>
          </cell>
          <cell r="D149" t="str">
            <v>P</v>
          </cell>
          <cell r="E149">
            <v>0.56999999999999995</v>
          </cell>
          <cell r="F149">
            <v>37677</v>
          </cell>
          <cell r="G149">
            <v>1.2999999999999999E-3</v>
          </cell>
          <cell r="H149">
            <v>2E-3</v>
          </cell>
          <cell r="I149" t="str">
            <v>3          0   .</v>
          </cell>
          <cell r="J149">
            <v>0</v>
          </cell>
          <cell r="K149">
            <v>0</v>
          </cell>
          <cell r="L149">
            <v>2003</v>
          </cell>
          <cell r="M149" t="str">
            <v>No Trade</v>
          </cell>
          <cell r="N149" t="str">
            <v/>
          </cell>
          <cell r="O149" t="str">
            <v/>
          </cell>
          <cell r="P149" t="str">
            <v/>
          </cell>
        </row>
        <row r="150">
          <cell r="A150" t="str">
            <v>GO</v>
          </cell>
          <cell r="B150">
            <v>3</v>
          </cell>
          <cell r="C150">
            <v>3</v>
          </cell>
          <cell r="D150" t="str">
            <v>P</v>
          </cell>
          <cell r="E150">
            <v>0.57999999999999996</v>
          </cell>
          <cell r="F150">
            <v>37677</v>
          </cell>
          <cell r="G150">
            <v>1.8E-3</v>
          </cell>
          <cell r="H150">
            <v>3.0000000000000001E-3</v>
          </cell>
          <cell r="I150" t="str">
            <v>0          0   .</v>
          </cell>
          <cell r="J150">
            <v>0</v>
          </cell>
          <cell r="K150">
            <v>0</v>
          </cell>
          <cell r="L150">
            <v>2003</v>
          </cell>
          <cell r="M150" t="str">
            <v>No Trade</v>
          </cell>
          <cell r="N150" t="str">
            <v/>
          </cell>
          <cell r="O150" t="str">
            <v/>
          </cell>
          <cell r="P150" t="str">
            <v/>
          </cell>
        </row>
        <row r="151">
          <cell r="A151" t="str">
            <v>GO</v>
          </cell>
          <cell r="B151">
            <v>3</v>
          </cell>
          <cell r="C151">
            <v>3</v>
          </cell>
          <cell r="D151" t="str">
            <v>P</v>
          </cell>
          <cell r="E151">
            <v>0.63</v>
          </cell>
          <cell r="F151">
            <v>37677</v>
          </cell>
          <cell r="G151">
            <v>6.1999999999999998E-3</v>
          </cell>
          <cell r="H151">
            <v>8.9999999999999993E-3</v>
          </cell>
          <cell r="I151" t="str">
            <v>4          0   .</v>
          </cell>
          <cell r="J151">
            <v>0</v>
          </cell>
          <cell r="K151">
            <v>0</v>
          </cell>
          <cell r="L151">
            <v>2003</v>
          </cell>
          <cell r="M151" t="str">
            <v>No Trade</v>
          </cell>
          <cell r="N151" t="str">
            <v/>
          </cell>
          <cell r="O151" t="str">
            <v/>
          </cell>
          <cell r="P151" t="str">
            <v/>
          </cell>
        </row>
        <row r="152">
          <cell r="A152" t="str">
            <v>GO</v>
          </cell>
          <cell r="B152">
            <v>3</v>
          </cell>
          <cell r="C152">
            <v>3</v>
          </cell>
          <cell r="D152" t="str">
            <v>P</v>
          </cell>
          <cell r="E152">
            <v>0.64</v>
          </cell>
          <cell r="F152">
            <v>37677</v>
          </cell>
          <cell r="G152">
            <v>7.7000000000000002E-3</v>
          </cell>
          <cell r="H152">
            <v>1.0999999999999999E-2</v>
          </cell>
          <cell r="I152" t="str">
            <v>4          0   .</v>
          </cell>
          <cell r="J152">
            <v>0</v>
          </cell>
          <cell r="K152">
            <v>0</v>
          </cell>
          <cell r="L152">
            <v>2003</v>
          </cell>
          <cell r="M152" t="str">
            <v>No Trade</v>
          </cell>
          <cell r="N152" t="str">
            <v/>
          </cell>
          <cell r="O152" t="str">
            <v/>
          </cell>
          <cell r="P152" t="str">
            <v/>
          </cell>
        </row>
        <row r="153">
          <cell r="A153" t="str">
            <v>GO</v>
          </cell>
          <cell r="B153">
            <v>3</v>
          </cell>
          <cell r="C153">
            <v>3</v>
          </cell>
          <cell r="D153" t="str">
            <v>P</v>
          </cell>
          <cell r="E153">
            <v>0.67</v>
          </cell>
          <cell r="F153">
            <v>37677</v>
          </cell>
          <cell r="G153">
            <v>1.37E-2</v>
          </cell>
          <cell r="H153">
            <v>1.9E-2</v>
          </cell>
          <cell r="I153" t="str">
            <v>1          0   .</v>
          </cell>
          <cell r="J153">
            <v>0</v>
          </cell>
          <cell r="K153">
            <v>0</v>
          </cell>
          <cell r="L153">
            <v>2003</v>
          </cell>
          <cell r="M153" t="str">
            <v>No Trade</v>
          </cell>
          <cell r="N153" t="str">
            <v/>
          </cell>
          <cell r="O153" t="str">
            <v/>
          </cell>
          <cell r="P153" t="str">
            <v/>
          </cell>
        </row>
        <row r="154">
          <cell r="A154" t="str">
            <v>GO</v>
          </cell>
          <cell r="B154">
            <v>3</v>
          </cell>
          <cell r="C154">
            <v>3</v>
          </cell>
          <cell r="D154" t="str">
            <v>P</v>
          </cell>
          <cell r="E154">
            <v>0.68</v>
          </cell>
          <cell r="F154">
            <v>37677</v>
          </cell>
          <cell r="G154">
            <v>1.6299999999999999E-2</v>
          </cell>
          <cell r="H154">
            <v>2.1999999999999999E-2</v>
          </cell>
          <cell r="I154" t="str">
            <v>3          0   .</v>
          </cell>
          <cell r="J154">
            <v>0</v>
          </cell>
          <cell r="K154">
            <v>0</v>
          </cell>
          <cell r="L154">
            <v>2003</v>
          </cell>
          <cell r="M154" t="str">
            <v>No Trade</v>
          </cell>
          <cell r="N154" t="str">
            <v/>
          </cell>
          <cell r="O154" t="str">
            <v/>
          </cell>
          <cell r="P154" t="str">
            <v/>
          </cell>
        </row>
        <row r="155">
          <cell r="A155" t="str">
            <v>GO</v>
          </cell>
          <cell r="B155">
            <v>3</v>
          </cell>
          <cell r="C155">
            <v>3</v>
          </cell>
          <cell r="D155" t="str">
            <v>C</v>
          </cell>
          <cell r="E155">
            <v>0.69</v>
          </cell>
          <cell r="F155">
            <v>37677</v>
          </cell>
          <cell r="G155">
            <v>8.1500000000000003E-2</v>
          </cell>
          <cell r="H155">
            <v>7.0000000000000007E-2</v>
          </cell>
          <cell r="I155" t="str">
            <v>2          0   .</v>
          </cell>
          <cell r="J155">
            <v>0</v>
          </cell>
          <cell r="K155">
            <v>0</v>
          </cell>
          <cell r="L155">
            <v>2003</v>
          </cell>
          <cell r="M155" t="str">
            <v>No Trade</v>
          </cell>
          <cell r="N155" t="str">
            <v/>
          </cell>
          <cell r="O155" t="str">
            <v/>
          </cell>
          <cell r="P155" t="str">
            <v/>
          </cell>
        </row>
        <row r="156">
          <cell r="A156" t="str">
            <v>GO</v>
          </cell>
          <cell r="B156">
            <v>3</v>
          </cell>
          <cell r="C156">
            <v>3</v>
          </cell>
          <cell r="D156" t="str">
            <v>P</v>
          </cell>
          <cell r="E156">
            <v>0.69</v>
          </cell>
          <cell r="F156">
            <v>37677</v>
          </cell>
          <cell r="G156">
            <v>1.9199999999999998E-2</v>
          </cell>
          <cell r="H156">
            <v>2.5000000000000001E-2</v>
          </cell>
          <cell r="I156" t="str">
            <v>8          0   .</v>
          </cell>
          <cell r="J156">
            <v>0</v>
          </cell>
          <cell r="K156">
            <v>0</v>
          </cell>
          <cell r="L156">
            <v>2003</v>
          </cell>
          <cell r="M156" t="str">
            <v>No Trade</v>
          </cell>
          <cell r="N156" t="str">
            <v/>
          </cell>
          <cell r="O156" t="str">
            <v/>
          </cell>
          <cell r="P156" t="str">
            <v/>
          </cell>
        </row>
        <row r="157">
          <cell r="A157" t="str">
            <v>GO</v>
          </cell>
          <cell r="B157">
            <v>3</v>
          </cell>
          <cell r="C157">
            <v>3</v>
          </cell>
          <cell r="D157" t="str">
            <v>C</v>
          </cell>
          <cell r="E157">
            <v>0.7</v>
          </cell>
          <cell r="F157">
            <v>37677</v>
          </cell>
          <cell r="G157">
            <v>7.4899999999999994E-2</v>
          </cell>
          <cell r="H157">
            <v>6.4000000000000001E-2</v>
          </cell>
          <cell r="I157" t="str">
            <v>2          0   .</v>
          </cell>
          <cell r="J157">
            <v>0</v>
          </cell>
          <cell r="K157">
            <v>0</v>
          </cell>
          <cell r="L157">
            <v>2003</v>
          </cell>
          <cell r="M157" t="str">
            <v>No Trade</v>
          </cell>
          <cell r="N157" t="str">
            <v/>
          </cell>
          <cell r="O157" t="str">
            <v/>
          </cell>
          <cell r="P157" t="str">
            <v/>
          </cell>
        </row>
        <row r="158">
          <cell r="A158" t="str">
            <v>GO</v>
          </cell>
          <cell r="B158">
            <v>3</v>
          </cell>
          <cell r="C158">
            <v>3</v>
          </cell>
          <cell r="D158" t="str">
            <v>P</v>
          </cell>
          <cell r="E158">
            <v>0.7</v>
          </cell>
          <cell r="F158">
            <v>37677</v>
          </cell>
          <cell r="G158">
            <v>2.2499999999999999E-2</v>
          </cell>
          <cell r="H158">
            <v>2.9000000000000001E-2</v>
          </cell>
          <cell r="I158" t="str">
            <v>7          0   .</v>
          </cell>
          <cell r="J158">
            <v>0</v>
          </cell>
          <cell r="K158">
            <v>0</v>
          </cell>
          <cell r="L158">
            <v>2003</v>
          </cell>
          <cell r="M158" t="str">
            <v>No Trade</v>
          </cell>
          <cell r="N158" t="str">
            <v/>
          </cell>
          <cell r="O158" t="str">
            <v/>
          </cell>
          <cell r="P158" t="str">
            <v/>
          </cell>
        </row>
        <row r="159">
          <cell r="A159" t="str">
            <v>GO</v>
          </cell>
          <cell r="B159">
            <v>3</v>
          </cell>
          <cell r="C159">
            <v>3</v>
          </cell>
          <cell r="D159" t="str">
            <v>C</v>
          </cell>
          <cell r="E159">
            <v>0.71</v>
          </cell>
          <cell r="F159">
            <v>37677</v>
          </cell>
          <cell r="G159">
            <v>4.8000000000000001E-2</v>
          </cell>
          <cell r="H159">
            <v>4.8000000000000001E-2</v>
          </cell>
          <cell r="I159" t="str">
            <v>0          0   .</v>
          </cell>
          <cell r="J159">
            <v>0</v>
          </cell>
          <cell r="K159">
            <v>0</v>
          </cell>
          <cell r="L159">
            <v>2003</v>
          </cell>
          <cell r="M159" t="str">
            <v>No Trade</v>
          </cell>
          <cell r="N159" t="str">
            <v/>
          </cell>
          <cell r="O159" t="str">
            <v/>
          </cell>
          <cell r="P159" t="str">
            <v/>
          </cell>
        </row>
        <row r="160">
          <cell r="A160" t="str">
            <v>GO</v>
          </cell>
          <cell r="B160">
            <v>3</v>
          </cell>
          <cell r="C160">
            <v>3</v>
          </cell>
          <cell r="D160" t="str">
            <v>P</v>
          </cell>
          <cell r="E160">
            <v>0.71</v>
          </cell>
          <cell r="F160">
            <v>37677</v>
          </cell>
          <cell r="G160">
            <v>2.6100000000000002E-2</v>
          </cell>
          <cell r="H160">
            <v>3.4000000000000002E-2</v>
          </cell>
          <cell r="I160" t="str">
            <v>0          0   .</v>
          </cell>
          <cell r="J160">
            <v>0</v>
          </cell>
          <cell r="K160">
            <v>0</v>
          </cell>
          <cell r="L160">
            <v>2003</v>
          </cell>
          <cell r="M160" t="str">
            <v>No Trade</v>
          </cell>
          <cell r="N160" t="str">
            <v/>
          </cell>
          <cell r="O160" t="str">
            <v/>
          </cell>
          <cell r="P160" t="str">
            <v/>
          </cell>
        </row>
        <row r="161">
          <cell r="A161" t="str">
            <v>GO</v>
          </cell>
          <cell r="B161">
            <v>3</v>
          </cell>
          <cell r="C161">
            <v>3</v>
          </cell>
          <cell r="D161" t="str">
            <v>C</v>
          </cell>
          <cell r="E161">
            <v>0.72</v>
          </cell>
          <cell r="F161">
            <v>37677</v>
          </cell>
          <cell r="G161">
            <v>6.2600000000000003E-2</v>
          </cell>
          <cell r="H161">
            <v>5.2999999999999999E-2</v>
          </cell>
          <cell r="I161" t="str">
            <v>4          0   .</v>
          </cell>
          <cell r="J161">
            <v>0</v>
          </cell>
          <cell r="K161">
            <v>0</v>
          </cell>
          <cell r="L161">
            <v>2003</v>
          </cell>
          <cell r="M161" t="str">
            <v>No Trade</v>
          </cell>
          <cell r="N161" t="str">
            <v/>
          </cell>
          <cell r="O161" t="str">
            <v/>
          </cell>
          <cell r="P161" t="str">
            <v/>
          </cell>
        </row>
        <row r="162">
          <cell r="A162" t="str">
            <v>GO</v>
          </cell>
          <cell r="B162">
            <v>3</v>
          </cell>
          <cell r="C162">
            <v>3</v>
          </cell>
          <cell r="D162" t="str">
            <v>P</v>
          </cell>
          <cell r="E162">
            <v>0.72</v>
          </cell>
          <cell r="F162">
            <v>37677</v>
          </cell>
          <cell r="G162">
            <v>0.03</v>
          </cell>
          <cell r="H162">
            <v>3.7999999999999999E-2</v>
          </cell>
          <cell r="I162" t="str">
            <v>6          0   .</v>
          </cell>
          <cell r="J162">
            <v>0</v>
          </cell>
          <cell r="K162">
            <v>0</v>
          </cell>
          <cell r="L162">
            <v>2003</v>
          </cell>
          <cell r="M162" t="str">
            <v>No Trade</v>
          </cell>
          <cell r="N162" t="str">
            <v/>
          </cell>
          <cell r="O162" t="str">
            <v/>
          </cell>
          <cell r="P162" t="str">
            <v/>
          </cell>
        </row>
        <row r="163">
          <cell r="A163" t="str">
            <v>GO</v>
          </cell>
          <cell r="B163">
            <v>3</v>
          </cell>
          <cell r="C163">
            <v>3</v>
          </cell>
          <cell r="D163" t="str">
            <v>C</v>
          </cell>
          <cell r="E163">
            <v>0.73</v>
          </cell>
          <cell r="F163">
            <v>37677</v>
          </cell>
          <cell r="G163">
            <v>5.7099999999999998E-2</v>
          </cell>
          <cell r="H163">
            <v>4.8000000000000001E-2</v>
          </cell>
          <cell r="I163" t="str">
            <v>3          0   .</v>
          </cell>
          <cell r="J163">
            <v>0</v>
          </cell>
          <cell r="K163">
            <v>0</v>
          </cell>
          <cell r="L163">
            <v>2003</v>
          </cell>
          <cell r="M163" t="str">
            <v>No Trade</v>
          </cell>
          <cell r="N163" t="str">
            <v/>
          </cell>
          <cell r="O163" t="str">
            <v/>
          </cell>
          <cell r="P163" t="str">
            <v/>
          </cell>
        </row>
        <row r="164">
          <cell r="A164" t="str">
            <v>GO</v>
          </cell>
          <cell r="B164">
            <v>3</v>
          </cell>
          <cell r="C164">
            <v>3</v>
          </cell>
          <cell r="D164" t="str">
            <v>P</v>
          </cell>
          <cell r="E164">
            <v>0.73</v>
          </cell>
          <cell r="F164">
            <v>37677</v>
          </cell>
          <cell r="G164">
            <v>3.4299999999999997E-2</v>
          </cell>
          <cell r="H164">
            <v>4.2999999999999997E-2</v>
          </cell>
          <cell r="I164" t="str">
            <v>5          0   .</v>
          </cell>
          <cell r="J164">
            <v>0</v>
          </cell>
          <cell r="K164">
            <v>0</v>
          </cell>
          <cell r="L164">
            <v>2003</v>
          </cell>
          <cell r="M164" t="str">
            <v>No Trade</v>
          </cell>
          <cell r="N164" t="str">
            <v/>
          </cell>
          <cell r="O164" t="str">
            <v/>
          </cell>
          <cell r="P164" t="str">
            <v/>
          </cell>
        </row>
        <row r="165">
          <cell r="A165" t="str">
            <v>GO</v>
          </cell>
          <cell r="B165">
            <v>3</v>
          </cell>
          <cell r="C165">
            <v>3</v>
          </cell>
          <cell r="D165" t="str">
            <v>C</v>
          </cell>
          <cell r="E165">
            <v>0.74</v>
          </cell>
          <cell r="F165">
            <v>37677</v>
          </cell>
          <cell r="G165">
            <v>5.1799999999999999E-2</v>
          </cell>
          <cell r="H165">
            <v>4.2999999999999997E-2</v>
          </cell>
          <cell r="I165" t="str">
            <v>8          4   .</v>
          </cell>
          <cell r="J165">
            <v>0</v>
          </cell>
          <cell r="K165">
            <v>0</v>
          </cell>
          <cell r="L165">
            <v>2003</v>
          </cell>
          <cell r="M165" t="str">
            <v>No Trade</v>
          </cell>
          <cell r="N165" t="str">
            <v/>
          </cell>
          <cell r="O165" t="str">
            <v/>
          </cell>
          <cell r="P165" t="str">
            <v/>
          </cell>
        </row>
        <row r="166">
          <cell r="A166" t="str">
            <v>GO</v>
          </cell>
          <cell r="B166">
            <v>3</v>
          </cell>
          <cell r="C166">
            <v>3</v>
          </cell>
          <cell r="D166" t="str">
            <v>P</v>
          </cell>
          <cell r="E166">
            <v>0.74</v>
          </cell>
          <cell r="F166">
            <v>37677</v>
          </cell>
          <cell r="G166">
            <v>3.8899999999999997E-2</v>
          </cell>
          <cell r="H166">
            <v>4.9000000000000002E-2</v>
          </cell>
          <cell r="I166" t="str">
            <v>0          0   .</v>
          </cell>
          <cell r="J166">
            <v>0</v>
          </cell>
          <cell r="K166">
            <v>0</v>
          </cell>
          <cell r="L166">
            <v>2003</v>
          </cell>
          <cell r="M166" t="str">
            <v>No Trade</v>
          </cell>
          <cell r="N166" t="str">
            <v/>
          </cell>
          <cell r="O166" t="str">
            <v/>
          </cell>
          <cell r="P166" t="str">
            <v/>
          </cell>
        </row>
        <row r="167">
          <cell r="A167" t="str">
            <v>GO</v>
          </cell>
          <cell r="B167">
            <v>3</v>
          </cell>
          <cell r="C167">
            <v>3</v>
          </cell>
          <cell r="D167" t="str">
            <v>C</v>
          </cell>
          <cell r="E167">
            <v>0.75</v>
          </cell>
          <cell r="F167">
            <v>37677</v>
          </cell>
          <cell r="G167">
            <v>4.6800000000000001E-2</v>
          </cell>
          <cell r="H167">
            <v>3.9E-2</v>
          </cell>
          <cell r="I167" t="str">
            <v>7          5   .</v>
          </cell>
          <cell r="J167">
            <v>0</v>
          </cell>
          <cell r="K167">
            <v>0</v>
          </cell>
          <cell r="L167">
            <v>2003</v>
          </cell>
          <cell r="M167" t="str">
            <v>No Trade</v>
          </cell>
          <cell r="N167" t="str">
            <v/>
          </cell>
          <cell r="O167" t="str">
            <v/>
          </cell>
          <cell r="P167" t="str">
            <v/>
          </cell>
        </row>
        <row r="168">
          <cell r="A168" t="str">
            <v>GO</v>
          </cell>
          <cell r="B168">
            <v>3</v>
          </cell>
          <cell r="C168">
            <v>3</v>
          </cell>
          <cell r="D168" t="str">
            <v>P</v>
          </cell>
          <cell r="E168">
            <v>0.75</v>
          </cell>
          <cell r="F168">
            <v>37677</v>
          </cell>
          <cell r="G168">
            <v>4.3900000000000002E-2</v>
          </cell>
          <cell r="H168">
            <v>5.3999999999999999E-2</v>
          </cell>
          <cell r="I168" t="str">
            <v>9          0   .</v>
          </cell>
          <cell r="J168">
            <v>0</v>
          </cell>
          <cell r="K168">
            <v>0</v>
          </cell>
          <cell r="L168">
            <v>2003</v>
          </cell>
          <cell r="M168" t="str">
            <v>No Trade</v>
          </cell>
          <cell r="N168" t="str">
            <v/>
          </cell>
          <cell r="O168" t="str">
            <v/>
          </cell>
          <cell r="P168" t="str">
            <v/>
          </cell>
        </row>
        <row r="169">
          <cell r="A169" t="str">
            <v>GO</v>
          </cell>
          <cell r="B169">
            <v>3</v>
          </cell>
          <cell r="C169">
            <v>3</v>
          </cell>
          <cell r="D169" t="str">
            <v>C</v>
          </cell>
          <cell r="E169">
            <v>0.76</v>
          </cell>
          <cell r="F169">
            <v>37677</v>
          </cell>
          <cell r="G169">
            <v>4.24E-2</v>
          </cell>
          <cell r="H169">
            <v>3.5000000000000003E-2</v>
          </cell>
          <cell r="I169" t="str">
            <v>8          0   .</v>
          </cell>
          <cell r="J169">
            <v>0</v>
          </cell>
          <cell r="K169">
            <v>0</v>
          </cell>
          <cell r="L169">
            <v>2003</v>
          </cell>
          <cell r="M169" t="str">
            <v>No Trade</v>
          </cell>
          <cell r="N169" t="str">
            <v/>
          </cell>
          <cell r="O169" t="str">
            <v/>
          </cell>
          <cell r="P169" t="str">
            <v/>
          </cell>
        </row>
        <row r="170">
          <cell r="A170" t="str">
            <v>GO</v>
          </cell>
          <cell r="B170">
            <v>3</v>
          </cell>
          <cell r="C170">
            <v>3</v>
          </cell>
          <cell r="D170" t="str">
            <v>P</v>
          </cell>
          <cell r="E170">
            <v>0.76</v>
          </cell>
          <cell r="F170">
            <v>37677</v>
          </cell>
          <cell r="G170">
            <v>4.9500000000000002E-2</v>
          </cell>
          <cell r="H170">
            <v>0.06</v>
          </cell>
          <cell r="I170" t="str">
            <v>8          0   .</v>
          </cell>
          <cell r="J170">
            <v>0</v>
          </cell>
          <cell r="K170">
            <v>0</v>
          </cell>
          <cell r="L170">
            <v>2003</v>
          </cell>
          <cell r="M170" t="str">
            <v>No Trade</v>
          </cell>
          <cell r="N170" t="str">
            <v/>
          </cell>
          <cell r="O170" t="str">
            <v/>
          </cell>
          <cell r="P170" t="str">
            <v/>
          </cell>
        </row>
        <row r="171">
          <cell r="A171" t="str">
            <v>GO</v>
          </cell>
          <cell r="B171">
            <v>3</v>
          </cell>
          <cell r="C171">
            <v>3</v>
          </cell>
          <cell r="D171" t="str">
            <v>C</v>
          </cell>
          <cell r="E171">
            <v>0.77</v>
          </cell>
          <cell r="F171">
            <v>37677</v>
          </cell>
          <cell r="G171">
            <v>3.8300000000000001E-2</v>
          </cell>
          <cell r="H171">
            <v>3.2000000000000001E-2</v>
          </cell>
          <cell r="I171" t="str">
            <v>3          0   .</v>
          </cell>
          <cell r="J171">
            <v>0</v>
          </cell>
          <cell r="K171">
            <v>0</v>
          </cell>
          <cell r="L171">
            <v>2003</v>
          </cell>
          <cell r="M171" t="str">
            <v>No Trade</v>
          </cell>
          <cell r="N171" t="str">
            <v/>
          </cell>
          <cell r="O171" t="str">
            <v/>
          </cell>
          <cell r="P171" t="str">
            <v/>
          </cell>
        </row>
        <row r="172">
          <cell r="A172" t="str">
            <v>GO</v>
          </cell>
          <cell r="B172">
            <v>3</v>
          </cell>
          <cell r="C172">
            <v>3</v>
          </cell>
          <cell r="D172" t="str">
            <v>P</v>
          </cell>
          <cell r="E172">
            <v>0.77</v>
          </cell>
          <cell r="F172">
            <v>37677</v>
          </cell>
          <cell r="G172">
            <v>5.5300000000000002E-2</v>
          </cell>
          <cell r="H172">
            <v>6.7000000000000004E-2</v>
          </cell>
          <cell r="I172" t="str">
            <v>2          0   .</v>
          </cell>
          <cell r="J172">
            <v>0</v>
          </cell>
          <cell r="K172">
            <v>0</v>
          </cell>
          <cell r="L172">
            <v>2003</v>
          </cell>
          <cell r="M172" t="str">
            <v>No Trade</v>
          </cell>
          <cell r="N172" t="str">
            <v/>
          </cell>
          <cell r="O172" t="str">
            <v/>
          </cell>
          <cell r="P172" t="str">
            <v/>
          </cell>
        </row>
        <row r="173">
          <cell r="A173" t="str">
            <v>GO</v>
          </cell>
          <cell r="B173">
            <v>3</v>
          </cell>
          <cell r="C173">
            <v>3</v>
          </cell>
          <cell r="D173" t="str">
            <v>C</v>
          </cell>
          <cell r="E173">
            <v>0.78</v>
          </cell>
          <cell r="F173">
            <v>37677</v>
          </cell>
          <cell r="G173">
            <v>3.56E-2</v>
          </cell>
          <cell r="H173">
            <v>2.9000000000000001E-2</v>
          </cell>
          <cell r="I173" t="str">
            <v>1         50   .</v>
          </cell>
          <cell r="J173">
            <v>0</v>
          </cell>
          <cell r="K173">
            <v>0</v>
          </cell>
          <cell r="L173">
            <v>2003</v>
          </cell>
          <cell r="M173" t="str">
            <v>No Trade</v>
          </cell>
          <cell r="N173" t="str">
            <v/>
          </cell>
          <cell r="O173" t="str">
            <v/>
          </cell>
          <cell r="P173" t="str">
            <v/>
          </cell>
        </row>
        <row r="174">
          <cell r="A174" t="str">
            <v>GO</v>
          </cell>
          <cell r="B174">
            <v>3</v>
          </cell>
          <cell r="C174">
            <v>3</v>
          </cell>
          <cell r="D174" t="str">
            <v>C</v>
          </cell>
          <cell r="E174">
            <v>0.79</v>
          </cell>
          <cell r="F174">
            <v>37677</v>
          </cell>
          <cell r="G174">
            <v>3.1099999999999999E-2</v>
          </cell>
          <cell r="H174">
            <v>2.5999999999999999E-2</v>
          </cell>
          <cell r="I174" t="str">
            <v>2          5   .</v>
          </cell>
          <cell r="J174">
            <v>0</v>
          </cell>
          <cell r="K174">
            <v>0</v>
          </cell>
          <cell r="L174">
            <v>2003</v>
          </cell>
          <cell r="M174" t="str">
            <v>No Trade</v>
          </cell>
          <cell r="N174" t="str">
            <v/>
          </cell>
          <cell r="O174" t="str">
            <v/>
          </cell>
          <cell r="P174" t="str">
            <v/>
          </cell>
        </row>
        <row r="175">
          <cell r="A175" t="str">
            <v>GO</v>
          </cell>
          <cell r="B175">
            <v>3</v>
          </cell>
          <cell r="C175">
            <v>3</v>
          </cell>
          <cell r="D175" t="str">
            <v>P</v>
          </cell>
          <cell r="E175">
            <v>0.79</v>
          </cell>
          <cell r="F175">
            <v>37677</v>
          </cell>
          <cell r="G175">
            <v>6.7900000000000002E-2</v>
          </cell>
          <cell r="H175">
            <v>0.08</v>
          </cell>
          <cell r="I175" t="str">
            <v>9          0   .</v>
          </cell>
          <cell r="J175">
            <v>0</v>
          </cell>
          <cell r="K175">
            <v>0</v>
          </cell>
          <cell r="L175">
            <v>2003</v>
          </cell>
          <cell r="M175" t="str">
            <v>No Trade</v>
          </cell>
          <cell r="N175" t="str">
            <v/>
          </cell>
          <cell r="O175" t="str">
            <v/>
          </cell>
          <cell r="P175" t="str">
            <v/>
          </cell>
        </row>
        <row r="176">
          <cell r="A176" t="str">
            <v>GO</v>
          </cell>
          <cell r="B176">
            <v>3</v>
          </cell>
          <cell r="C176">
            <v>3</v>
          </cell>
          <cell r="D176" t="str">
            <v>C</v>
          </cell>
          <cell r="E176">
            <v>0.8</v>
          </cell>
          <cell r="F176">
            <v>37677</v>
          </cell>
          <cell r="G176">
            <v>2.8000000000000001E-2</v>
          </cell>
          <cell r="H176">
            <v>2.3E-2</v>
          </cell>
          <cell r="I176" t="str">
            <v>5          5   .</v>
          </cell>
          <cell r="J176">
            <v>290</v>
          </cell>
          <cell r="K176">
            <v>2.9000000000000001E-2</v>
          </cell>
          <cell r="L176">
            <v>2003</v>
          </cell>
          <cell r="M176" t="str">
            <v>No Trade</v>
          </cell>
          <cell r="N176" t="str">
            <v/>
          </cell>
          <cell r="O176" t="str">
            <v/>
          </cell>
          <cell r="P176" t="str">
            <v/>
          </cell>
        </row>
        <row r="177">
          <cell r="A177" t="str">
            <v>GO</v>
          </cell>
          <cell r="B177">
            <v>3</v>
          </cell>
          <cell r="C177">
            <v>3</v>
          </cell>
          <cell r="D177" t="str">
            <v>C</v>
          </cell>
          <cell r="E177">
            <v>0.81</v>
          </cell>
          <cell r="F177">
            <v>37677</v>
          </cell>
          <cell r="G177">
            <v>2.5100000000000001E-2</v>
          </cell>
          <cell r="H177">
            <v>2.1000000000000001E-2</v>
          </cell>
          <cell r="I177" t="str">
            <v>1          0   .</v>
          </cell>
          <cell r="J177">
            <v>0</v>
          </cell>
          <cell r="K177">
            <v>0</v>
          </cell>
          <cell r="L177">
            <v>2003</v>
          </cell>
          <cell r="M177" t="str">
            <v>No Trade</v>
          </cell>
          <cell r="N177" t="str">
            <v/>
          </cell>
          <cell r="O177" t="str">
            <v/>
          </cell>
          <cell r="P177" t="str">
            <v/>
          </cell>
        </row>
        <row r="178">
          <cell r="A178" t="str">
            <v>GO</v>
          </cell>
          <cell r="B178">
            <v>3</v>
          </cell>
          <cell r="C178">
            <v>3</v>
          </cell>
          <cell r="D178" t="str">
            <v>C</v>
          </cell>
          <cell r="E178">
            <v>0.82</v>
          </cell>
          <cell r="F178">
            <v>37677</v>
          </cell>
          <cell r="G178">
            <v>2.2499999999999999E-2</v>
          </cell>
          <cell r="H178">
            <v>1.7999999999999999E-2</v>
          </cell>
          <cell r="I178" t="str">
            <v>9         55   .</v>
          </cell>
          <cell r="J178">
            <v>0</v>
          </cell>
          <cell r="K178">
            <v>0</v>
          </cell>
          <cell r="L178">
            <v>2003</v>
          </cell>
          <cell r="M178" t="str">
            <v>No Trade</v>
          </cell>
          <cell r="N178" t="str">
            <v/>
          </cell>
          <cell r="O178" t="str">
            <v/>
          </cell>
          <cell r="P178" t="str">
            <v/>
          </cell>
        </row>
        <row r="179">
          <cell r="A179" t="str">
            <v>GO</v>
          </cell>
          <cell r="B179">
            <v>3</v>
          </cell>
          <cell r="C179">
            <v>3</v>
          </cell>
          <cell r="D179" t="str">
            <v>C</v>
          </cell>
          <cell r="E179">
            <v>0.83</v>
          </cell>
          <cell r="F179">
            <v>37677</v>
          </cell>
          <cell r="G179">
            <v>2.01E-2</v>
          </cell>
          <cell r="H179">
            <v>1.6E-2</v>
          </cell>
          <cell r="I179" t="str">
            <v>9          0   .</v>
          </cell>
          <cell r="J179">
            <v>0</v>
          </cell>
          <cell r="K179">
            <v>0</v>
          </cell>
          <cell r="L179">
            <v>2003</v>
          </cell>
          <cell r="M179" t="str">
            <v>No Trade</v>
          </cell>
          <cell r="N179" t="str">
            <v/>
          </cell>
          <cell r="O179" t="str">
            <v/>
          </cell>
          <cell r="P179" t="str">
            <v/>
          </cell>
        </row>
        <row r="180">
          <cell r="A180" t="str">
            <v>GO</v>
          </cell>
          <cell r="B180">
            <v>3</v>
          </cell>
          <cell r="C180">
            <v>3</v>
          </cell>
          <cell r="D180" t="str">
            <v>C</v>
          </cell>
          <cell r="E180">
            <v>0.84</v>
          </cell>
          <cell r="F180">
            <v>37677</v>
          </cell>
          <cell r="G180">
            <v>1.7899999999999999E-2</v>
          </cell>
          <cell r="H180">
            <v>1.4999999999999999E-2</v>
          </cell>
          <cell r="I180" t="str">
            <v>1          0   .</v>
          </cell>
          <cell r="J180">
            <v>0</v>
          </cell>
          <cell r="K180">
            <v>0</v>
          </cell>
          <cell r="L180">
            <v>2003</v>
          </cell>
          <cell r="M180" t="str">
            <v>No Trade</v>
          </cell>
          <cell r="N180" t="str">
            <v/>
          </cell>
          <cell r="O180" t="str">
            <v/>
          </cell>
          <cell r="P180" t="str">
            <v/>
          </cell>
        </row>
        <row r="181">
          <cell r="A181" t="str">
            <v>GO</v>
          </cell>
          <cell r="B181">
            <v>3</v>
          </cell>
          <cell r="C181">
            <v>3</v>
          </cell>
          <cell r="D181" t="str">
            <v>C</v>
          </cell>
          <cell r="E181">
            <v>0.85</v>
          </cell>
          <cell r="F181">
            <v>37677</v>
          </cell>
          <cell r="G181">
            <v>1.6E-2</v>
          </cell>
          <cell r="H181">
            <v>1.2999999999999999E-2</v>
          </cell>
          <cell r="I181" t="str">
            <v>4          0   .</v>
          </cell>
          <cell r="J181">
            <v>0</v>
          </cell>
          <cell r="K181">
            <v>0</v>
          </cell>
          <cell r="L181">
            <v>2003</v>
          </cell>
          <cell r="M181" t="str">
            <v>No Trade</v>
          </cell>
          <cell r="N181" t="str">
            <v/>
          </cell>
          <cell r="O181" t="str">
            <v/>
          </cell>
          <cell r="P181" t="str">
            <v/>
          </cell>
        </row>
        <row r="182">
          <cell r="A182" t="str">
            <v>GO</v>
          </cell>
          <cell r="B182">
            <v>3</v>
          </cell>
          <cell r="C182">
            <v>3</v>
          </cell>
          <cell r="D182" t="str">
            <v>P</v>
          </cell>
          <cell r="E182">
            <v>0.85</v>
          </cell>
          <cell r="F182">
            <v>37677</v>
          </cell>
          <cell r="G182">
            <v>0.18859999999999999</v>
          </cell>
          <cell r="H182">
            <v>0.188</v>
          </cell>
          <cell r="I182" t="str">
            <v>6          0   .</v>
          </cell>
          <cell r="J182">
            <v>0</v>
          </cell>
          <cell r="K182">
            <v>0</v>
          </cell>
          <cell r="L182">
            <v>2003</v>
          </cell>
          <cell r="M182" t="str">
            <v>No Trade</v>
          </cell>
          <cell r="N182" t="str">
            <v/>
          </cell>
          <cell r="O182" t="str">
            <v/>
          </cell>
          <cell r="P182" t="str">
            <v/>
          </cell>
        </row>
        <row r="183">
          <cell r="A183" t="str">
            <v>GO</v>
          </cell>
          <cell r="B183">
            <v>3</v>
          </cell>
          <cell r="C183">
            <v>3</v>
          </cell>
          <cell r="D183" t="str">
            <v>C</v>
          </cell>
          <cell r="E183">
            <v>0.86</v>
          </cell>
          <cell r="F183">
            <v>37677</v>
          </cell>
          <cell r="G183">
            <v>1.43E-2</v>
          </cell>
          <cell r="H183">
            <v>1.2E-2</v>
          </cell>
          <cell r="I183" t="str">
            <v>0          0   .</v>
          </cell>
          <cell r="J183">
            <v>0</v>
          </cell>
          <cell r="K183">
            <v>0</v>
          </cell>
          <cell r="L183">
            <v>2003</v>
          </cell>
          <cell r="M183" t="str">
            <v>No Trade</v>
          </cell>
          <cell r="N183" t="str">
            <v/>
          </cell>
          <cell r="O183" t="str">
            <v/>
          </cell>
          <cell r="P183" t="str">
            <v/>
          </cell>
        </row>
        <row r="184">
          <cell r="A184" t="str">
            <v>GO</v>
          </cell>
          <cell r="B184">
            <v>3</v>
          </cell>
          <cell r="C184">
            <v>3</v>
          </cell>
          <cell r="D184" t="str">
            <v>C</v>
          </cell>
          <cell r="E184">
            <v>0.87</v>
          </cell>
          <cell r="F184">
            <v>37677</v>
          </cell>
          <cell r="G184">
            <v>1.2699999999999999E-2</v>
          </cell>
          <cell r="H184">
            <v>0.01</v>
          </cell>
          <cell r="I184" t="str">
            <v>7          4   .</v>
          </cell>
          <cell r="J184">
            <v>150</v>
          </cell>
          <cell r="K184">
            <v>1.4999999999999999E-2</v>
          </cell>
          <cell r="L184">
            <v>2003</v>
          </cell>
          <cell r="M184" t="str">
            <v>No Trade</v>
          </cell>
          <cell r="N184" t="str">
            <v/>
          </cell>
          <cell r="O184" t="str">
            <v/>
          </cell>
          <cell r="P184" t="str">
            <v/>
          </cell>
        </row>
        <row r="185">
          <cell r="A185" t="str">
            <v>GO</v>
          </cell>
          <cell r="B185">
            <v>3</v>
          </cell>
          <cell r="C185">
            <v>3</v>
          </cell>
          <cell r="D185" t="str">
            <v>C</v>
          </cell>
          <cell r="E185">
            <v>0.88</v>
          </cell>
          <cell r="F185">
            <v>37677</v>
          </cell>
          <cell r="G185">
            <v>1.1299999999999999E-2</v>
          </cell>
          <cell r="H185">
            <v>8.9999999999999993E-3</v>
          </cell>
          <cell r="I185" t="str">
            <v>5          0   .</v>
          </cell>
          <cell r="J185">
            <v>0</v>
          </cell>
          <cell r="K185">
            <v>0</v>
          </cell>
          <cell r="L185">
            <v>2003</v>
          </cell>
          <cell r="M185" t="str">
            <v>No Trade</v>
          </cell>
          <cell r="N185" t="str">
            <v/>
          </cell>
          <cell r="O185" t="str">
            <v/>
          </cell>
          <cell r="P185" t="str">
            <v/>
          </cell>
        </row>
        <row r="186">
          <cell r="A186" t="str">
            <v>GO</v>
          </cell>
          <cell r="B186">
            <v>3</v>
          </cell>
          <cell r="C186">
            <v>3</v>
          </cell>
          <cell r="D186" t="str">
            <v>C</v>
          </cell>
          <cell r="E186">
            <v>0.89</v>
          </cell>
          <cell r="F186">
            <v>37677</v>
          </cell>
          <cell r="G186">
            <v>0.01</v>
          </cell>
          <cell r="H186">
            <v>8.0000000000000002E-3</v>
          </cell>
          <cell r="I186" t="str">
            <v>4          0   .</v>
          </cell>
          <cell r="J186">
            <v>0</v>
          </cell>
          <cell r="K186">
            <v>0</v>
          </cell>
          <cell r="L186">
            <v>2003</v>
          </cell>
          <cell r="M186" t="str">
            <v>No Trade</v>
          </cell>
          <cell r="N186" t="str">
            <v/>
          </cell>
          <cell r="O186" t="str">
            <v/>
          </cell>
          <cell r="P186" t="str">
            <v/>
          </cell>
        </row>
        <row r="187">
          <cell r="A187" t="str">
            <v>GO</v>
          </cell>
          <cell r="B187">
            <v>3</v>
          </cell>
          <cell r="C187">
            <v>3</v>
          </cell>
          <cell r="D187" t="str">
            <v>C</v>
          </cell>
          <cell r="E187">
            <v>0.9</v>
          </cell>
          <cell r="F187">
            <v>37677</v>
          </cell>
          <cell r="G187">
            <v>8.8999999999999999E-3</v>
          </cell>
          <cell r="H187">
            <v>7.0000000000000001E-3</v>
          </cell>
          <cell r="I187" t="str">
            <v>5          0   .</v>
          </cell>
          <cell r="J187">
            <v>0</v>
          </cell>
          <cell r="K187">
            <v>0</v>
          </cell>
          <cell r="L187">
            <v>2003</v>
          </cell>
          <cell r="M187" t="str">
            <v>No Trade</v>
          </cell>
          <cell r="N187" t="str">
            <v/>
          </cell>
          <cell r="O187" t="str">
            <v/>
          </cell>
          <cell r="P187" t="str">
            <v/>
          </cell>
        </row>
        <row r="188">
          <cell r="A188" t="str">
            <v>GO</v>
          </cell>
          <cell r="B188">
            <v>3</v>
          </cell>
          <cell r="C188">
            <v>3</v>
          </cell>
          <cell r="D188" t="str">
            <v>C</v>
          </cell>
          <cell r="E188">
            <v>0.91</v>
          </cell>
          <cell r="F188">
            <v>37677</v>
          </cell>
          <cell r="G188">
            <v>7.9000000000000008E-3</v>
          </cell>
          <cell r="H188">
            <v>6.0000000000000001E-3</v>
          </cell>
          <cell r="I188" t="str">
            <v>7          0   .</v>
          </cell>
          <cell r="J188">
            <v>0</v>
          </cell>
          <cell r="K188">
            <v>0</v>
          </cell>
          <cell r="L188">
            <v>2003</v>
          </cell>
          <cell r="M188" t="str">
            <v>No Trade</v>
          </cell>
          <cell r="N188" t="str">
            <v/>
          </cell>
          <cell r="O188" t="str">
            <v/>
          </cell>
          <cell r="P188" t="str">
            <v/>
          </cell>
        </row>
        <row r="189">
          <cell r="A189" t="str">
            <v>GO</v>
          </cell>
          <cell r="B189">
            <v>3</v>
          </cell>
          <cell r="C189">
            <v>3</v>
          </cell>
          <cell r="D189" t="str">
            <v>C</v>
          </cell>
          <cell r="E189">
            <v>0.92</v>
          </cell>
          <cell r="F189">
            <v>37677</v>
          </cell>
          <cell r="G189">
            <v>7.0000000000000001E-3</v>
          </cell>
          <cell r="H189">
            <v>5.0000000000000001E-3</v>
          </cell>
          <cell r="I189" t="str">
            <v>9          5   .</v>
          </cell>
          <cell r="J189">
            <v>0</v>
          </cell>
          <cell r="K189">
            <v>0</v>
          </cell>
          <cell r="L189">
            <v>2003</v>
          </cell>
          <cell r="M189" t="str">
            <v>No Trade</v>
          </cell>
          <cell r="N189" t="str">
            <v/>
          </cell>
          <cell r="O189" t="str">
            <v/>
          </cell>
          <cell r="P189" t="str">
            <v/>
          </cell>
        </row>
        <row r="190">
          <cell r="A190" t="str">
            <v>GO</v>
          </cell>
          <cell r="B190">
            <v>3</v>
          </cell>
          <cell r="C190">
            <v>3</v>
          </cell>
          <cell r="D190" t="str">
            <v>C</v>
          </cell>
          <cell r="E190">
            <v>0.95</v>
          </cell>
          <cell r="F190">
            <v>37677</v>
          </cell>
          <cell r="G190">
            <v>4.8999999999999998E-3</v>
          </cell>
          <cell r="H190">
            <v>4.0000000000000001E-3</v>
          </cell>
          <cell r="I190" t="str">
            <v>1          0   .</v>
          </cell>
          <cell r="J190">
            <v>0</v>
          </cell>
          <cell r="K190">
            <v>0</v>
          </cell>
          <cell r="L190">
            <v>2003</v>
          </cell>
          <cell r="M190" t="str">
            <v>No Trade</v>
          </cell>
          <cell r="N190" t="str">
            <v/>
          </cell>
          <cell r="O190" t="str">
            <v/>
          </cell>
          <cell r="P190" t="str">
            <v/>
          </cell>
        </row>
        <row r="191">
          <cell r="A191" t="str">
            <v>GO</v>
          </cell>
          <cell r="B191">
            <v>3</v>
          </cell>
          <cell r="C191">
            <v>3</v>
          </cell>
          <cell r="D191" t="str">
            <v>C</v>
          </cell>
          <cell r="E191">
            <v>1</v>
          </cell>
          <cell r="F191">
            <v>37677</v>
          </cell>
          <cell r="G191">
            <v>2.5999999999999999E-3</v>
          </cell>
          <cell r="H191">
            <v>2E-3</v>
          </cell>
          <cell r="I191" t="str">
            <v>3          0   .</v>
          </cell>
          <cell r="J191">
            <v>0</v>
          </cell>
          <cell r="K191">
            <v>0</v>
          </cell>
          <cell r="L191">
            <v>2003</v>
          </cell>
          <cell r="M191" t="str">
            <v>No Trade</v>
          </cell>
          <cell r="N191" t="str">
            <v/>
          </cell>
          <cell r="O191" t="str">
            <v/>
          </cell>
          <cell r="P191" t="str">
            <v/>
          </cell>
        </row>
        <row r="192">
          <cell r="A192" t="str">
            <v>GO</v>
          </cell>
          <cell r="B192">
            <v>4</v>
          </cell>
          <cell r="C192">
            <v>3</v>
          </cell>
          <cell r="D192" t="str">
            <v>C</v>
          </cell>
          <cell r="E192">
            <v>0.1</v>
          </cell>
          <cell r="F192">
            <v>37706</v>
          </cell>
          <cell r="G192">
            <v>0</v>
          </cell>
          <cell r="H192">
            <v>0</v>
          </cell>
          <cell r="I192" t="str">
            <v>0          0   .</v>
          </cell>
          <cell r="J192">
            <v>0</v>
          </cell>
          <cell r="K192">
            <v>0</v>
          </cell>
          <cell r="L192">
            <v>2003</v>
          </cell>
          <cell r="M192" t="str">
            <v>No Trade</v>
          </cell>
          <cell r="N192" t="str">
            <v/>
          </cell>
          <cell r="O192" t="str">
            <v/>
          </cell>
          <cell r="P192" t="str">
            <v/>
          </cell>
        </row>
        <row r="193">
          <cell r="A193" t="str">
            <v>GO</v>
          </cell>
          <cell r="B193">
            <v>4</v>
          </cell>
          <cell r="C193">
            <v>3</v>
          </cell>
          <cell r="D193" t="str">
            <v>P</v>
          </cell>
          <cell r="E193">
            <v>0.56999999999999995</v>
          </cell>
          <cell r="F193">
            <v>37706</v>
          </cell>
          <cell r="G193">
            <v>0</v>
          </cell>
          <cell r="I193" t="str">
            <v>0   .</v>
          </cell>
          <cell r="J193">
            <v>0</v>
          </cell>
          <cell r="K193">
            <v>0</v>
          </cell>
          <cell r="L193">
            <v>2003</v>
          </cell>
          <cell r="M193" t="str">
            <v>No Trade</v>
          </cell>
          <cell r="N193" t="str">
            <v/>
          </cell>
          <cell r="O193" t="str">
            <v/>
          </cell>
          <cell r="P193" t="str">
            <v/>
          </cell>
        </row>
        <row r="194">
          <cell r="A194" t="str">
            <v>GO</v>
          </cell>
          <cell r="B194">
            <v>4</v>
          </cell>
          <cell r="C194">
            <v>3</v>
          </cell>
          <cell r="D194" t="str">
            <v>P</v>
          </cell>
          <cell r="E194">
            <v>0.57999999999999996</v>
          </cell>
          <cell r="F194">
            <v>37706</v>
          </cell>
          <cell r="G194">
            <v>0</v>
          </cell>
          <cell r="I194" t="str">
            <v>0   .</v>
          </cell>
          <cell r="J194">
            <v>0</v>
          </cell>
          <cell r="K194">
            <v>0</v>
          </cell>
          <cell r="L194">
            <v>2003</v>
          </cell>
          <cell r="M194" t="str">
            <v>No Trade</v>
          </cell>
          <cell r="N194" t="str">
            <v/>
          </cell>
          <cell r="O194" t="str">
            <v/>
          </cell>
          <cell r="P194" t="str">
            <v/>
          </cell>
        </row>
        <row r="195">
          <cell r="A195" t="str">
            <v>GO</v>
          </cell>
          <cell r="B195">
            <v>4</v>
          </cell>
          <cell r="C195">
            <v>3</v>
          </cell>
          <cell r="D195" t="str">
            <v>P</v>
          </cell>
          <cell r="E195">
            <v>0.59</v>
          </cell>
          <cell r="F195">
            <v>37706</v>
          </cell>
          <cell r="G195">
            <v>0</v>
          </cell>
          <cell r="I195" t="str">
            <v>0   .</v>
          </cell>
          <cell r="J195">
            <v>0</v>
          </cell>
          <cell r="K195">
            <v>0</v>
          </cell>
          <cell r="L195">
            <v>2003</v>
          </cell>
          <cell r="M195" t="str">
            <v>No Trade</v>
          </cell>
          <cell r="N195" t="str">
            <v/>
          </cell>
          <cell r="O195" t="str">
            <v/>
          </cell>
          <cell r="P195" t="str">
            <v/>
          </cell>
        </row>
        <row r="196">
          <cell r="A196" t="str">
            <v>GO</v>
          </cell>
          <cell r="B196">
            <v>4</v>
          </cell>
          <cell r="C196">
            <v>3</v>
          </cell>
          <cell r="D196" t="str">
            <v>P</v>
          </cell>
          <cell r="E196">
            <v>0.6</v>
          </cell>
          <cell r="F196">
            <v>37706</v>
          </cell>
          <cell r="G196">
            <v>0</v>
          </cell>
          <cell r="I196" t="str">
            <v>0   .</v>
          </cell>
          <cell r="J196">
            <v>0</v>
          </cell>
          <cell r="K196">
            <v>0</v>
          </cell>
          <cell r="L196">
            <v>2003</v>
          </cell>
          <cell r="M196" t="str">
            <v>No Trade</v>
          </cell>
          <cell r="N196" t="str">
            <v/>
          </cell>
          <cell r="O196" t="str">
            <v/>
          </cell>
          <cell r="P196" t="str">
            <v/>
          </cell>
        </row>
        <row r="197">
          <cell r="A197" t="str">
            <v>GO</v>
          </cell>
          <cell r="B197">
            <v>4</v>
          </cell>
          <cell r="C197">
            <v>3</v>
          </cell>
          <cell r="D197" t="str">
            <v>P</v>
          </cell>
          <cell r="E197">
            <v>0.61</v>
          </cell>
          <cell r="F197">
            <v>37706</v>
          </cell>
          <cell r="G197">
            <v>0</v>
          </cell>
          <cell r="I197" t="str">
            <v>0   .</v>
          </cell>
          <cell r="J197">
            <v>0</v>
          </cell>
          <cell r="K197">
            <v>0</v>
          </cell>
          <cell r="L197">
            <v>2003</v>
          </cell>
          <cell r="M197" t="str">
            <v>No Trade</v>
          </cell>
          <cell r="N197" t="str">
            <v/>
          </cell>
          <cell r="O197" t="str">
            <v/>
          </cell>
          <cell r="P197" t="str">
            <v/>
          </cell>
        </row>
        <row r="198">
          <cell r="A198" t="str">
            <v>GO</v>
          </cell>
          <cell r="B198">
            <v>4</v>
          </cell>
          <cell r="C198">
            <v>3</v>
          </cell>
          <cell r="D198" t="str">
            <v>P</v>
          </cell>
          <cell r="E198">
            <v>0.62</v>
          </cell>
          <cell r="F198">
            <v>37706</v>
          </cell>
          <cell r="G198">
            <v>3.2000000000000002E-3</v>
          </cell>
          <cell r="H198">
            <v>4.0000000000000001E-3</v>
          </cell>
          <cell r="I198" t="str">
            <v>8          0   .</v>
          </cell>
          <cell r="J198">
            <v>0</v>
          </cell>
          <cell r="K198">
            <v>0</v>
          </cell>
          <cell r="L198">
            <v>2003</v>
          </cell>
          <cell r="M198" t="str">
            <v>No Trade</v>
          </cell>
          <cell r="N198" t="str">
            <v/>
          </cell>
          <cell r="O198" t="str">
            <v/>
          </cell>
          <cell r="P198" t="str">
            <v/>
          </cell>
        </row>
        <row r="199">
          <cell r="A199" t="str">
            <v>GO</v>
          </cell>
          <cell r="B199">
            <v>4</v>
          </cell>
          <cell r="C199">
            <v>3</v>
          </cell>
          <cell r="D199" t="str">
            <v>P</v>
          </cell>
          <cell r="E199">
            <v>0.63</v>
          </cell>
          <cell r="F199">
            <v>37706</v>
          </cell>
          <cell r="G199">
            <v>0</v>
          </cell>
          <cell r="H199">
            <v>1.0999999999999999E-2</v>
          </cell>
          <cell r="I199" t="str">
            <v>6          0   .</v>
          </cell>
          <cell r="J199">
            <v>0</v>
          </cell>
          <cell r="K199">
            <v>0</v>
          </cell>
          <cell r="L199">
            <v>2003</v>
          </cell>
          <cell r="M199" t="str">
            <v>No Trade</v>
          </cell>
          <cell r="N199" t="str">
            <v/>
          </cell>
          <cell r="O199" t="str">
            <v/>
          </cell>
          <cell r="P199" t="str">
            <v/>
          </cell>
        </row>
        <row r="200">
          <cell r="A200" t="str">
            <v>GO</v>
          </cell>
          <cell r="B200">
            <v>4</v>
          </cell>
          <cell r="C200">
            <v>3</v>
          </cell>
          <cell r="D200" t="str">
            <v>P</v>
          </cell>
          <cell r="E200">
            <v>0.64</v>
          </cell>
          <cell r="F200">
            <v>37706</v>
          </cell>
          <cell r="G200">
            <v>4.8999999999999998E-3</v>
          </cell>
          <cell r="H200">
            <v>7.0000000000000001E-3</v>
          </cell>
          <cell r="I200" t="str">
            <v>0          0   .</v>
          </cell>
          <cell r="J200">
            <v>0</v>
          </cell>
          <cell r="K200">
            <v>0</v>
          </cell>
          <cell r="L200">
            <v>2003</v>
          </cell>
          <cell r="M200" t="str">
            <v>No Trade</v>
          </cell>
          <cell r="N200" t="str">
            <v/>
          </cell>
          <cell r="O200" t="str">
            <v/>
          </cell>
          <cell r="P200" t="str">
            <v/>
          </cell>
        </row>
        <row r="201">
          <cell r="A201" t="str">
            <v>GO</v>
          </cell>
          <cell r="B201">
            <v>4</v>
          </cell>
          <cell r="C201">
            <v>3</v>
          </cell>
          <cell r="D201" t="str">
            <v>P</v>
          </cell>
          <cell r="E201">
            <v>0.65</v>
          </cell>
          <cell r="F201">
            <v>37706</v>
          </cell>
          <cell r="G201">
            <v>5.8999999999999999E-3</v>
          </cell>
          <cell r="H201">
            <v>8.0000000000000002E-3</v>
          </cell>
          <cell r="I201" t="str">
            <v>4          0   .</v>
          </cell>
          <cell r="J201">
            <v>0</v>
          </cell>
          <cell r="K201">
            <v>0</v>
          </cell>
          <cell r="L201">
            <v>2003</v>
          </cell>
          <cell r="M201" t="str">
            <v>No Trade</v>
          </cell>
          <cell r="N201" t="str">
            <v/>
          </cell>
          <cell r="O201" t="str">
            <v/>
          </cell>
          <cell r="P201" t="str">
            <v/>
          </cell>
        </row>
        <row r="202">
          <cell r="A202" t="str">
            <v>GO</v>
          </cell>
          <cell r="B202">
            <v>4</v>
          </cell>
          <cell r="C202">
            <v>3</v>
          </cell>
          <cell r="D202" t="str">
            <v>P</v>
          </cell>
          <cell r="E202">
            <v>0.66</v>
          </cell>
          <cell r="F202">
            <v>37706</v>
          </cell>
          <cell r="G202">
            <v>7.1999999999999998E-3</v>
          </cell>
          <cell r="H202">
            <v>0.01</v>
          </cell>
          <cell r="I202" t="str">
            <v>0          0   .</v>
          </cell>
          <cell r="J202">
            <v>0</v>
          </cell>
          <cell r="K202">
            <v>0</v>
          </cell>
          <cell r="L202">
            <v>2003</v>
          </cell>
          <cell r="M202" t="str">
            <v>No Trade</v>
          </cell>
          <cell r="N202" t="str">
            <v/>
          </cell>
          <cell r="O202" t="str">
            <v/>
          </cell>
          <cell r="P202" t="str">
            <v/>
          </cell>
        </row>
        <row r="203">
          <cell r="A203" t="str">
            <v>GO</v>
          </cell>
          <cell r="B203">
            <v>4</v>
          </cell>
          <cell r="C203">
            <v>3</v>
          </cell>
          <cell r="D203" t="str">
            <v>P</v>
          </cell>
          <cell r="E203">
            <v>0.67</v>
          </cell>
          <cell r="F203">
            <v>37706</v>
          </cell>
          <cell r="G203">
            <v>0</v>
          </cell>
          <cell r="I203" t="str">
            <v>0   .</v>
          </cell>
          <cell r="J203">
            <v>0</v>
          </cell>
          <cell r="K203">
            <v>0</v>
          </cell>
          <cell r="L203">
            <v>2003</v>
          </cell>
          <cell r="M203" t="str">
            <v>No Trade</v>
          </cell>
          <cell r="N203" t="str">
            <v/>
          </cell>
          <cell r="O203" t="str">
            <v/>
          </cell>
          <cell r="P203" t="str">
            <v/>
          </cell>
        </row>
        <row r="204">
          <cell r="A204" t="str">
            <v>GO</v>
          </cell>
          <cell r="B204">
            <v>4</v>
          </cell>
          <cell r="C204">
            <v>3</v>
          </cell>
          <cell r="D204" t="str">
            <v>P</v>
          </cell>
          <cell r="E204">
            <v>0.68</v>
          </cell>
          <cell r="F204">
            <v>37706</v>
          </cell>
          <cell r="G204">
            <v>1.0200000000000001E-2</v>
          </cell>
          <cell r="H204">
            <v>1.2999999999999999E-2</v>
          </cell>
          <cell r="I204" t="str">
            <v>8          0   .</v>
          </cell>
          <cell r="J204">
            <v>0</v>
          </cell>
          <cell r="K204">
            <v>0</v>
          </cell>
          <cell r="L204">
            <v>2003</v>
          </cell>
          <cell r="M204" t="str">
            <v>No Trade</v>
          </cell>
          <cell r="N204" t="str">
            <v/>
          </cell>
          <cell r="O204" t="str">
            <v/>
          </cell>
          <cell r="P204" t="str">
            <v/>
          </cell>
        </row>
        <row r="205">
          <cell r="A205" t="str">
            <v>GO</v>
          </cell>
          <cell r="B205">
            <v>4</v>
          </cell>
          <cell r="C205">
            <v>3</v>
          </cell>
          <cell r="D205" t="str">
            <v>P</v>
          </cell>
          <cell r="E205">
            <v>0.69</v>
          </cell>
          <cell r="F205">
            <v>37706</v>
          </cell>
          <cell r="G205">
            <v>0</v>
          </cell>
          <cell r="I205" t="str">
            <v>0   .</v>
          </cell>
          <cell r="J205">
            <v>0</v>
          </cell>
          <cell r="K205">
            <v>0</v>
          </cell>
          <cell r="L205">
            <v>2003</v>
          </cell>
          <cell r="M205" t="str">
            <v>No Trade</v>
          </cell>
          <cell r="N205" t="str">
            <v/>
          </cell>
          <cell r="O205" t="str">
            <v/>
          </cell>
          <cell r="P205" t="str">
            <v/>
          </cell>
        </row>
        <row r="206">
          <cell r="A206" t="str">
            <v>GO</v>
          </cell>
          <cell r="B206">
            <v>4</v>
          </cell>
          <cell r="C206">
            <v>3</v>
          </cell>
          <cell r="D206" t="str">
            <v>P</v>
          </cell>
          <cell r="E206">
            <v>0.7</v>
          </cell>
          <cell r="F206">
            <v>37706</v>
          </cell>
          <cell r="G206">
            <v>1.4E-2</v>
          </cell>
          <cell r="H206">
            <v>1.7999999999999999E-2</v>
          </cell>
          <cell r="I206" t="str">
            <v>5          0   .</v>
          </cell>
          <cell r="J206">
            <v>0</v>
          </cell>
          <cell r="K206">
            <v>0</v>
          </cell>
          <cell r="L206">
            <v>2003</v>
          </cell>
          <cell r="M206" t="str">
            <v>No Trade</v>
          </cell>
          <cell r="N206" t="str">
            <v/>
          </cell>
          <cell r="O206" t="str">
            <v/>
          </cell>
          <cell r="P206" t="str">
            <v/>
          </cell>
        </row>
        <row r="207">
          <cell r="A207" t="str">
            <v>GO</v>
          </cell>
          <cell r="B207">
            <v>4</v>
          </cell>
          <cell r="C207">
            <v>3</v>
          </cell>
          <cell r="D207" t="str">
            <v>P</v>
          </cell>
          <cell r="E207">
            <v>0.71</v>
          </cell>
          <cell r="F207">
            <v>37706</v>
          </cell>
          <cell r="G207">
            <v>0</v>
          </cell>
          <cell r="I207" t="str">
            <v>0   .</v>
          </cell>
          <cell r="J207">
            <v>0</v>
          </cell>
          <cell r="K207">
            <v>0</v>
          </cell>
          <cell r="L207">
            <v>2003</v>
          </cell>
          <cell r="M207" t="str">
            <v>No Trade</v>
          </cell>
          <cell r="N207" t="str">
            <v/>
          </cell>
          <cell r="O207" t="str">
            <v/>
          </cell>
          <cell r="P207" t="str">
            <v/>
          </cell>
        </row>
        <row r="208">
          <cell r="A208" t="str">
            <v>GO</v>
          </cell>
          <cell r="B208">
            <v>4</v>
          </cell>
          <cell r="C208">
            <v>3</v>
          </cell>
          <cell r="D208" t="str">
            <v>C</v>
          </cell>
          <cell r="E208">
            <v>0.72</v>
          </cell>
          <cell r="F208">
            <v>37706</v>
          </cell>
          <cell r="G208">
            <v>0.1148</v>
          </cell>
          <cell r="I208" t="str">
            <v>0   .</v>
          </cell>
          <cell r="J208">
            <v>0</v>
          </cell>
          <cell r="K208">
            <v>0</v>
          </cell>
          <cell r="L208">
            <v>2003</v>
          </cell>
          <cell r="M208" t="str">
            <v>No Trade</v>
          </cell>
          <cell r="N208" t="str">
            <v/>
          </cell>
          <cell r="O208" t="str">
            <v/>
          </cell>
          <cell r="P208" t="str">
            <v/>
          </cell>
        </row>
        <row r="209">
          <cell r="A209" t="str">
            <v>GO</v>
          </cell>
          <cell r="B209">
            <v>4</v>
          </cell>
          <cell r="C209">
            <v>3</v>
          </cell>
          <cell r="D209" t="str">
            <v>P</v>
          </cell>
          <cell r="E209">
            <v>0.72</v>
          </cell>
          <cell r="F209">
            <v>37706</v>
          </cell>
          <cell r="G209">
            <v>0</v>
          </cell>
          <cell r="I209" t="str">
            <v>0   .</v>
          </cell>
          <cell r="J209">
            <v>0</v>
          </cell>
          <cell r="K209">
            <v>0</v>
          </cell>
          <cell r="L209">
            <v>2003</v>
          </cell>
          <cell r="M209" t="str">
            <v>No Trade</v>
          </cell>
          <cell r="N209" t="str">
            <v/>
          </cell>
          <cell r="O209" t="str">
            <v/>
          </cell>
          <cell r="P209" t="str">
            <v/>
          </cell>
        </row>
        <row r="210">
          <cell r="A210" t="str">
            <v>GO</v>
          </cell>
          <cell r="B210">
            <v>4</v>
          </cell>
          <cell r="C210">
            <v>3</v>
          </cell>
          <cell r="D210" t="str">
            <v>P</v>
          </cell>
          <cell r="E210">
            <v>0.73</v>
          </cell>
          <cell r="F210">
            <v>37706</v>
          </cell>
          <cell r="G210">
            <v>2.1600000000000001E-2</v>
          </cell>
          <cell r="H210">
            <v>2.7E-2</v>
          </cell>
          <cell r="I210" t="str">
            <v>5          0   .</v>
          </cell>
          <cell r="J210">
            <v>0</v>
          </cell>
          <cell r="K210">
            <v>0</v>
          </cell>
          <cell r="L210">
            <v>2003</v>
          </cell>
          <cell r="M210" t="str">
            <v>No Trade</v>
          </cell>
          <cell r="N210" t="str">
            <v/>
          </cell>
          <cell r="O210" t="str">
            <v/>
          </cell>
          <cell r="P210" t="str">
            <v/>
          </cell>
        </row>
        <row r="211">
          <cell r="A211" t="str">
            <v>GO</v>
          </cell>
          <cell r="B211">
            <v>4</v>
          </cell>
          <cell r="C211">
            <v>3</v>
          </cell>
          <cell r="D211" t="str">
            <v>C</v>
          </cell>
          <cell r="E211">
            <v>0.74</v>
          </cell>
          <cell r="F211">
            <v>37706</v>
          </cell>
          <cell r="G211">
            <v>0.1008</v>
          </cell>
          <cell r="I211" t="str">
            <v>0   .</v>
          </cell>
          <cell r="J211">
            <v>0</v>
          </cell>
          <cell r="K211">
            <v>0</v>
          </cell>
          <cell r="L211">
            <v>2003</v>
          </cell>
          <cell r="M211" t="str">
            <v>No Trade</v>
          </cell>
          <cell r="N211" t="str">
            <v/>
          </cell>
          <cell r="O211" t="str">
            <v/>
          </cell>
          <cell r="P211" t="str">
            <v/>
          </cell>
        </row>
        <row r="212">
          <cell r="A212" t="str">
            <v>GO</v>
          </cell>
          <cell r="B212">
            <v>4</v>
          </cell>
          <cell r="C212">
            <v>3</v>
          </cell>
          <cell r="D212" t="str">
            <v>P</v>
          </cell>
          <cell r="E212">
            <v>0.74</v>
          </cell>
          <cell r="F212">
            <v>37706</v>
          </cell>
          <cell r="G212">
            <v>2.46E-2</v>
          </cell>
          <cell r="H212">
            <v>3.1E-2</v>
          </cell>
          <cell r="I212" t="str">
            <v>0          1   .</v>
          </cell>
          <cell r="J212">
            <v>260</v>
          </cell>
          <cell r="K212">
            <v>2.5999999999999999E-2</v>
          </cell>
          <cell r="L212">
            <v>2003</v>
          </cell>
          <cell r="M212" t="str">
            <v>No Trade</v>
          </cell>
          <cell r="N212" t="str">
            <v/>
          </cell>
          <cell r="O212" t="str">
            <v/>
          </cell>
          <cell r="P212" t="str">
            <v/>
          </cell>
        </row>
        <row r="213">
          <cell r="A213" t="str">
            <v>GO</v>
          </cell>
          <cell r="B213">
            <v>4</v>
          </cell>
          <cell r="C213">
            <v>3</v>
          </cell>
          <cell r="D213" t="str">
            <v>P</v>
          </cell>
          <cell r="E213">
            <v>0.75</v>
          </cell>
          <cell r="F213">
            <v>37706</v>
          </cell>
          <cell r="G213">
            <v>2.7900000000000001E-2</v>
          </cell>
          <cell r="H213">
            <v>3.4000000000000002E-2</v>
          </cell>
          <cell r="I213" t="str">
            <v>8          0   .</v>
          </cell>
          <cell r="J213">
            <v>0</v>
          </cell>
          <cell r="K213">
            <v>0</v>
          </cell>
          <cell r="L213">
            <v>2003</v>
          </cell>
          <cell r="M213" t="str">
            <v>No Trade</v>
          </cell>
          <cell r="N213" t="str">
            <v/>
          </cell>
          <cell r="O213" t="str">
            <v/>
          </cell>
          <cell r="P213" t="str">
            <v/>
          </cell>
        </row>
        <row r="214">
          <cell r="A214" t="str">
            <v>GO</v>
          </cell>
          <cell r="B214">
            <v>4</v>
          </cell>
          <cell r="C214">
            <v>3</v>
          </cell>
          <cell r="D214" t="str">
            <v>C</v>
          </cell>
          <cell r="E214">
            <v>0.76</v>
          </cell>
          <cell r="F214">
            <v>37706</v>
          </cell>
          <cell r="G214">
            <v>8.7800000000000003E-2</v>
          </cell>
          <cell r="H214">
            <v>7.8E-2</v>
          </cell>
          <cell r="I214" t="str">
            <v>5          0   .</v>
          </cell>
          <cell r="J214">
            <v>0</v>
          </cell>
          <cell r="K214">
            <v>0</v>
          </cell>
          <cell r="L214">
            <v>2003</v>
          </cell>
          <cell r="M214" t="str">
            <v>No Trade</v>
          </cell>
          <cell r="N214" t="str">
            <v/>
          </cell>
          <cell r="O214" t="str">
            <v/>
          </cell>
          <cell r="P214" t="str">
            <v/>
          </cell>
        </row>
        <row r="215">
          <cell r="A215" t="str">
            <v>GO</v>
          </cell>
          <cell r="B215">
            <v>4</v>
          </cell>
          <cell r="C215">
            <v>3</v>
          </cell>
          <cell r="D215" t="str">
            <v>P</v>
          </cell>
          <cell r="E215">
            <v>0.76</v>
          </cell>
          <cell r="F215">
            <v>37706</v>
          </cell>
          <cell r="G215">
            <v>3.15E-2</v>
          </cell>
          <cell r="H215">
            <v>3.7999999999999999E-2</v>
          </cell>
          <cell r="I215" t="str">
            <v>8          0   .</v>
          </cell>
          <cell r="J215">
            <v>0</v>
          </cell>
          <cell r="K215">
            <v>0</v>
          </cell>
          <cell r="L215">
            <v>2003</v>
          </cell>
          <cell r="M215" t="str">
            <v>No Trade</v>
          </cell>
          <cell r="N215" t="str">
            <v/>
          </cell>
          <cell r="O215" t="str">
            <v/>
          </cell>
          <cell r="P215" t="str">
            <v/>
          </cell>
        </row>
        <row r="216">
          <cell r="A216" t="str">
            <v>GO</v>
          </cell>
          <cell r="B216">
            <v>4</v>
          </cell>
          <cell r="C216">
            <v>3</v>
          </cell>
          <cell r="D216" t="str">
            <v>C</v>
          </cell>
          <cell r="E216">
            <v>0.77</v>
          </cell>
          <cell r="F216">
            <v>37706</v>
          </cell>
          <cell r="G216">
            <v>8.1799999999999998E-2</v>
          </cell>
          <cell r="H216">
            <v>7.2999999999999995E-2</v>
          </cell>
          <cell r="I216" t="str">
            <v>0          0   .</v>
          </cell>
          <cell r="J216">
            <v>0</v>
          </cell>
          <cell r="K216">
            <v>0</v>
          </cell>
          <cell r="L216">
            <v>2003</v>
          </cell>
          <cell r="M216" t="str">
            <v>No Trade</v>
          </cell>
          <cell r="N216" t="str">
            <v/>
          </cell>
          <cell r="O216" t="str">
            <v/>
          </cell>
          <cell r="P216" t="str">
            <v/>
          </cell>
        </row>
        <row r="217">
          <cell r="A217" t="str">
            <v>GO</v>
          </cell>
          <cell r="B217">
            <v>4</v>
          </cell>
          <cell r="C217">
            <v>3</v>
          </cell>
          <cell r="D217" t="str">
            <v>C</v>
          </cell>
          <cell r="E217">
            <v>0.78</v>
          </cell>
          <cell r="F217">
            <v>37706</v>
          </cell>
          <cell r="G217">
            <v>7.6100000000000001E-2</v>
          </cell>
          <cell r="H217">
            <v>6.7000000000000004E-2</v>
          </cell>
          <cell r="I217" t="str">
            <v>8          0   .</v>
          </cell>
          <cell r="J217">
            <v>0</v>
          </cell>
          <cell r="K217">
            <v>0</v>
          </cell>
          <cell r="L217">
            <v>2003</v>
          </cell>
          <cell r="M217" t="str">
            <v>No Trade</v>
          </cell>
          <cell r="N217" t="str">
            <v/>
          </cell>
          <cell r="O217" t="str">
            <v/>
          </cell>
          <cell r="P217" t="str">
            <v/>
          </cell>
        </row>
        <row r="218">
          <cell r="A218" t="str">
            <v>GO</v>
          </cell>
          <cell r="B218">
            <v>4</v>
          </cell>
          <cell r="C218">
            <v>3</v>
          </cell>
          <cell r="D218" t="str">
            <v>P</v>
          </cell>
          <cell r="E218">
            <v>0.78</v>
          </cell>
          <cell r="F218">
            <v>37706</v>
          </cell>
          <cell r="G218">
            <v>3.95E-2</v>
          </cell>
          <cell r="H218">
            <v>4.7E-2</v>
          </cell>
          <cell r="I218" t="str">
            <v>8          0   .</v>
          </cell>
          <cell r="J218">
            <v>0</v>
          </cell>
          <cell r="K218">
            <v>0</v>
          </cell>
          <cell r="L218">
            <v>2003</v>
          </cell>
          <cell r="M218" t="str">
            <v>No Trade</v>
          </cell>
          <cell r="N218" t="str">
            <v/>
          </cell>
          <cell r="O218" t="str">
            <v/>
          </cell>
          <cell r="P218" t="str">
            <v/>
          </cell>
        </row>
        <row r="219">
          <cell r="A219" t="str">
            <v>GO</v>
          </cell>
          <cell r="B219">
            <v>4</v>
          </cell>
          <cell r="C219">
            <v>3</v>
          </cell>
          <cell r="D219" t="str">
            <v>C</v>
          </cell>
          <cell r="E219">
            <v>0.79</v>
          </cell>
          <cell r="F219">
            <v>37706</v>
          </cell>
          <cell r="G219">
            <v>7.0499999999999993E-2</v>
          </cell>
          <cell r="H219">
            <v>6.2E-2</v>
          </cell>
          <cell r="I219" t="str">
            <v>7          0   .</v>
          </cell>
          <cell r="J219">
            <v>0</v>
          </cell>
          <cell r="K219">
            <v>0</v>
          </cell>
          <cell r="L219">
            <v>2003</v>
          </cell>
          <cell r="M219" t="str">
            <v>No Trade</v>
          </cell>
          <cell r="N219" t="str">
            <v/>
          </cell>
          <cell r="O219" t="str">
            <v/>
          </cell>
          <cell r="P219" t="str">
            <v/>
          </cell>
        </row>
        <row r="220">
          <cell r="A220" t="str">
            <v>GO</v>
          </cell>
          <cell r="B220">
            <v>4</v>
          </cell>
          <cell r="C220">
            <v>3</v>
          </cell>
          <cell r="D220" t="str">
            <v>C</v>
          </cell>
          <cell r="E220">
            <v>0.8</v>
          </cell>
          <cell r="F220">
            <v>37706</v>
          </cell>
          <cell r="G220">
            <v>6.5299999999999997E-2</v>
          </cell>
          <cell r="H220">
            <v>5.8000000000000003E-2</v>
          </cell>
          <cell r="I220" t="str">
            <v>0          0   .</v>
          </cell>
          <cell r="J220">
            <v>0</v>
          </cell>
          <cell r="K220">
            <v>0</v>
          </cell>
          <cell r="L220">
            <v>2003</v>
          </cell>
          <cell r="M220" t="str">
            <v>No Trade</v>
          </cell>
          <cell r="N220" t="str">
            <v/>
          </cell>
          <cell r="O220" t="str">
            <v/>
          </cell>
          <cell r="P220" t="str">
            <v/>
          </cell>
        </row>
        <row r="221">
          <cell r="A221" t="str">
            <v>GO</v>
          </cell>
          <cell r="B221">
            <v>4</v>
          </cell>
          <cell r="C221">
            <v>3</v>
          </cell>
          <cell r="D221" t="str">
            <v>C</v>
          </cell>
          <cell r="E221">
            <v>0.81</v>
          </cell>
          <cell r="F221">
            <v>37706</v>
          </cell>
          <cell r="G221">
            <v>6.0400000000000002E-2</v>
          </cell>
          <cell r="H221">
            <v>5.2999999999999999E-2</v>
          </cell>
          <cell r="I221" t="str">
            <v>7          0   .</v>
          </cell>
          <cell r="J221">
            <v>0</v>
          </cell>
          <cell r="K221">
            <v>0</v>
          </cell>
          <cell r="L221">
            <v>2003</v>
          </cell>
          <cell r="M221" t="str">
            <v>No Trade</v>
          </cell>
          <cell r="N221" t="str">
            <v/>
          </cell>
          <cell r="O221" t="str">
            <v/>
          </cell>
          <cell r="P221" t="str">
            <v/>
          </cell>
        </row>
        <row r="222">
          <cell r="A222" t="str">
            <v>GO</v>
          </cell>
          <cell r="B222">
            <v>4</v>
          </cell>
          <cell r="C222">
            <v>3</v>
          </cell>
          <cell r="D222" t="str">
            <v>P</v>
          </cell>
          <cell r="E222">
            <v>0.81</v>
          </cell>
          <cell r="F222">
            <v>37706</v>
          </cell>
          <cell r="G222">
            <v>5.3499999999999999E-2</v>
          </cell>
          <cell r="H222">
            <v>6.3E-2</v>
          </cell>
          <cell r="I222" t="str">
            <v>6          0   .</v>
          </cell>
          <cell r="J222">
            <v>0</v>
          </cell>
          <cell r="K222">
            <v>0</v>
          </cell>
          <cell r="L222">
            <v>2003</v>
          </cell>
          <cell r="M222" t="str">
            <v>No Trade</v>
          </cell>
          <cell r="N222" t="str">
            <v/>
          </cell>
          <cell r="O222" t="str">
            <v/>
          </cell>
          <cell r="P222" t="str">
            <v/>
          </cell>
        </row>
        <row r="223">
          <cell r="A223" t="str">
            <v>GO</v>
          </cell>
          <cell r="B223">
            <v>4</v>
          </cell>
          <cell r="C223">
            <v>3</v>
          </cell>
          <cell r="D223" t="str">
            <v>C</v>
          </cell>
          <cell r="E223">
            <v>0.82</v>
          </cell>
          <cell r="F223">
            <v>37706</v>
          </cell>
          <cell r="G223">
            <v>5.57E-2</v>
          </cell>
          <cell r="H223">
            <v>4.9000000000000002E-2</v>
          </cell>
          <cell r="I223" t="str">
            <v>8          0   .</v>
          </cell>
          <cell r="J223">
            <v>0</v>
          </cell>
          <cell r="K223">
            <v>0</v>
          </cell>
          <cell r="L223">
            <v>2003</v>
          </cell>
          <cell r="M223" t="str">
            <v>No Trade</v>
          </cell>
          <cell r="N223" t="str">
            <v/>
          </cell>
          <cell r="O223" t="str">
            <v/>
          </cell>
          <cell r="P223" t="str">
            <v/>
          </cell>
        </row>
        <row r="224">
          <cell r="A224" t="str">
            <v>GO</v>
          </cell>
          <cell r="B224">
            <v>4</v>
          </cell>
          <cell r="C224">
            <v>3</v>
          </cell>
          <cell r="D224" t="str">
            <v>P</v>
          </cell>
          <cell r="E224">
            <v>0.82</v>
          </cell>
          <cell r="F224">
            <v>37706</v>
          </cell>
          <cell r="G224">
            <v>5.8799999999999998E-2</v>
          </cell>
          <cell r="H224">
            <v>6.9000000000000006E-2</v>
          </cell>
          <cell r="I224" t="str">
            <v>6          0   .</v>
          </cell>
          <cell r="J224">
            <v>0</v>
          </cell>
          <cell r="K224">
            <v>0</v>
          </cell>
          <cell r="L224">
            <v>2003</v>
          </cell>
          <cell r="M224" t="str">
            <v>No Trade</v>
          </cell>
          <cell r="N224" t="str">
            <v/>
          </cell>
          <cell r="O224" t="str">
            <v/>
          </cell>
          <cell r="P224" t="str">
            <v/>
          </cell>
        </row>
        <row r="225">
          <cell r="A225" t="str">
            <v>GO</v>
          </cell>
          <cell r="B225">
            <v>4</v>
          </cell>
          <cell r="C225">
            <v>3</v>
          </cell>
          <cell r="D225" t="str">
            <v>C</v>
          </cell>
          <cell r="E225">
            <v>0.83</v>
          </cell>
          <cell r="F225">
            <v>37706</v>
          </cell>
          <cell r="G225">
            <v>5.1499999999999997E-2</v>
          </cell>
          <cell r="H225">
            <v>4.5999999999999999E-2</v>
          </cell>
          <cell r="I225" t="str">
            <v>0          0   .</v>
          </cell>
          <cell r="J225">
            <v>0</v>
          </cell>
          <cell r="K225">
            <v>0</v>
          </cell>
          <cell r="L225">
            <v>2003</v>
          </cell>
          <cell r="M225" t="str">
            <v>No Trade</v>
          </cell>
          <cell r="N225" t="str">
            <v/>
          </cell>
          <cell r="O225" t="str">
            <v/>
          </cell>
          <cell r="P225" t="str">
            <v/>
          </cell>
        </row>
        <row r="226">
          <cell r="A226" t="str">
            <v>GO</v>
          </cell>
          <cell r="B226">
            <v>4</v>
          </cell>
          <cell r="C226">
            <v>3</v>
          </cell>
          <cell r="D226" t="str">
            <v>P</v>
          </cell>
          <cell r="E226">
            <v>0.83</v>
          </cell>
          <cell r="F226">
            <v>37706</v>
          </cell>
          <cell r="G226">
            <v>6.4600000000000005E-2</v>
          </cell>
          <cell r="H226">
            <v>7.4999999999999997E-2</v>
          </cell>
          <cell r="I226" t="str">
            <v>7          0   .</v>
          </cell>
          <cell r="J226">
            <v>0</v>
          </cell>
          <cell r="K226">
            <v>0</v>
          </cell>
          <cell r="L226">
            <v>2003</v>
          </cell>
          <cell r="M226" t="str">
            <v>No Trade</v>
          </cell>
          <cell r="N226" t="str">
            <v/>
          </cell>
          <cell r="O226" t="str">
            <v/>
          </cell>
          <cell r="P226" t="str">
            <v/>
          </cell>
        </row>
        <row r="227">
          <cell r="A227" t="str">
            <v>GO</v>
          </cell>
          <cell r="B227">
            <v>4</v>
          </cell>
          <cell r="C227">
            <v>3</v>
          </cell>
          <cell r="D227" t="str">
            <v>C</v>
          </cell>
          <cell r="E227">
            <v>0.84</v>
          </cell>
          <cell r="F227">
            <v>37706</v>
          </cell>
          <cell r="G227">
            <v>4.7600000000000003E-2</v>
          </cell>
          <cell r="H227">
            <v>4.2000000000000003E-2</v>
          </cell>
          <cell r="I227" t="str">
            <v>5          0   .</v>
          </cell>
          <cell r="J227">
            <v>0</v>
          </cell>
          <cell r="K227">
            <v>0</v>
          </cell>
          <cell r="L227">
            <v>2003</v>
          </cell>
          <cell r="M227" t="str">
            <v>No Trade</v>
          </cell>
          <cell r="N227" t="str">
            <v/>
          </cell>
          <cell r="O227" t="str">
            <v/>
          </cell>
          <cell r="P227" t="str">
            <v/>
          </cell>
        </row>
        <row r="228">
          <cell r="A228" t="str">
            <v>GO</v>
          </cell>
          <cell r="B228">
            <v>4</v>
          </cell>
          <cell r="C228">
            <v>3</v>
          </cell>
          <cell r="D228" t="str">
            <v>C</v>
          </cell>
          <cell r="E228">
            <v>0.85</v>
          </cell>
          <cell r="F228">
            <v>37706</v>
          </cell>
          <cell r="G228">
            <v>4.3999999999999997E-2</v>
          </cell>
          <cell r="H228">
            <v>3.9E-2</v>
          </cell>
          <cell r="I228" t="str">
            <v>3          0   .</v>
          </cell>
          <cell r="J228">
            <v>0</v>
          </cell>
          <cell r="K228">
            <v>0</v>
          </cell>
          <cell r="L228">
            <v>2003</v>
          </cell>
          <cell r="M228" t="str">
            <v>No Trade</v>
          </cell>
          <cell r="N228" t="str">
            <v/>
          </cell>
          <cell r="O228" t="str">
            <v/>
          </cell>
          <cell r="P228" t="str">
            <v/>
          </cell>
        </row>
        <row r="229">
          <cell r="A229" t="str">
            <v>GO</v>
          </cell>
          <cell r="B229">
            <v>4</v>
          </cell>
          <cell r="C229">
            <v>3</v>
          </cell>
          <cell r="D229" t="str">
            <v>C</v>
          </cell>
          <cell r="E229">
            <v>0.86</v>
          </cell>
          <cell r="F229">
            <v>37706</v>
          </cell>
          <cell r="G229">
            <v>4.0599999999999997E-2</v>
          </cell>
          <cell r="H229">
            <v>3.5999999999999997E-2</v>
          </cell>
          <cell r="I229" t="str">
            <v>2          0   .</v>
          </cell>
          <cell r="J229">
            <v>0</v>
          </cell>
          <cell r="K229">
            <v>0</v>
          </cell>
          <cell r="L229">
            <v>2003</v>
          </cell>
          <cell r="M229" t="str">
            <v>No Trade</v>
          </cell>
          <cell r="N229" t="str">
            <v/>
          </cell>
          <cell r="O229" t="str">
            <v/>
          </cell>
          <cell r="P229" t="str">
            <v/>
          </cell>
        </row>
        <row r="230">
          <cell r="A230" t="str">
            <v>GO</v>
          </cell>
          <cell r="B230">
            <v>4</v>
          </cell>
          <cell r="C230">
            <v>3</v>
          </cell>
          <cell r="D230" t="str">
            <v>P</v>
          </cell>
          <cell r="E230">
            <v>0.86</v>
          </cell>
          <cell r="F230">
            <v>37706</v>
          </cell>
          <cell r="G230">
            <v>9.9500000000000005E-2</v>
          </cell>
          <cell r="H230">
            <v>9.9000000000000005E-2</v>
          </cell>
          <cell r="I230" t="str">
            <v>5          0   .</v>
          </cell>
          <cell r="J230">
            <v>0</v>
          </cell>
          <cell r="K230">
            <v>0</v>
          </cell>
          <cell r="L230">
            <v>2003</v>
          </cell>
          <cell r="M230" t="str">
            <v>No Trade</v>
          </cell>
          <cell r="N230" t="str">
            <v/>
          </cell>
          <cell r="O230" t="str">
            <v/>
          </cell>
          <cell r="P230" t="str">
            <v/>
          </cell>
        </row>
        <row r="231">
          <cell r="A231" t="str">
            <v>GO</v>
          </cell>
          <cell r="B231">
            <v>4</v>
          </cell>
          <cell r="C231">
            <v>3</v>
          </cell>
          <cell r="D231" t="str">
            <v>C</v>
          </cell>
          <cell r="E231">
            <v>0.87</v>
          </cell>
          <cell r="F231">
            <v>37706</v>
          </cell>
          <cell r="G231">
            <v>3.7400000000000003E-2</v>
          </cell>
          <cell r="H231">
            <v>3.3000000000000002E-2</v>
          </cell>
          <cell r="I231" t="str">
            <v>4          0   .</v>
          </cell>
          <cell r="J231">
            <v>0</v>
          </cell>
          <cell r="K231">
            <v>0</v>
          </cell>
          <cell r="L231">
            <v>2003</v>
          </cell>
          <cell r="M231" t="str">
            <v>No Trade</v>
          </cell>
          <cell r="N231" t="str">
            <v/>
          </cell>
          <cell r="O231" t="str">
            <v/>
          </cell>
          <cell r="P231" t="str">
            <v/>
          </cell>
        </row>
        <row r="232">
          <cell r="A232" t="str">
            <v>GO</v>
          </cell>
          <cell r="B232">
            <v>4</v>
          </cell>
          <cell r="C232">
            <v>3</v>
          </cell>
          <cell r="D232" t="str">
            <v>C</v>
          </cell>
          <cell r="E232">
            <v>0.88</v>
          </cell>
          <cell r="F232">
            <v>37706</v>
          </cell>
          <cell r="G232">
            <v>3.44E-2</v>
          </cell>
          <cell r="H232">
            <v>0.03</v>
          </cell>
          <cell r="I232" t="str">
            <v>8          0   .</v>
          </cell>
          <cell r="J232">
            <v>0</v>
          </cell>
          <cell r="K232">
            <v>0</v>
          </cell>
          <cell r="L232">
            <v>2003</v>
          </cell>
          <cell r="M232" t="str">
            <v>No Trade</v>
          </cell>
          <cell r="N232" t="str">
            <v/>
          </cell>
          <cell r="O232" t="str">
            <v/>
          </cell>
          <cell r="P232" t="str">
            <v/>
          </cell>
        </row>
        <row r="233">
          <cell r="A233" t="str">
            <v>GO</v>
          </cell>
          <cell r="B233">
            <v>4</v>
          </cell>
          <cell r="C233">
            <v>3</v>
          </cell>
          <cell r="D233" t="str">
            <v>C</v>
          </cell>
          <cell r="E233">
            <v>0.89</v>
          </cell>
          <cell r="F233">
            <v>37706</v>
          </cell>
          <cell r="G233">
            <v>3.1699999999999999E-2</v>
          </cell>
          <cell r="H233">
            <v>2.8000000000000001E-2</v>
          </cell>
          <cell r="I233" t="str">
            <v>4          0   .</v>
          </cell>
          <cell r="J233">
            <v>0</v>
          </cell>
          <cell r="K233">
            <v>0</v>
          </cell>
          <cell r="L233">
            <v>2003</v>
          </cell>
          <cell r="M233" t="str">
            <v>No Trade</v>
          </cell>
          <cell r="N233" t="str">
            <v/>
          </cell>
          <cell r="O233" t="str">
            <v/>
          </cell>
          <cell r="P233" t="str">
            <v/>
          </cell>
        </row>
        <row r="234">
          <cell r="A234" t="str">
            <v>GO</v>
          </cell>
          <cell r="B234">
            <v>4</v>
          </cell>
          <cell r="C234">
            <v>3</v>
          </cell>
          <cell r="D234" t="str">
            <v>C</v>
          </cell>
          <cell r="E234">
            <v>0.9</v>
          </cell>
          <cell r="F234">
            <v>37706</v>
          </cell>
          <cell r="G234">
            <v>2.92E-2</v>
          </cell>
          <cell r="H234">
            <v>2.5999999999999999E-2</v>
          </cell>
          <cell r="I234" t="str">
            <v>1          0   .</v>
          </cell>
          <cell r="J234">
            <v>0</v>
          </cell>
          <cell r="K234">
            <v>0</v>
          </cell>
          <cell r="L234">
            <v>2003</v>
          </cell>
          <cell r="M234" t="str">
            <v>No Trade</v>
          </cell>
          <cell r="N234" t="str">
            <v/>
          </cell>
          <cell r="O234" t="str">
            <v/>
          </cell>
          <cell r="P234" t="str">
            <v/>
          </cell>
        </row>
        <row r="235">
          <cell r="A235" t="str">
            <v>GO</v>
          </cell>
          <cell r="B235">
            <v>4</v>
          </cell>
          <cell r="C235">
            <v>3</v>
          </cell>
          <cell r="D235" t="str">
            <v>C</v>
          </cell>
          <cell r="E235">
            <v>0.92</v>
          </cell>
          <cell r="F235">
            <v>37706</v>
          </cell>
          <cell r="G235">
            <v>2.46E-2</v>
          </cell>
          <cell r="H235">
            <v>2.1999999999999999E-2</v>
          </cell>
          <cell r="I235" t="str">
            <v>1          0   .</v>
          </cell>
          <cell r="J235">
            <v>0</v>
          </cell>
          <cell r="K235">
            <v>0</v>
          </cell>
          <cell r="L235">
            <v>2003</v>
          </cell>
          <cell r="M235" t="str">
            <v>No Trade</v>
          </cell>
          <cell r="N235" t="str">
            <v/>
          </cell>
          <cell r="O235" t="str">
            <v/>
          </cell>
          <cell r="P235" t="str">
            <v/>
          </cell>
        </row>
        <row r="236">
          <cell r="A236" t="str">
            <v>GO</v>
          </cell>
          <cell r="B236">
            <v>4</v>
          </cell>
          <cell r="C236">
            <v>3</v>
          </cell>
          <cell r="D236" t="str">
            <v>C</v>
          </cell>
          <cell r="E236">
            <v>0.93</v>
          </cell>
          <cell r="F236">
            <v>37706</v>
          </cell>
          <cell r="G236">
            <v>2.2599999999999999E-2</v>
          </cell>
          <cell r="H236">
            <v>0.02</v>
          </cell>
          <cell r="I236" t="str">
            <v>3          6   .</v>
          </cell>
          <cell r="J236">
            <v>0</v>
          </cell>
          <cell r="K236">
            <v>0</v>
          </cell>
          <cell r="L236">
            <v>2003</v>
          </cell>
          <cell r="M236" t="str">
            <v>No Trade</v>
          </cell>
          <cell r="N236" t="str">
            <v/>
          </cell>
          <cell r="O236" t="str">
            <v/>
          </cell>
          <cell r="P236" t="str">
            <v/>
          </cell>
        </row>
        <row r="237">
          <cell r="A237" t="str">
            <v>GO</v>
          </cell>
          <cell r="B237">
            <v>4</v>
          </cell>
          <cell r="C237">
            <v>3</v>
          </cell>
          <cell r="D237" t="str">
            <v>C</v>
          </cell>
          <cell r="E237">
            <v>0.94</v>
          </cell>
          <cell r="F237">
            <v>37706</v>
          </cell>
          <cell r="G237">
            <v>2.0799999999999999E-2</v>
          </cell>
          <cell r="H237">
            <v>1.7999999999999999E-2</v>
          </cell>
          <cell r="I237" t="str">
            <v>7          0   .</v>
          </cell>
          <cell r="J237">
            <v>0</v>
          </cell>
          <cell r="K237">
            <v>0</v>
          </cell>
          <cell r="L237">
            <v>2003</v>
          </cell>
          <cell r="M237" t="str">
            <v>No Trade</v>
          </cell>
          <cell r="N237" t="str">
            <v/>
          </cell>
          <cell r="O237" t="str">
            <v/>
          </cell>
          <cell r="P237" t="str">
            <v/>
          </cell>
        </row>
        <row r="238">
          <cell r="A238" t="str">
            <v>GO</v>
          </cell>
          <cell r="B238">
            <v>4</v>
          </cell>
          <cell r="C238">
            <v>3</v>
          </cell>
          <cell r="D238" t="str">
            <v>C</v>
          </cell>
          <cell r="E238">
            <v>0.95</v>
          </cell>
          <cell r="F238">
            <v>37706</v>
          </cell>
          <cell r="G238">
            <v>1.9E-2</v>
          </cell>
          <cell r="H238">
            <v>1.7000000000000001E-2</v>
          </cell>
          <cell r="I238" t="str">
            <v>2          0   .</v>
          </cell>
          <cell r="J238">
            <v>0</v>
          </cell>
          <cell r="K238">
            <v>0</v>
          </cell>
          <cell r="L238">
            <v>2003</v>
          </cell>
          <cell r="M238" t="str">
            <v>No Trade</v>
          </cell>
          <cell r="N238" t="str">
            <v/>
          </cell>
          <cell r="O238" t="str">
            <v/>
          </cell>
          <cell r="P238" t="str">
            <v/>
          </cell>
        </row>
        <row r="239">
          <cell r="A239" t="str">
            <v>GO</v>
          </cell>
          <cell r="B239">
            <v>4</v>
          </cell>
          <cell r="C239">
            <v>3</v>
          </cell>
          <cell r="D239" t="str">
            <v>C</v>
          </cell>
          <cell r="E239">
            <v>0.96</v>
          </cell>
          <cell r="F239">
            <v>37706</v>
          </cell>
          <cell r="G239">
            <v>0</v>
          </cell>
          <cell r="I239" t="str">
            <v>0   .</v>
          </cell>
          <cell r="J239">
            <v>0</v>
          </cell>
          <cell r="K239">
            <v>0</v>
          </cell>
          <cell r="L239">
            <v>2003</v>
          </cell>
          <cell r="M239" t="str">
            <v>No Trade</v>
          </cell>
          <cell r="N239" t="str">
            <v/>
          </cell>
          <cell r="O239" t="str">
            <v/>
          </cell>
          <cell r="P239" t="str">
            <v/>
          </cell>
        </row>
        <row r="240">
          <cell r="A240" t="str">
            <v>GO</v>
          </cell>
          <cell r="B240">
            <v>4</v>
          </cell>
          <cell r="C240">
            <v>3</v>
          </cell>
          <cell r="D240" t="str">
            <v>C</v>
          </cell>
          <cell r="E240">
            <v>0.98</v>
          </cell>
          <cell r="F240">
            <v>37706</v>
          </cell>
          <cell r="G240">
            <v>0</v>
          </cell>
          <cell r="I240" t="str">
            <v>0   .</v>
          </cell>
          <cell r="J240">
            <v>0</v>
          </cell>
          <cell r="K240">
            <v>0</v>
          </cell>
          <cell r="L240">
            <v>2003</v>
          </cell>
          <cell r="M240" t="str">
            <v>No Trade</v>
          </cell>
          <cell r="N240" t="str">
            <v/>
          </cell>
          <cell r="O240" t="str">
            <v/>
          </cell>
          <cell r="P240" t="str">
            <v/>
          </cell>
        </row>
        <row r="241">
          <cell r="A241" t="str">
            <v>GO</v>
          </cell>
          <cell r="B241">
            <v>4</v>
          </cell>
          <cell r="C241">
            <v>3</v>
          </cell>
          <cell r="D241" t="str">
            <v>C</v>
          </cell>
          <cell r="E241">
            <v>0.99</v>
          </cell>
          <cell r="F241">
            <v>37706</v>
          </cell>
          <cell r="G241">
            <v>0</v>
          </cell>
          <cell r="I241" t="str">
            <v>0   .</v>
          </cell>
          <cell r="J241">
            <v>0</v>
          </cell>
          <cell r="K241">
            <v>0</v>
          </cell>
          <cell r="L241">
            <v>2003</v>
          </cell>
          <cell r="M241" t="str">
            <v>No Trade</v>
          </cell>
          <cell r="N241" t="str">
            <v/>
          </cell>
          <cell r="O241" t="str">
            <v/>
          </cell>
          <cell r="P241" t="str">
            <v/>
          </cell>
        </row>
        <row r="242">
          <cell r="A242" t="str">
            <v>GO</v>
          </cell>
          <cell r="B242">
            <v>4</v>
          </cell>
          <cell r="C242">
            <v>3</v>
          </cell>
          <cell r="D242" t="str">
            <v>C</v>
          </cell>
          <cell r="E242">
            <v>1</v>
          </cell>
          <cell r="F242">
            <v>37706</v>
          </cell>
          <cell r="G242">
            <v>1.23E-2</v>
          </cell>
          <cell r="H242">
            <v>1.0999999999999999E-2</v>
          </cell>
          <cell r="I242" t="str">
            <v>2          6   .</v>
          </cell>
          <cell r="J242">
            <v>0</v>
          </cell>
          <cell r="K242">
            <v>0</v>
          </cell>
          <cell r="L242">
            <v>2003</v>
          </cell>
          <cell r="M242" t="str">
            <v>No Trade</v>
          </cell>
          <cell r="N242" t="str">
            <v/>
          </cell>
          <cell r="O242" t="str">
            <v/>
          </cell>
          <cell r="P242" t="str">
            <v/>
          </cell>
        </row>
        <row r="243">
          <cell r="A243" t="str">
            <v>GO</v>
          </cell>
          <cell r="B243">
            <v>4</v>
          </cell>
          <cell r="C243">
            <v>3</v>
          </cell>
          <cell r="D243" t="str">
            <v>C</v>
          </cell>
          <cell r="E243">
            <v>1.01</v>
          </cell>
          <cell r="F243">
            <v>37706</v>
          </cell>
          <cell r="G243">
            <v>1.1299999999999999E-2</v>
          </cell>
          <cell r="H243">
            <v>0.01</v>
          </cell>
          <cell r="I243" t="str">
            <v>3          0   .</v>
          </cell>
          <cell r="J243">
            <v>0</v>
          </cell>
          <cell r="K243">
            <v>0</v>
          </cell>
          <cell r="L243">
            <v>2003</v>
          </cell>
          <cell r="M243" t="str">
            <v>No Trade</v>
          </cell>
          <cell r="N243" t="str">
            <v/>
          </cell>
          <cell r="O243" t="str">
            <v/>
          </cell>
          <cell r="P243" t="str">
            <v/>
          </cell>
        </row>
        <row r="244">
          <cell r="A244" t="str">
            <v>GO</v>
          </cell>
          <cell r="B244">
            <v>5</v>
          </cell>
          <cell r="C244">
            <v>3</v>
          </cell>
          <cell r="D244" t="str">
            <v>P</v>
          </cell>
          <cell r="E244">
            <v>0.56999999999999995</v>
          </cell>
          <cell r="F244">
            <v>37736</v>
          </cell>
          <cell r="G244">
            <v>0</v>
          </cell>
          <cell r="H244">
            <v>0</v>
          </cell>
          <cell r="I244" t="str">
            <v>0          0   .</v>
          </cell>
          <cell r="J244">
            <v>0</v>
          </cell>
          <cell r="K244">
            <v>0</v>
          </cell>
          <cell r="L244">
            <v>2003</v>
          </cell>
          <cell r="M244" t="str">
            <v>No Trade</v>
          </cell>
          <cell r="N244" t="str">
            <v/>
          </cell>
          <cell r="O244" t="str">
            <v/>
          </cell>
          <cell r="P244" t="str">
            <v/>
          </cell>
        </row>
        <row r="245">
          <cell r="A245" t="str">
            <v>GO</v>
          </cell>
          <cell r="B245">
            <v>5</v>
          </cell>
          <cell r="C245">
            <v>3</v>
          </cell>
          <cell r="D245" t="str">
            <v>P</v>
          </cell>
          <cell r="E245">
            <v>0.59</v>
          </cell>
          <cell r="F245">
            <v>37736</v>
          </cell>
          <cell r="G245">
            <v>0</v>
          </cell>
          <cell r="H245">
            <v>0</v>
          </cell>
          <cell r="I245" t="str">
            <v>0          0   .</v>
          </cell>
          <cell r="J245">
            <v>0</v>
          </cell>
          <cell r="K245">
            <v>0</v>
          </cell>
          <cell r="L245">
            <v>2003</v>
          </cell>
          <cell r="M245" t="str">
            <v>No Trade</v>
          </cell>
          <cell r="N245" t="str">
            <v/>
          </cell>
          <cell r="O245" t="str">
            <v/>
          </cell>
          <cell r="P245" t="str">
            <v/>
          </cell>
        </row>
        <row r="246">
          <cell r="A246" t="str">
            <v>GO</v>
          </cell>
          <cell r="B246">
            <v>5</v>
          </cell>
          <cell r="C246">
            <v>3</v>
          </cell>
          <cell r="D246" t="str">
            <v>P</v>
          </cell>
          <cell r="E246">
            <v>0.6</v>
          </cell>
          <cell r="F246">
            <v>37736</v>
          </cell>
          <cell r="G246">
            <v>0</v>
          </cell>
          <cell r="H246">
            <v>0</v>
          </cell>
          <cell r="I246" t="str">
            <v>0          0   .</v>
          </cell>
          <cell r="J246">
            <v>0</v>
          </cell>
          <cell r="K246">
            <v>0</v>
          </cell>
          <cell r="L246">
            <v>2003</v>
          </cell>
          <cell r="M246" t="str">
            <v>No Trade</v>
          </cell>
          <cell r="N246" t="str">
            <v/>
          </cell>
          <cell r="O246" t="str">
            <v/>
          </cell>
          <cell r="P246" t="str">
            <v/>
          </cell>
        </row>
        <row r="247">
          <cell r="A247" t="str">
            <v>GO</v>
          </cell>
          <cell r="B247">
            <v>5</v>
          </cell>
          <cell r="C247">
            <v>3</v>
          </cell>
          <cell r="D247" t="str">
            <v>P</v>
          </cell>
          <cell r="E247">
            <v>0.61</v>
          </cell>
          <cell r="F247">
            <v>37736</v>
          </cell>
          <cell r="G247">
            <v>0</v>
          </cell>
          <cell r="H247">
            <v>0</v>
          </cell>
          <cell r="I247" t="str">
            <v>0          0   .</v>
          </cell>
          <cell r="J247">
            <v>0</v>
          </cell>
          <cell r="K247">
            <v>0</v>
          </cell>
          <cell r="L247">
            <v>2003</v>
          </cell>
          <cell r="M247" t="str">
            <v>No Trade</v>
          </cell>
          <cell r="N247" t="str">
            <v/>
          </cell>
          <cell r="O247" t="str">
            <v/>
          </cell>
          <cell r="P247" t="str">
            <v/>
          </cell>
        </row>
        <row r="248">
          <cell r="A248" t="str">
            <v>GO</v>
          </cell>
          <cell r="B248">
            <v>5</v>
          </cell>
          <cell r="C248">
            <v>3</v>
          </cell>
          <cell r="D248" t="str">
            <v>P</v>
          </cell>
          <cell r="E248">
            <v>0.62</v>
          </cell>
          <cell r="F248">
            <v>37736</v>
          </cell>
          <cell r="G248">
            <v>0</v>
          </cell>
          <cell r="H248">
            <v>0</v>
          </cell>
          <cell r="I248" t="str">
            <v>0          0   .</v>
          </cell>
          <cell r="J248">
            <v>0</v>
          </cell>
          <cell r="K248">
            <v>0</v>
          </cell>
          <cell r="L248">
            <v>2003</v>
          </cell>
          <cell r="M248" t="str">
            <v>No Trade</v>
          </cell>
          <cell r="N248" t="str">
            <v/>
          </cell>
          <cell r="O248" t="str">
            <v/>
          </cell>
          <cell r="P248" t="str">
            <v/>
          </cell>
        </row>
        <row r="249">
          <cell r="A249" t="str">
            <v>GO</v>
          </cell>
          <cell r="B249">
            <v>5</v>
          </cell>
          <cell r="C249">
            <v>3</v>
          </cell>
          <cell r="D249" t="str">
            <v>C</v>
          </cell>
          <cell r="E249">
            <v>0.63</v>
          </cell>
          <cell r="F249">
            <v>37736</v>
          </cell>
          <cell r="G249">
            <v>0</v>
          </cell>
          <cell r="H249">
            <v>0</v>
          </cell>
          <cell r="I249" t="str">
            <v>0          0   .</v>
          </cell>
          <cell r="J249">
            <v>0</v>
          </cell>
          <cell r="K249">
            <v>0</v>
          </cell>
          <cell r="L249">
            <v>2003</v>
          </cell>
          <cell r="M249" t="str">
            <v>No Trade</v>
          </cell>
          <cell r="N249" t="str">
            <v/>
          </cell>
          <cell r="O249" t="str">
            <v/>
          </cell>
          <cell r="P249" t="str">
            <v/>
          </cell>
        </row>
        <row r="250">
          <cell r="A250" t="str">
            <v>GO</v>
          </cell>
          <cell r="B250">
            <v>5</v>
          </cell>
          <cell r="C250">
            <v>3</v>
          </cell>
          <cell r="D250" t="str">
            <v>P</v>
          </cell>
          <cell r="E250">
            <v>0.63</v>
          </cell>
          <cell r="F250">
            <v>37736</v>
          </cell>
          <cell r="G250">
            <v>7.0000000000000001E-3</v>
          </cell>
          <cell r="H250">
            <v>8.0000000000000002E-3</v>
          </cell>
          <cell r="I250" t="str">
            <v>7          0   .</v>
          </cell>
          <cell r="J250">
            <v>0</v>
          </cell>
          <cell r="K250">
            <v>0</v>
          </cell>
          <cell r="L250">
            <v>2003</v>
          </cell>
          <cell r="M250" t="str">
            <v>No Trade</v>
          </cell>
          <cell r="N250" t="str">
            <v/>
          </cell>
          <cell r="O250" t="str">
            <v/>
          </cell>
          <cell r="P250" t="str">
            <v/>
          </cell>
        </row>
        <row r="251">
          <cell r="A251" t="str">
            <v>GO</v>
          </cell>
          <cell r="B251">
            <v>5</v>
          </cell>
          <cell r="C251">
            <v>3</v>
          </cell>
          <cell r="D251" t="str">
            <v>P</v>
          </cell>
          <cell r="E251">
            <v>0.64</v>
          </cell>
          <cell r="F251">
            <v>37736</v>
          </cell>
          <cell r="G251">
            <v>0</v>
          </cell>
          <cell r="H251">
            <v>0</v>
          </cell>
          <cell r="I251" t="str">
            <v>0          0   .</v>
          </cell>
          <cell r="J251">
            <v>0</v>
          </cell>
          <cell r="K251">
            <v>0</v>
          </cell>
          <cell r="L251">
            <v>2003</v>
          </cell>
          <cell r="M251" t="str">
            <v>No Trade</v>
          </cell>
          <cell r="N251" t="str">
            <v/>
          </cell>
          <cell r="O251" t="str">
            <v/>
          </cell>
          <cell r="P251" t="str">
            <v/>
          </cell>
        </row>
        <row r="252">
          <cell r="A252" t="str">
            <v>GO</v>
          </cell>
          <cell r="B252">
            <v>5</v>
          </cell>
          <cell r="C252">
            <v>3</v>
          </cell>
          <cell r="D252" t="str">
            <v>C</v>
          </cell>
          <cell r="E252">
            <v>0.65</v>
          </cell>
          <cell r="F252">
            <v>37736</v>
          </cell>
          <cell r="G252">
            <v>0</v>
          </cell>
          <cell r="H252">
            <v>0</v>
          </cell>
          <cell r="I252" t="str">
            <v>0          0   .</v>
          </cell>
          <cell r="J252">
            <v>0</v>
          </cell>
          <cell r="K252">
            <v>0</v>
          </cell>
          <cell r="L252">
            <v>2003</v>
          </cell>
          <cell r="M252" t="str">
            <v>No Trade</v>
          </cell>
          <cell r="N252" t="str">
            <v/>
          </cell>
          <cell r="O252" t="str">
            <v/>
          </cell>
          <cell r="P252" t="str">
            <v/>
          </cell>
        </row>
        <row r="253">
          <cell r="A253" t="str">
            <v>GO</v>
          </cell>
          <cell r="B253">
            <v>5</v>
          </cell>
          <cell r="C253">
            <v>3</v>
          </cell>
          <cell r="D253" t="str">
            <v>P</v>
          </cell>
          <cell r="E253">
            <v>0.65</v>
          </cell>
          <cell r="F253">
            <v>37736</v>
          </cell>
          <cell r="G253">
            <v>9.7999999999999997E-3</v>
          </cell>
          <cell r="H253">
            <v>1.0999999999999999E-2</v>
          </cell>
          <cell r="I253" t="str">
            <v>9          0   .</v>
          </cell>
          <cell r="J253">
            <v>0</v>
          </cell>
          <cell r="K253">
            <v>0</v>
          </cell>
          <cell r="L253">
            <v>2003</v>
          </cell>
          <cell r="M253" t="str">
            <v>No Trade</v>
          </cell>
          <cell r="N253" t="str">
            <v/>
          </cell>
          <cell r="O253" t="str">
            <v/>
          </cell>
          <cell r="P253" t="str">
            <v/>
          </cell>
        </row>
        <row r="254">
          <cell r="A254" t="str">
            <v>GO</v>
          </cell>
          <cell r="B254">
            <v>5</v>
          </cell>
          <cell r="C254">
            <v>3</v>
          </cell>
          <cell r="D254" t="str">
            <v>P</v>
          </cell>
          <cell r="E254">
            <v>0.66</v>
          </cell>
          <cell r="F254">
            <v>37736</v>
          </cell>
          <cell r="G254">
            <v>0</v>
          </cell>
          <cell r="H254">
            <v>0</v>
          </cell>
          <cell r="I254" t="str">
            <v>0          0   .</v>
          </cell>
          <cell r="J254">
            <v>0</v>
          </cell>
          <cell r="K254">
            <v>0</v>
          </cell>
          <cell r="L254">
            <v>2003</v>
          </cell>
          <cell r="M254" t="str">
            <v>No Trade</v>
          </cell>
          <cell r="N254" t="str">
            <v/>
          </cell>
          <cell r="O254" t="str">
            <v/>
          </cell>
          <cell r="P254" t="str">
            <v/>
          </cell>
        </row>
        <row r="255">
          <cell r="A255" t="str">
            <v>GO</v>
          </cell>
          <cell r="B255">
            <v>5</v>
          </cell>
          <cell r="C255">
            <v>3</v>
          </cell>
          <cell r="D255" t="str">
            <v>P</v>
          </cell>
          <cell r="E255">
            <v>0.67</v>
          </cell>
          <cell r="F255">
            <v>37736</v>
          </cell>
          <cell r="G255">
            <v>1.3299999999999999E-2</v>
          </cell>
          <cell r="H255">
            <v>1.4999999999999999E-2</v>
          </cell>
          <cell r="I255" t="str">
            <v>9          0   .</v>
          </cell>
          <cell r="J255">
            <v>0</v>
          </cell>
          <cell r="K255">
            <v>0</v>
          </cell>
          <cell r="L255">
            <v>2003</v>
          </cell>
          <cell r="M255" t="str">
            <v>No Trade</v>
          </cell>
          <cell r="N255" t="str">
            <v/>
          </cell>
          <cell r="O255" t="str">
            <v/>
          </cell>
          <cell r="P255" t="str">
            <v/>
          </cell>
        </row>
        <row r="256">
          <cell r="A256" t="str">
            <v>GO</v>
          </cell>
          <cell r="B256">
            <v>5</v>
          </cell>
          <cell r="C256">
            <v>3</v>
          </cell>
          <cell r="D256" t="str">
            <v>P</v>
          </cell>
          <cell r="E256">
            <v>0.68</v>
          </cell>
          <cell r="F256">
            <v>37736</v>
          </cell>
          <cell r="G256">
            <v>1.5299999999999999E-2</v>
          </cell>
          <cell r="H256">
            <v>1.7999999999999999E-2</v>
          </cell>
          <cell r="I256" t="str">
            <v>2          0   .</v>
          </cell>
          <cell r="J256">
            <v>0</v>
          </cell>
          <cell r="K256">
            <v>0</v>
          </cell>
          <cell r="L256">
            <v>2003</v>
          </cell>
          <cell r="M256" t="str">
            <v>No Trade</v>
          </cell>
          <cell r="N256" t="str">
            <v/>
          </cell>
          <cell r="O256" t="str">
            <v/>
          </cell>
          <cell r="P256" t="str">
            <v/>
          </cell>
        </row>
        <row r="257">
          <cell r="A257" t="str">
            <v>GO</v>
          </cell>
          <cell r="B257">
            <v>5</v>
          </cell>
          <cell r="C257">
            <v>3</v>
          </cell>
          <cell r="D257" t="str">
            <v>C</v>
          </cell>
          <cell r="E257">
            <v>0.69</v>
          </cell>
          <cell r="F257">
            <v>37736</v>
          </cell>
          <cell r="G257">
            <v>0</v>
          </cell>
          <cell r="H257">
            <v>0</v>
          </cell>
          <cell r="I257" t="str">
            <v>0          0   .</v>
          </cell>
          <cell r="J257">
            <v>0</v>
          </cell>
          <cell r="K257">
            <v>0</v>
          </cell>
          <cell r="L257">
            <v>2003</v>
          </cell>
          <cell r="M257" t="str">
            <v>No Trade</v>
          </cell>
          <cell r="N257" t="str">
            <v/>
          </cell>
          <cell r="O257" t="str">
            <v/>
          </cell>
          <cell r="P257" t="str">
            <v/>
          </cell>
        </row>
        <row r="258">
          <cell r="A258" t="str">
            <v>GO</v>
          </cell>
          <cell r="B258">
            <v>5</v>
          </cell>
          <cell r="C258">
            <v>3</v>
          </cell>
          <cell r="D258" t="str">
            <v>P</v>
          </cell>
          <cell r="E258">
            <v>0.69</v>
          </cell>
          <cell r="F258">
            <v>37736</v>
          </cell>
          <cell r="G258">
            <v>1.7500000000000002E-2</v>
          </cell>
          <cell r="H258">
            <v>0.02</v>
          </cell>
          <cell r="I258" t="str">
            <v>8          0   .</v>
          </cell>
          <cell r="J258">
            <v>0</v>
          </cell>
          <cell r="K258">
            <v>0</v>
          </cell>
          <cell r="L258">
            <v>2003</v>
          </cell>
          <cell r="M258" t="str">
            <v>No Trade</v>
          </cell>
          <cell r="N258" t="str">
            <v/>
          </cell>
          <cell r="O258" t="str">
            <v/>
          </cell>
          <cell r="P258" t="str">
            <v/>
          </cell>
        </row>
        <row r="259">
          <cell r="A259" t="str">
            <v>GO</v>
          </cell>
          <cell r="B259">
            <v>5</v>
          </cell>
          <cell r="C259">
            <v>3</v>
          </cell>
          <cell r="D259" t="str">
            <v>C</v>
          </cell>
          <cell r="E259">
            <v>0.7</v>
          </cell>
          <cell r="F259">
            <v>37736</v>
          </cell>
          <cell r="G259">
            <v>0</v>
          </cell>
          <cell r="H259">
            <v>0</v>
          </cell>
          <cell r="I259" t="str">
            <v>0          0   .</v>
          </cell>
          <cell r="J259">
            <v>0</v>
          </cell>
          <cell r="K259">
            <v>0</v>
          </cell>
          <cell r="L259">
            <v>2003</v>
          </cell>
          <cell r="M259" t="str">
            <v>No Trade</v>
          </cell>
          <cell r="N259" t="str">
            <v/>
          </cell>
          <cell r="O259" t="str">
            <v/>
          </cell>
          <cell r="P259" t="str">
            <v/>
          </cell>
        </row>
        <row r="260">
          <cell r="A260" t="str">
            <v>GO</v>
          </cell>
          <cell r="B260">
            <v>5</v>
          </cell>
          <cell r="C260">
            <v>3</v>
          </cell>
          <cell r="D260" t="str">
            <v>P</v>
          </cell>
          <cell r="E260">
            <v>0.7</v>
          </cell>
          <cell r="F260">
            <v>37736</v>
          </cell>
          <cell r="G260">
            <v>0.02</v>
          </cell>
          <cell r="H260">
            <v>2.3E-2</v>
          </cell>
          <cell r="I260" t="str">
            <v>6          0   .</v>
          </cell>
          <cell r="J260">
            <v>0</v>
          </cell>
          <cell r="K260">
            <v>0</v>
          </cell>
          <cell r="L260">
            <v>2003</v>
          </cell>
          <cell r="M260" t="str">
            <v>No Trade</v>
          </cell>
          <cell r="N260" t="str">
            <v/>
          </cell>
          <cell r="O260" t="str">
            <v/>
          </cell>
          <cell r="P260" t="str">
            <v/>
          </cell>
        </row>
        <row r="261">
          <cell r="A261" t="str">
            <v>GO</v>
          </cell>
          <cell r="B261">
            <v>5</v>
          </cell>
          <cell r="C261">
            <v>3</v>
          </cell>
          <cell r="D261" t="str">
            <v>P</v>
          </cell>
          <cell r="E261">
            <v>0.71</v>
          </cell>
          <cell r="F261">
            <v>37736</v>
          </cell>
          <cell r="G261">
            <v>0</v>
          </cell>
          <cell r="H261">
            <v>0</v>
          </cell>
          <cell r="I261" t="str">
            <v>0          0   .</v>
          </cell>
          <cell r="J261">
            <v>0</v>
          </cell>
          <cell r="K261">
            <v>0</v>
          </cell>
          <cell r="L261">
            <v>2003</v>
          </cell>
          <cell r="M261" t="str">
            <v>No Trade</v>
          </cell>
          <cell r="N261" t="str">
            <v/>
          </cell>
          <cell r="O261" t="str">
            <v/>
          </cell>
          <cell r="P261" t="str">
            <v/>
          </cell>
        </row>
        <row r="262">
          <cell r="A262" t="str">
            <v>GO</v>
          </cell>
          <cell r="B262">
            <v>5</v>
          </cell>
          <cell r="C262">
            <v>3</v>
          </cell>
          <cell r="D262" t="str">
            <v>P</v>
          </cell>
          <cell r="E262">
            <v>0.72</v>
          </cell>
          <cell r="F262">
            <v>37736</v>
          </cell>
          <cell r="G262">
            <v>0</v>
          </cell>
          <cell r="H262">
            <v>0</v>
          </cell>
          <cell r="I262" t="str">
            <v>0          0   .</v>
          </cell>
          <cell r="J262">
            <v>0</v>
          </cell>
          <cell r="K262">
            <v>0</v>
          </cell>
          <cell r="L262">
            <v>2003</v>
          </cell>
          <cell r="M262" t="str">
            <v>No Trade</v>
          </cell>
          <cell r="N262" t="str">
            <v/>
          </cell>
          <cell r="O262" t="str">
            <v/>
          </cell>
          <cell r="P262" t="str">
            <v/>
          </cell>
        </row>
        <row r="263">
          <cell r="A263" t="str">
            <v>GO</v>
          </cell>
          <cell r="B263">
            <v>5</v>
          </cell>
          <cell r="C263">
            <v>3</v>
          </cell>
          <cell r="D263" t="str">
            <v>P</v>
          </cell>
          <cell r="E263">
            <v>0.73</v>
          </cell>
          <cell r="F263">
            <v>37736</v>
          </cell>
          <cell r="G263">
            <v>0</v>
          </cell>
          <cell r="H263">
            <v>0</v>
          </cell>
          <cell r="I263" t="str">
            <v>0          0   .</v>
          </cell>
          <cell r="J263">
            <v>0</v>
          </cell>
          <cell r="K263">
            <v>0</v>
          </cell>
          <cell r="L263">
            <v>2003</v>
          </cell>
          <cell r="M263" t="str">
            <v>No Trade</v>
          </cell>
          <cell r="N263" t="str">
            <v/>
          </cell>
          <cell r="O263" t="str">
            <v/>
          </cell>
          <cell r="P263" t="str">
            <v/>
          </cell>
        </row>
        <row r="264">
          <cell r="A264" t="str">
            <v>GO</v>
          </cell>
          <cell r="B264">
            <v>5</v>
          </cell>
          <cell r="C264">
            <v>3</v>
          </cell>
          <cell r="D264" t="str">
            <v>P</v>
          </cell>
          <cell r="E264">
            <v>0.74</v>
          </cell>
          <cell r="F264">
            <v>37736</v>
          </cell>
          <cell r="G264">
            <v>3.2099999999999997E-2</v>
          </cell>
          <cell r="H264">
            <v>3.6999999999999998E-2</v>
          </cell>
          <cell r="I264" t="str">
            <v>2          0   .</v>
          </cell>
          <cell r="J264">
            <v>0</v>
          </cell>
          <cell r="K264">
            <v>0</v>
          </cell>
          <cell r="L264">
            <v>2003</v>
          </cell>
          <cell r="M264" t="str">
            <v>No Trade</v>
          </cell>
          <cell r="N264" t="str">
            <v/>
          </cell>
          <cell r="O264" t="str">
            <v/>
          </cell>
          <cell r="P264" t="str">
            <v/>
          </cell>
        </row>
        <row r="265">
          <cell r="A265" t="str">
            <v>GO</v>
          </cell>
          <cell r="B265">
            <v>5</v>
          </cell>
          <cell r="C265">
            <v>3</v>
          </cell>
          <cell r="D265" t="str">
            <v>C</v>
          </cell>
          <cell r="E265">
            <v>0.75</v>
          </cell>
          <cell r="F265">
            <v>37736</v>
          </cell>
          <cell r="G265">
            <v>9.8900000000000002E-2</v>
          </cell>
          <cell r="H265">
            <v>8.7999999999999995E-2</v>
          </cell>
          <cell r="I265" t="str">
            <v>2          0   .</v>
          </cell>
          <cell r="J265">
            <v>0</v>
          </cell>
          <cell r="K265">
            <v>0</v>
          </cell>
          <cell r="L265">
            <v>2003</v>
          </cell>
          <cell r="M265" t="str">
            <v>No Trade</v>
          </cell>
          <cell r="N265" t="str">
            <v/>
          </cell>
          <cell r="O265" t="str">
            <v/>
          </cell>
          <cell r="P265" t="str">
            <v/>
          </cell>
        </row>
        <row r="266">
          <cell r="A266" t="str">
            <v>GO</v>
          </cell>
          <cell r="B266">
            <v>5</v>
          </cell>
          <cell r="C266">
            <v>3</v>
          </cell>
          <cell r="D266" t="str">
            <v>P</v>
          </cell>
          <cell r="E266">
            <v>0.75</v>
          </cell>
          <cell r="F266">
            <v>37736</v>
          </cell>
          <cell r="G266">
            <v>3.5799999999999998E-2</v>
          </cell>
          <cell r="H266">
            <v>4.1000000000000002E-2</v>
          </cell>
          <cell r="I266" t="str">
            <v>2          0   .</v>
          </cell>
          <cell r="J266">
            <v>0</v>
          </cell>
          <cell r="K266">
            <v>0</v>
          </cell>
          <cell r="L266">
            <v>2003</v>
          </cell>
          <cell r="M266" t="str">
            <v>No Trade</v>
          </cell>
          <cell r="N266" t="str">
            <v/>
          </cell>
          <cell r="O266" t="str">
            <v/>
          </cell>
          <cell r="P266" t="str">
            <v/>
          </cell>
        </row>
        <row r="267">
          <cell r="A267" t="str">
            <v>GO</v>
          </cell>
          <cell r="B267">
            <v>5</v>
          </cell>
          <cell r="C267">
            <v>3</v>
          </cell>
          <cell r="D267" t="str">
            <v>C</v>
          </cell>
          <cell r="E267">
            <v>0.76</v>
          </cell>
          <cell r="F267">
            <v>37736</v>
          </cell>
          <cell r="G267">
            <v>9.2899999999999996E-2</v>
          </cell>
          <cell r="H267">
            <v>8.2000000000000003E-2</v>
          </cell>
          <cell r="I267" t="str">
            <v>7          0   .</v>
          </cell>
          <cell r="J267">
            <v>0</v>
          </cell>
          <cell r="K267">
            <v>0</v>
          </cell>
          <cell r="L267">
            <v>2003</v>
          </cell>
          <cell r="M267" t="str">
            <v>No Trade</v>
          </cell>
          <cell r="N267" t="str">
            <v/>
          </cell>
          <cell r="O267" t="str">
            <v/>
          </cell>
          <cell r="P267" t="str">
            <v/>
          </cell>
        </row>
        <row r="268">
          <cell r="A268" t="str">
            <v>GO</v>
          </cell>
          <cell r="B268">
            <v>5</v>
          </cell>
          <cell r="C268">
            <v>3</v>
          </cell>
          <cell r="D268" t="str">
            <v>P</v>
          </cell>
          <cell r="E268">
            <v>0.76</v>
          </cell>
          <cell r="F268">
            <v>37736</v>
          </cell>
          <cell r="G268">
            <v>3.9699999999999999E-2</v>
          </cell>
          <cell r="H268">
            <v>4.4999999999999998E-2</v>
          </cell>
          <cell r="I268" t="str">
            <v>5          0   .</v>
          </cell>
          <cell r="J268">
            <v>0</v>
          </cell>
          <cell r="K268">
            <v>0</v>
          </cell>
          <cell r="L268">
            <v>2003</v>
          </cell>
          <cell r="M268" t="str">
            <v>No Trade</v>
          </cell>
          <cell r="N268" t="str">
            <v/>
          </cell>
          <cell r="O268" t="str">
            <v/>
          </cell>
          <cell r="P268" t="str">
            <v/>
          </cell>
        </row>
        <row r="269">
          <cell r="A269" t="str">
            <v>GO</v>
          </cell>
          <cell r="B269">
            <v>5</v>
          </cell>
          <cell r="C269">
            <v>3</v>
          </cell>
          <cell r="D269" t="str">
            <v>C</v>
          </cell>
          <cell r="E269">
            <v>0.77</v>
          </cell>
          <cell r="F269">
            <v>37736</v>
          </cell>
          <cell r="G269">
            <v>8.72E-2</v>
          </cell>
          <cell r="H269">
            <v>7.6999999999999999E-2</v>
          </cell>
          <cell r="I269" t="str">
            <v>3          0   .</v>
          </cell>
          <cell r="J269">
            <v>0</v>
          </cell>
          <cell r="K269">
            <v>0</v>
          </cell>
          <cell r="L269">
            <v>2003</v>
          </cell>
          <cell r="M269" t="str">
            <v>No Trade</v>
          </cell>
          <cell r="N269" t="str">
            <v/>
          </cell>
          <cell r="O269" t="str">
            <v/>
          </cell>
          <cell r="P269" t="str">
            <v/>
          </cell>
        </row>
        <row r="270">
          <cell r="A270" t="str">
            <v>GO</v>
          </cell>
          <cell r="B270">
            <v>5</v>
          </cell>
          <cell r="C270">
            <v>3</v>
          </cell>
          <cell r="D270" t="str">
            <v>P</v>
          </cell>
          <cell r="E270">
            <v>0.77</v>
          </cell>
          <cell r="F270">
            <v>37736</v>
          </cell>
          <cell r="G270">
            <v>0</v>
          </cell>
          <cell r="H270">
            <v>0</v>
          </cell>
          <cell r="I270" t="str">
            <v>0          0   .</v>
          </cell>
          <cell r="J270">
            <v>0</v>
          </cell>
          <cell r="K270">
            <v>0</v>
          </cell>
          <cell r="L270">
            <v>2003</v>
          </cell>
          <cell r="M270" t="str">
            <v>No Trade</v>
          </cell>
          <cell r="N270" t="str">
            <v/>
          </cell>
          <cell r="O270" t="str">
            <v/>
          </cell>
          <cell r="P270" t="str">
            <v/>
          </cell>
        </row>
        <row r="271">
          <cell r="A271" t="str">
            <v>GO</v>
          </cell>
          <cell r="B271">
            <v>5</v>
          </cell>
          <cell r="C271">
            <v>3</v>
          </cell>
          <cell r="D271" t="str">
            <v>C</v>
          </cell>
          <cell r="E271">
            <v>0.78</v>
          </cell>
          <cell r="F271">
            <v>37736</v>
          </cell>
          <cell r="G271">
            <v>8.1699999999999995E-2</v>
          </cell>
          <cell r="H271">
            <v>7.1999999999999995E-2</v>
          </cell>
          <cell r="I271" t="str">
            <v>2          0   .</v>
          </cell>
          <cell r="J271">
            <v>0</v>
          </cell>
          <cell r="K271">
            <v>0</v>
          </cell>
          <cell r="L271">
            <v>2003</v>
          </cell>
          <cell r="M271" t="str">
            <v>No Trade</v>
          </cell>
          <cell r="N271" t="str">
            <v/>
          </cell>
          <cell r="O271" t="str">
            <v/>
          </cell>
          <cell r="P271" t="str">
            <v/>
          </cell>
        </row>
        <row r="272">
          <cell r="A272" t="str">
            <v>GO</v>
          </cell>
          <cell r="B272">
            <v>5</v>
          </cell>
          <cell r="C272">
            <v>3</v>
          </cell>
          <cell r="D272" t="str">
            <v>P</v>
          </cell>
          <cell r="E272">
            <v>0.78</v>
          </cell>
          <cell r="F272">
            <v>37736</v>
          </cell>
          <cell r="G272">
            <v>0</v>
          </cell>
          <cell r="H272">
            <v>0</v>
          </cell>
          <cell r="I272" t="str">
            <v>0          0   .</v>
          </cell>
          <cell r="J272">
            <v>0</v>
          </cell>
          <cell r="K272">
            <v>0</v>
          </cell>
          <cell r="L272">
            <v>2003</v>
          </cell>
          <cell r="M272" t="str">
            <v>No Trade</v>
          </cell>
          <cell r="N272" t="str">
            <v/>
          </cell>
          <cell r="O272" t="str">
            <v/>
          </cell>
          <cell r="P272" t="str">
            <v/>
          </cell>
        </row>
        <row r="273">
          <cell r="A273" t="str">
            <v>GO</v>
          </cell>
          <cell r="B273">
            <v>5</v>
          </cell>
          <cell r="C273">
            <v>3</v>
          </cell>
          <cell r="D273" t="str">
            <v>C</v>
          </cell>
          <cell r="E273">
            <v>0.79</v>
          </cell>
          <cell r="F273">
            <v>37736</v>
          </cell>
          <cell r="G273">
            <v>7.6499999999999999E-2</v>
          </cell>
          <cell r="H273">
            <v>6.7000000000000004E-2</v>
          </cell>
          <cell r="I273" t="str">
            <v>4          0   .</v>
          </cell>
          <cell r="J273">
            <v>0</v>
          </cell>
          <cell r="K273">
            <v>0</v>
          </cell>
          <cell r="L273">
            <v>2003</v>
          </cell>
          <cell r="M273" t="str">
            <v>No Trade</v>
          </cell>
          <cell r="N273" t="str">
            <v/>
          </cell>
          <cell r="O273" t="str">
            <v/>
          </cell>
          <cell r="P273" t="str">
            <v/>
          </cell>
        </row>
        <row r="274">
          <cell r="A274" t="str">
            <v>GO</v>
          </cell>
          <cell r="B274">
            <v>5</v>
          </cell>
          <cell r="C274">
            <v>3</v>
          </cell>
          <cell r="D274" t="str">
            <v>P</v>
          </cell>
          <cell r="E274">
            <v>0.79</v>
          </cell>
          <cell r="F274">
            <v>37736</v>
          </cell>
          <cell r="G274">
            <v>0</v>
          </cell>
          <cell r="H274">
            <v>0</v>
          </cell>
          <cell r="I274" t="str">
            <v>0          0   .</v>
          </cell>
          <cell r="J274">
            <v>0</v>
          </cell>
          <cell r="K274">
            <v>0</v>
          </cell>
          <cell r="L274">
            <v>2003</v>
          </cell>
          <cell r="M274" t="str">
            <v>No Trade</v>
          </cell>
          <cell r="N274" t="str">
            <v/>
          </cell>
          <cell r="O274" t="str">
            <v/>
          </cell>
          <cell r="P274" t="str">
            <v/>
          </cell>
        </row>
        <row r="275">
          <cell r="A275" t="str">
            <v>GO</v>
          </cell>
          <cell r="B275">
            <v>5</v>
          </cell>
          <cell r="C275">
            <v>3</v>
          </cell>
          <cell r="D275" t="str">
            <v>C</v>
          </cell>
          <cell r="E275">
            <v>0.8</v>
          </cell>
          <cell r="F275">
            <v>37736</v>
          </cell>
          <cell r="G275">
            <v>7.1599999999999997E-2</v>
          </cell>
          <cell r="H275">
            <v>6.2E-2</v>
          </cell>
          <cell r="I275" t="str">
            <v>7          0   .</v>
          </cell>
          <cell r="J275">
            <v>0</v>
          </cell>
          <cell r="K275">
            <v>0</v>
          </cell>
          <cell r="L275">
            <v>2003</v>
          </cell>
          <cell r="M275" t="str">
            <v>No Trade</v>
          </cell>
          <cell r="N275" t="str">
            <v/>
          </cell>
          <cell r="O275" t="str">
            <v/>
          </cell>
          <cell r="P275" t="str">
            <v/>
          </cell>
        </row>
        <row r="276">
          <cell r="A276" t="str">
            <v>GO</v>
          </cell>
          <cell r="B276">
            <v>5</v>
          </cell>
          <cell r="C276">
            <v>3</v>
          </cell>
          <cell r="D276" t="str">
            <v>P</v>
          </cell>
          <cell r="E276">
            <v>0.8</v>
          </cell>
          <cell r="F276">
            <v>37736</v>
          </cell>
          <cell r="G276">
            <v>5.7700000000000001E-2</v>
          </cell>
          <cell r="H276">
            <v>6.5000000000000002E-2</v>
          </cell>
          <cell r="I276" t="str">
            <v>1          0   .</v>
          </cell>
          <cell r="J276">
            <v>0</v>
          </cell>
          <cell r="K276">
            <v>0</v>
          </cell>
          <cell r="L276">
            <v>2003</v>
          </cell>
          <cell r="M276" t="str">
            <v>No Trade</v>
          </cell>
          <cell r="N276" t="str">
            <v/>
          </cell>
          <cell r="O276" t="str">
            <v/>
          </cell>
          <cell r="P276" t="str">
            <v/>
          </cell>
        </row>
        <row r="277">
          <cell r="A277" t="str">
            <v>GO</v>
          </cell>
          <cell r="B277">
            <v>5</v>
          </cell>
          <cell r="C277">
            <v>3</v>
          </cell>
          <cell r="D277" t="str">
            <v>C</v>
          </cell>
          <cell r="E277">
            <v>0.81</v>
          </cell>
          <cell r="F277">
            <v>37736</v>
          </cell>
          <cell r="G277">
            <v>6.6699999999999995E-2</v>
          </cell>
          <cell r="H277">
            <v>5.8000000000000003E-2</v>
          </cell>
          <cell r="I277" t="str">
            <v>6          0   .</v>
          </cell>
          <cell r="J277">
            <v>0</v>
          </cell>
          <cell r="K277">
            <v>0</v>
          </cell>
          <cell r="L277">
            <v>2003</v>
          </cell>
          <cell r="M277" t="str">
            <v>No Trade</v>
          </cell>
          <cell r="N277" t="str">
            <v/>
          </cell>
          <cell r="O277" t="str">
            <v/>
          </cell>
          <cell r="P277" t="str">
            <v/>
          </cell>
        </row>
        <row r="278">
          <cell r="A278" t="str">
            <v>GO</v>
          </cell>
          <cell r="B278">
            <v>5</v>
          </cell>
          <cell r="C278">
            <v>3</v>
          </cell>
          <cell r="D278" t="str">
            <v>P</v>
          </cell>
          <cell r="E278">
            <v>0.81</v>
          </cell>
          <cell r="F278">
            <v>37736</v>
          </cell>
          <cell r="G278">
            <v>6.2799999999999995E-2</v>
          </cell>
          <cell r="H278">
            <v>7.0999999999999994E-2</v>
          </cell>
          <cell r="I278" t="str">
            <v>0          0   .</v>
          </cell>
          <cell r="J278">
            <v>0</v>
          </cell>
          <cell r="K278">
            <v>0</v>
          </cell>
          <cell r="L278">
            <v>2003</v>
          </cell>
          <cell r="M278" t="str">
            <v>No Trade</v>
          </cell>
          <cell r="N278" t="str">
            <v/>
          </cell>
          <cell r="O278" t="str">
            <v/>
          </cell>
          <cell r="P278" t="str">
            <v/>
          </cell>
        </row>
        <row r="279">
          <cell r="A279" t="str">
            <v>GO</v>
          </cell>
          <cell r="B279">
            <v>5</v>
          </cell>
          <cell r="C279">
            <v>3</v>
          </cell>
          <cell r="D279" t="str">
            <v>C</v>
          </cell>
          <cell r="E279">
            <v>0.82</v>
          </cell>
          <cell r="F279">
            <v>37736</v>
          </cell>
          <cell r="G279">
            <v>6.2399999999999997E-2</v>
          </cell>
          <cell r="H279">
            <v>5.3999999999999999E-2</v>
          </cell>
          <cell r="I279" t="str">
            <v>7          0   .</v>
          </cell>
          <cell r="J279">
            <v>0</v>
          </cell>
          <cell r="K279">
            <v>0</v>
          </cell>
          <cell r="L279">
            <v>2003</v>
          </cell>
          <cell r="M279" t="str">
            <v>No Trade</v>
          </cell>
          <cell r="N279" t="str">
            <v/>
          </cell>
          <cell r="O279" t="str">
            <v/>
          </cell>
          <cell r="P279" t="str">
            <v/>
          </cell>
        </row>
        <row r="280">
          <cell r="A280" t="str">
            <v>GO</v>
          </cell>
          <cell r="B280">
            <v>5</v>
          </cell>
          <cell r="C280">
            <v>3</v>
          </cell>
          <cell r="D280" t="str">
            <v>C</v>
          </cell>
          <cell r="E280">
            <v>0.83</v>
          </cell>
          <cell r="F280">
            <v>37736</v>
          </cell>
          <cell r="G280">
            <v>5.8400000000000001E-2</v>
          </cell>
          <cell r="H280">
            <v>5.0999999999999997E-2</v>
          </cell>
          <cell r="I280" t="str">
            <v>1          0   .</v>
          </cell>
          <cell r="J280">
            <v>0</v>
          </cell>
          <cell r="K280">
            <v>0</v>
          </cell>
          <cell r="L280">
            <v>2003</v>
          </cell>
          <cell r="M280" t="str">
            <v>No Trade</v>
          </cell>
          <cell r="N280" t="str">
            <v/>
          </cell>
          <cell r="O280" t="str">
            <v/>
          </cell>
          <cell r="P280" t="str">
            <v/>
          </cell>
        </row>
        <row r="281">
          <cell r="A281" t="str">
            <v>GO</v>
          </cell>
          <cell r="B281">
            <v>5</v>
          </cell>
          <cell r="C281">
            <v>3</v>
          </cell>
          <cell r="D281" t="str">
            <v>C</v>
          </cell>
          <cell r="E281">
            <v>0.84</v>
          </cell>
          <cell r="F281">
            <v>37736</v>
          </cell>
          <cell r="G281">
            <v>5.4600000000000003E-2</v>
          </cell>
          <cell r="H281">
            <v>4.7E-2</v>
          </cell>
          <cell r="I281" t="str">
            <v>6          0   .</v>
          </cell>
          <cell r="J281">
            <v>0</v>
          </cell>
          <cell r="K281">
            <v>0</v>
          </cell>
          <cell r="L281">
            <v>2003</v>
          </cell>
          <cell r="M281" t="str">
            <v>No Trade</v>
          </cell>
          <cell r="N281" t="str">
            <v/>
          </cell>
          <cell r="O281" t="str">
            <v/>
          </cell>
          <cell r="P281" t="str">
            <v/>
          </cell>
        </row>
        <row r="282">
          <cell r="A282" t="str">
            <v>GO</v>
          </cell>
          <cell r="B282">
            <v>5</v>
          </cell>
          <cell r="C282">
            <v>3</v>
          </cell>
          <cell r="D282" t="str">
            <v>C</v>
          </cell>
          <cell r="E282">
            <v>0.85</v>
          </cell>
          <cell r="F282">
            <v>37736</v>
          </cell>
          <cell r="G282">
            <v>5.0999999999999997E-2</v>
          </cell>
          <cell r="H282">
            <v>4.3999999999999997E-2</v>
          </cell>
          <cell r="I282" t="str">
            <v>4          0   .</v>
          </cell>
          <cell r="J282">
            <v>0</v>
          </cell>
          <cell r="K282">
            <v>0</v>
          </cell>
          <cell r="L282">
            <v>2003</v>
          </cell>
          <cell r="M282" t="str">
            <v>No Trade</v>
          </cell>
          <cell r="N282" t="str">
            <v/>
          </cell>
          <cell r="O282" t="str">
            <v/>
          </cell>
          <cell r="P282" t="str">
            <v/>
          </cell>
        </row>
        <row r="283">
          <cell r="A283" t="str">
            <v>GO</v>
          </cell>
          <cell r="B283">
            <v>5</v>
          </cell>
          <cell r="C283">
            <v>3</v>
          </cell>
          <cell r="D283" t="str">
            <v>C</v>
          </cell>
          <cell r="E283">
            <v>0.86</v>
          </cell>
          <cell r="F283">
            <v>37736</v>
          </cell>
          <cell r="G283">
            <v>4.7600000000000003E-2</v>
          </cell>
          <cell r="H283">
            <v>4.1000000000000002E-2</v>
          </cell>
          <cell r="I283" t="str">
            <v>4         47   .</v>
          </cell>
          <cell r="J283">
            <v>0</v>
          </cell>
          <cell r="K283">
            <v>0</v>
          </cell>
          <cell r="L283">
            <v>2003</v>
          </cell>
          <cell r="M283" t="str">
            <v>No Trade</v>
          </cell>
          <cell r="N283" t="str">
            <v/>
          </cell>
          <cell r="O283" t="str">
            <v/>
          </cell>
          <cell r="P283" t="str">
            <v/>
          </cell>
        </row>
        <row r="284">
          <cell r="A284" t="str">
            <v>GO</v>
          </cell>
          <cell r="B284">
            <v>5</v>
          </cell>
          <cell r="C284">
            <v>3</v>
          </cell>
          <cell r="D284" t="str">
            <v>C</v>
          </cell>
          <cell r="E284">
            <v>0.87</v>
          </cell>
          <cell r="F284">
            <v>37736</v>
          </cell>
          <cell r="G284">
            <v>4.4400000000000002E-2</v>
          </cell>
          <cell r="H284">
            <v>3.7999999999999999E-2</v>
          </cell>
          <cell r="I284" t="str">
            <v>5          0   .</v>
          </cell>
          <cell r="J284">
            <v>0</v>
          </cell>
          <cell r="K284">
            <v>0</v>
          </cell>
          <cell r="L284">
            <v>2003</v>
          </cell>
          <cell r="M284" t="str">
            <v>No Trade</v>
          </cell>
          <cell r="N284" t="str">
            <v/>
          </cell>
          <cell r="O284" t="str">
            <v/>
          </cell>
          <cell r="P284" t="str">
            <v/>
          </cell>
        </row>
        <row r="285">
          <cell r="A285" t="str">
            <v>GO</v>
          </cell>
          <cell r="B285">
            <v>5</v>
          </cell>
          <cell r="C285">
            <v>3</v>
          </cell>
          <cell r="D285" t="str">
            <v>C</v>
          </cell>
          <cell r="E285">
            <v>0.88</v>
          </cell>
          <cell r="F285">
            <v>37736</v>
          </cell>
          <cell r="G285">
            <v>4.1399999999999999E-2</v>
          </cell>
          <cell r="H285">
            <v>3.5000000000000003E-2</v>
          </cell>
          <cell r="I285" t="str">
            <v>8          0   .</v>
          </cell>
          <cell r="J285">
            <v>0</v>
          </cell>
          <cell r="K285">
            <v>0</v>
          </cell>
          <cell r="L285">
            <v>2003</v>
          </cell>
          <cell r="M285" t="str">
            <v>No Trade</v>
          </cell>
          <cell r="N285" t="str">
            <v/>
          </cell>
          <cell r="O285" t="str">
            <v/>
          </cell>
          <cell r="P285" t="str">
            <v/>
          </cell>
        </row>
        <row r="286">
          <cell r="A286" t="str">
            <v>GO</v>
          </cell>
          <cell r="B286">
            <v>5</v>
          </cell>
          <cell r="C286">
            <v>3</v>
          </cell>
          <cell r="D286" t="str">
            <v>C</v>
          </cell>
          <cell r="E286">
            <v>0.89</v>
          </cell>
          <cell r="F286">
            <v>37736</v>
          </cell>
          <cell r="G286">
            <v>3.8600000000000002E-2</v>
          </cell>
          <cell r="H286">
            <v>3.3000000000000002E-2</v>
          </cell>
          <cell r="I286" t="str">
            <v>4          0   .</v>
          </cell>
          <cell r="J286">
            <v>0</v>
          </cell>
          <cell r="K286">
            <v>0</v>
          </cell>
          <cell r="L286">
            <v>2003</v>
          </cell>
          <cell r="M286" t="str">
            <v>No Trade</v>
          </cell>
          <cell r="N286" t="str">
            <v/>
          </cell>
          <cell r="O286" t="str">
            <v/>
          </cell>
          <cell r="P286" t="str">
            <v/>
          </cell>
        </row>
        <row r="287">
          <cell r="A287" t="str">
            <v>GO</v>
          </cell>
          <cell r="B287">
            <v>5</v>
          </cell>
          <cell r="C287">
            <v>3</v>
          </cell>
          <cell r="D287" t="str">
            <v>C</v>
          </cell>
          <cell r="E287">
            <v>0.9</v>
          </cell>
          <cell r="F287">
            <v>37736</v>
          </cell>
          <cell r="G287">
            <v>3.6999999999999998E-2</v>
          </cell>
          <cell r="H287">
            <v>3.1E-2</v>
          </cell>
          <cell r="I287" t="str">
            <v>0          0   .</v>
          </cell>
          <cell r="J287">
            <v>0</v>
          </cell>
          <cell r="K287">
            <v>0</v>
          </cell>
          <cell r="L287">
            <v>2003</v>
          </cell>
          <cell r="M287" t="str">
            <v>No Trade</v>
          </cell>
          <cell r="N287" t="str">
            <v/>
          </cell>
          <cell r="O287" t="str">
            <v/>
          </cell>
          <cell r="P287" t="str">
            <v/>
          </cell>
        </row>
        <row r="288">
          <cell r="A288" t="str">
            <v>GO</v>
          </cell>
          <cell r="B288">
            <v>5</v>
          </cell>
          <cell r="C288">
            <v>3</v>
          </cell>
          <cell r="D288" t="str">
            <v>C</v>
          </cell>
          <cell r="E288">
            <v>0.91</v>
          </cell>
          <cell r="F288">
            <v>37736</v>
          </cell>
          <cell r="G288">
            <v>3.3599999999999998E-2</v>
          </cell>
          <cell r="H288">
            <v>2.8000000000000001E-2</v>
          </cell>
          <cell r="I288" t="str">
            <v>9         47   .</v>
          </cell>
          <cell r="J288">
            <v>0</v>
          </cell>
          <cell r="K288">
            <v>0</v>
          </cell>
          <cell r="L288">
            <v>2003</v>
          </cell>
          <cell r="M288" t="str">
            <v>No Trade</v>
          </cell>
          <cell r="N288" t="str">
            <v/>
          </cell>
          <cell r="O288" t="str">
            <v/>
          </cell>
          <cell r="P288" t="str">
            <v/>
          </cell>
        </row>
        <row r="289">
          <cell r="A289" t="str">
            <v>GO</v>
          </cell>
          <cell r="B289">
            <v>5</v>
          </cell>
          <cell r="C289">
            <v>3</v>
          </cell>
          <cell r="D289" t="str">
            <v>C</v>
          </cell>
          <cell r="E289">
            <v>0.92</v>
          </cell>
          <cell r="F289">
            <v>37736</v>
          </cell>
          <cell r="G289">
            <v>3.1300000000000001E-2</v>
          </cell>
          <cell r="H289">
            <v>2.5999999999999999E-2</v>
          </cell>
          <cell r="I289" t="str">
            <v>8          0   .</v>
          </cell>
          <cell r="J289">
            <v>0</v>
          </cell>
          <cell r="K289">
            <v>0</v>
          </cell>
          <cell r="L289">
            <v>2003</v>
          </cell>
          <cell r="M289" t="str">
            <v>No Trade</v>
          </cell>
          <cell r="N289" t="str">
            <v/>
          </cell>
          <cell r="O289" t="str">
            <v/>
          </cell>
          <cell r="P289" t="str">
            <v/>
          </cell>
        </row>
        <row r="290">
          <cell r="A290" t="str">
            <v>GO</v>
          </cell>
          <cell r="B290">
            <v>5</v>
          </cell>
          <cell r="C290">
            <v>3</v>
          </cell>
          <cell r="D290" t="str">
            <v>C</v>
          </cell>
          <cell r="E290">
            <v>0.93</v>
          </cell>
          <cell r="F290">
            <v>37736</v>
          </cell>
          <cell r="G290">
            <v>2.9100000000000001E-2</v>
          </cell>
          <cell r="H290">
            <v>2.5000000000000001E-2</v>
          </cell>
          <cell r="I290" t="str">
            <v>0          0   .</v>
          </cell>
          <cell r="J290">
            <v>0</v>
          </cell>
          <cell r="K290">
            <v>0</v>
          </cell>
          <cell r="L290">
            <v>2003</v>
          </cell>
          <cell r="M290" t="str">
            <v>No Trade</v>
          </cell>
          <cell r="N290" t="str">
            <v/>
          </cell>
          <cell r="O290" t="str">
            <v/>
          </cell>
          <cell r="P290" t="str">
            <v/>
          </cell>
        </row>
        <row r="291">
          <cell r="A291" t="str">
            <v>GO</v>
          </cell>
          <cell r="B291">
            <v>5</v>
          </cell>
          <cell r="C291">
            <v>3</v>
          </cell>
          <cell r="D291" t="str">
            <v>C</v>
          </cell>
          <cell r="E291">
            <v>0.94</v>
          </cell>
          <cell r="F291">
            <v>37736</v>
          </cell>
          <cell r="G291">
            <v>2.7099999999999999E-2</v>
          </cell>
          <cell r="H291">
            <v>2.3E-2</v>
          </cell>
          <cell r="I291" t="str">
            <v>2          0   .</v>
          </cell>
          <cell r="J291">
            <v>0</v>
          </cell>
          <cell r="K291">
            <v>0</v>
          </cell>
          <cell r="L291">
            <v>2003</v>
          </cell>
          <cell r="M291" t="str">
            <v>No Trade</v>
          </cell>
          <cell r="N291" t="str">
            <v/>
          </cell>
          <cell r="O291" t="str">
            <v/>
          </cell>
          <cell r="P291" t="str">
            <v/>
          </cell>
        </row>
        <row r="292">
          <cell r="A292" t="str">
            <v>GO</v>
          </cell>
          <cell r="B292">
            <v>5</v>
          </cell>
          <cell r="C292">
            <v>3</v>
          </cell>
          <cell r="D292" t="str">
            <v>C</v>
          </cell>
          <cell r="E292">
            <v>0.95</v>
          </cell>
          <cell r="F292">
            <v>37736</v>
          </cell>
          <cell r="G292">
            <v>2.53E-2</v>
          </cell>
          <cell r="H292">
            <v>2.1000000000000001E-2</v>
          </cell>
          <cell r="I292" t="str">
            <v>6          0   .</v>
          </cell>
          <cell r="J292">
            <v>0</v>
          </cell>
          <cell r="K292">
            <v>0</v>
          </cell>
          <cell r="L292">
            <v>2003</v>
          </cell>
          <cell r="M292" t="str">
            <v>No Trade</v>
          </cell>
          <cell r="N292" t="str">
            <v/>
          </cell>
          <cell r="O292" t="str">
            <v/>
          </cell>
          <cell r="P292" t="str">
            <v/>
          </cell>
        </row>
        <row r="293">
          <cell r="A293" t="str">
            <v>GO</v>
          </cell>
          <cell r="B293">
            <v>5</v>
          </cell>
          <cell r="C293">
            <v>3</v>
          </cell>
          <cell r="D293" t="str">
            <v>C</v>
          </cell>
          <cell r="E293">
            <v>0.96</v>
          </cell>
          <cell r="F293">
            <v>37736</v>
          </cell>
          <cell r="G293">
            <v>0</v>
          </cell>
          <cell r="H293">
            <v>0</v>
          </cell>
          <cell r="I293" t="str">
            <v>0          0   .</v>
          </cell>
          <cell r="J293">
            <v>0</v>
          </cell>
          <cell r="K293">
            <v>0</v>
          </cell>
          <cell r="L293">
            <v>2003</v>
          </cell>
          <cell r="M293" t="str">
            <v>No Trade</v>
          </cell>
          <cell r="N293" t="str">
            <v/>
          </cell>
          <cell r="O293" t="str">
            <v/>
          </cell>
          <cell r="P293" t="str">
            <v/>
          </cell>
        </row>
        <row r="294">
          <cell r="A294" t="str">
            <v>GO</v>
          </cell>
          <cell r="B294">
            <v>5</v>
          </cell>
          <cell r="C294">
            <v>3</v>
          </cell>
          <cell r="D294" t="str">
            <v>C</v>
          </cell>
          <cell r="E294">
            <v>0.97</v>
          </cell>
          <cell r="F294">
            <v>37736</v>
          </cell>
          <cell r="G294">
            <v>0</v>
          </cell>
          <cell r="H294">
            <v>0</v>
          </cell>
          <cell r="I294" t="str">
            <v>0          0   .</v>
          </cell>
          <cell r="J294">
            <v>0</v>
          </cell>
          <cell r="K294">
            <v>0</v>
          </cell>
          <cell r="L294">
            <v>2003</v>
          </cell>
          <cell r="M294" t="str">
            <v>No Trade</v>
          </cell>
          <cell r="N294" t="str">
            <v/>
          </cell>
          <cell r="O294" t="str">
            <v/>
          </cell>
          <cell r="P294" t="str">
            <v/>
          </cell>
        </row>
        <row r="295">
          <cell r="A295" t="str">
            <v>GO</v>
          </cell>
          <cell r="B295">
            <v>5</v>
          </cell>
          <cell r="C295">
            <v>3</v>
          </cell>
          <cell r="D295" t="str">
            <v>C</v>
          </cell>
          <cell r="E295">
            <v>1</v>
          </cell>
          <cell r="F295">
            <v>37736</v>
          </cell>
          <cell r="G295">
            <v>1.77E-2</v>
          </cell>
          <cell r="H295">
            <v>1.4999999999999999E-2</v>
          </cell>
          <cell r="I295" t="str">
            <v>0          0   .</v>
          </cell>
          <cell r="J295">
            <v>0</v>
          </cell>
          <cell r="K295">
            <v>0</v>
          </cell>
          <cell r="L295">
            <v>2003</v>
          </cell>
          <cell r="M295" t="str">
            <v>No Trade</v>
          </cell>
          <cell r="N295" t="str">
            <v/>
          </cell>
          <cell r="O295" t="str">
            <v/>
          </cell>
          <cell r="P295" t="str">
            <v/>
          </cell>
        </row>
        <row r="296">
          <cell r="A296" t="str">
            <v>GO</v>
          </cell>
          <cell r="B296">
            <v>5</v>
          </cell>
          <cell r="C296">
            <v>3</v>
          </cell>
          <cell r="D296" t="str">
            <v>C</v>
          </cell>
          <cell r="E296">
            <v>1.04</v>
          </cell>
          <cell r="F296">
            <v>37736</v>
          </cell>
          <cell r="G296">
            <v>1.6E-2</v>
          </cell>
          <cell r="H296">
            <v>1.4E-2</v>
          </cell>
          <cell r="I296" t="str">
            <v>0          0   .</v>
          </cell>
          <cell r="J296">
            <v>0</v>
          </cell>
          <cell r="K296">
            <v>0</v>
          </cell>
          <cell r="L296">
            <v>2003</v>
          </cell>
          <cell r="M296" t="str">
            <v>No Trade</v>
          </cell>
          <cell r="N296" t="str">
            <v/>
          </cell>
          <cell r="O296" t="str">
            <v/>
          </cell>
          <cell r="P296" t="str">
            <v/>
          </cell>
        </row>
        <row r="297">
          <cell r="A297" t="str">
            <v>GO</v>
          </cell>
          <cell r="B297">
            <v>5</v>
          </cell>
          <cell r="C297">
            <v>3</v>
          </cell>
          <cell r="D297" t="str">
            <v>P</v>
          </cell>
          <cell r="E297">
            <v>1.04</v>
          </cell>
          <cell r="F297">
            <v>37736</v>
          </cell>
          <cell r="G297">
            <v>0.25259999999999999</v>
          </cell>
          <cell r="H297">
            <v>0.252</v>
          </cell>
          <cell r="I297" t="str">
            <v>6          0   .</v>
          </cell>
          <cell r="J297">
            <v>0</v>
          </cell>
          <cell r="K297">
            <v>0</v>
          </cell>
          <cell r="L297">
            <v>2003</v>
          </cell>
          <cell r="M297" t="str">
            <v>No Trade</v>
          </cell>
          <cell r="N297" t="str">
            <v/>
          </cell>
          <cell r="O297" t="str">
            <v/>
          </cell>
          <cell r="P297" t="str">
            <v/>
          </cell>
        </row>
        <row r="298">
          <cell r="A298" t="str">
            <v>GO</v>
          </cell>
          <cell r="B298">
            <v>5</v>
          </cell>
          <cell r="C298">
            <v>3</v>
          </cell>
          <cell r="D298" t="str">
            <v>C</v>
          </cell>
          <cell r="E298">
            <v>1.05</v>
          </cell>
          <cell r="F298">
            <v>37736</v>
          </cell>
          <cell r="G298">
            <v>1.4999999999999999E-2</v>
          </cell>
          <cell r="H298">
            <v>1.2999999999999999E-2</v>
          </cell>
          <cell r="I298" t="str">
            <v>0          0   .</v>
          </cell>
          <cell r="J298">
            <v>0</v>
          </cell>
          <cell r="K298">
            <v>0</v>
          </cell>
          <cell r="L298">
            <v>2003</v>
          </cell>
          <cell r="M298" t="str">
            <v>No Trade</v>
          </cell>
          <cell r="N298" t="str">
            <v/>
          </cell>
          <cell r="O298" t="str">
            <v/>
          </cell>
          <cell r="P298" t="str">
            <v/>
          </cell>
        </row>
        <row r="299">
          <cell r="A299" t="str">
            <v>GO</v>
          </cell>
          <cell r="B299">
            <v>6</v>
          </cell>
          <cell r="C299">
            <v>3</v>
          </cell>
          <cell r="D299" t="str">
            <v>C</v>
          </cell>
          <cell r="E299">
            <v>0.1</v>
          </cell>
          <cell r="F299">
            <v>37768</v>
          </cell>
          <cell r="G299">
            <v>0</v>
          </cell>
          <cell r="H299">
            <v>0</v>
          </cell>
          <cell r="I299" t="str">
            <v>0          0   .</v>
          </cell>
          <cell r="J299">
            <v>0</v>
          </cell>
          <cell r="K299">
            <v>0</v>
          </cell>
          <cell r="L299">
            <v>2003</v>
          </cell>
          <cell r="M299" t="str">
            <v>No Trade</v>
          </cell>
          <cell r="N299" t="str">
            <v/>
          </cell>
          <cell r="O299" t="str">
            <v/>
          </cell>
          <cell r="P299" t="str">
            <v/>
          </cell>
        </row>
        <row r="300">
          <cell r="A300" t="str">
            <v>GO</v>
          </cell>
          <cell r="B300">
            <v>6</v>
          </cell>
          <cell r="C300">
            <v>3</v>
          </cell>
          <cell r="D300" t="str">
            <v>P</v>
          </cell>
          <cell r="E300">
            <v>0.56999999999999995</v>
          </cell>
          <cell r="F300">
            <v>37768</v>
          </cell>
          <cell r="G300">
            <v>0</v>
          </cell>
          <cell r="H300">
            <v>0</v>
          </cell>
          <cell r="I300" t="str">
            <v>0          0   .</v>
          </cell>
          <cell r="J300">
            <v>0</v>
          </cell>
          <cell r="K300">
            <v>0</v>
          </cell>
          <cell r="L300">
            <v>2003</v>
          </cell>
          <cell r="M300" t="str">
            <v>No Trade</v>
          </cell>
          <cell r="N300" t="str">
            <v/>
          </cell>
          <cell r="O300" t="str">
            <v/>
          </cell>
          <cell r="P300" t="str">
            <v/>
          </cell>
        </row>
        <row r="301">
          <cell r="A301" t="str">
            <v>GO</v>
          </cell>
          <cell r="B301">
            <v>6</v>
          </cell>
          <cell r="C301">
            <v>3</v>
          </cell>
          <cell r="D301" t="str">
            <v>P</v>
          </cell>
          <cell r="E301">
            <v>0.59</v>
          </cell>
          <cell r="F301">
            <v>37768</v>
          </cell>
          <cell r="G301">
            <v>0</v>
          </cell>
          <cell r="H301">
            <v>0</v>
          </cell>
          <cell r="I301" t="str">
            <v>0          0   .</v>
          </cell>
          <cell r="J301">
            <v>0</v>
          </cell>
          <cell r="K301">
            <v>0</v>
          </cell>
          <cell r="L301">
            <v>2003</v>
          </cell>
          <cell r="M301" t="str">
            <v>No Trade</v>
          </cell>
          <cell r="N301" t="str">
            <v/>
          </cell>
          <cell r="O301" t="str">
            <v/>
          </cell>
          <cell r="P301" t="str">
            <v/>
          </cell>
        </row>
        <row r="302">
          <cell r="A302" t="str">
            <v>GO</v>
          </cell>
          <cell r="B302">
            <v>6</v>
          </cell>
          <cell r="C302">
            <v>3</v>
          </cell>
          <cell r="D302" t="str">
            <v>P</v>
          </cell>
          <cell r="E302">
            <v>0.6</v>
          </cell>
          <cell r="F302">
            <v>37768</v>
          </cell>
          <cell r="G302">
            <v>0</v>
          </cell>
          <cell r="H302">
            <v>0</v>
          </cell>
          <cell r="I302" t="str">
            <v>0          0   .</v>
          </cell>
          <cell r="J302">
            <v>0</v>
          </cell>
          <cell r="K302">
            <v>0</v>
          </cell>
          <cell r="L302">
            <v>2003</v>
          </cell>
          <cell r="M302" t="str">
            <v>No Trade</v>
          </cell>
          <cell r="N302" t="str">
            <v/>
          </cell>
          <cell r="O302" t="str">
            <v/>
          </cell>
          <cell r="P302" t="str">
            <v/>
          </cell>
        </row>
        <row r="303">
          <cell r="A303" t="str">
            <v>GO</v>
          </cell>
          <cell r="B303">
            <v>6</v>
          </cell>
          <cell r="C303">
            <v>3</v>
          </cell>
          <cell r="D303" t="str">
            <v>P</v>
          </cell>
          <cell r="E303">
            <v>0.63</v>
          </cell>
          <cell r="F303">
            <v>37768</v>
          </cell>
          <cell r="G303">
            <v>1.11E-2</v>
          </cell>
          <cell r="H303">
            <v>1.2999999999999999E-2</v>
          </cell>
          <cell r="I303" t="str">
            <v>1          0   .</v>
          </cell>
          <cell r="J303">
            <v>0</v>
          </cell>
          <cell r="K303">
            <v>0</v>
          </cell>
          <cell r="L303">
            <v>2003</v>
          </cell>
          <cell r="M303" t="str">
            <v>No Trade</v>
          </cell>
          <cell r="N303" t="str">
            <v/>
          </cell>
          <cell r="O303" t="str">
            <v/>
          </cell>
          <cell r="P303" t="str">
            <v/>
          </cell>
        </row>
        <row r="304">
          <cell r="A304" t="str">
            <v>GO</v>
          </cell>
          <cell r="B304">
            <v>6</v>
          </cell>
          <cell r="C304">
            <v>3</v>
          </cell>
          <cell r="D304" t="str">
            <v>P</v>
          </cell>
          <cell r="E304">
            <v>0.65</v>
          </cell>
          <cell r="F304">
            <v>37768</v>
          </cell>
          <cell r="G304">
            <v>1.47E-2</v>
          </cell>
          <cell r="H304">
            <v>1.7000000000000001E-2</v>
          </cell>
          <cell r="I304" t="str">
            <v>2          0   .</v>
          </cell>
          <cell r="J304">
            <v>0</v>
          </cell>
          <cell r="K304">
            <v>0</v>
          </cell>
          <cell r="L304">
            <v>2003</v>
          </cell>
          <cell r="M304" t="str">
            <v>No Trade</v>
          </cell>
          <cell r="N304" t="str">
            <v/>
          </cell>
          <cell r="O304" t="str">
            <v/>
          </cell>
          <cell r="P304" t="str">
            <v/>
          </cell>
        </row>
        <row r="305">
          <cell r="A305" t="str">
            <v>GO</v>
          </cell>
          <cell r="B305">
            <v>6</v>
          </cell>
          <cell r="C305">
            <v>3</v>
          </cell>
          <cell r="D305" t="str">
            <v>P</v>
          </cell>
          <cell r="E305">
            <v>0.67</v>
          </cell>
          <cell r="F305">
            <v>37768</v>
          </cell>
          <cell r="G305">
            <v>0</v>
          </cell>
          <cell r="H305">
            <v>0</v>
          </cell>
          <cell r="I305" t="str">
            <v>0          0   .</v>
          </cell>
          <cell r="J305">
            <v>0</v>
          </cell>
          <cell r="K305">
            <v>0</v>
          </cell>
          <cell r="L305">
            <v>2003</v>
          </cell>
          <cell r="M305" t="str">
            <v>No Trade</v>
          </cell>
          <cell r="N305" t="str">
            <v/>
          </cell>
          <cell r="O305" t="str">
            <v/>
          </cell>
          <cell r="P305" t="str">
            <v/>
          </cell>
        </row>
        <row r="306">
          <cell r="A306" t="str">
            <v>GO</v>
          </cell>
          <cell r="B306">
            <v>6</v>
          </cell>
          <cell r="C306">
            <v>3</v>
          </cell>
          <cell r="D306" t="str">
            <v>P</v>
          </cell>
          <cell r="E306">
            <v>0.68</v>
          </cell>
          <cell r="F306">
            <v>37768</v>
          </cell>
          <cell r="G306">
            <v>2.1600000000000001E-2</v>
          </cell>
          <cell r="H306">
            <v>2.4E-2</v>
          </cell>
          <cell r="I306" t="str">
            <v>9          0   .</v>
          </cell>
          <cell r="J306">
            <v>0</v>
          </cell>
          <cell r="K306">
            <v>0</v>
          </cell>
          <cell r="L306">
            <v>2003</v>
          </cell>
          <cell r="M306" t="str">
            <v>No Trade</v>
          </cell>
          <cell r="N306" t="str">
            <v/>
          </cell>
          <cell r="O306" t="str">
            <v/>
          </cell>
          <cell r="P306" t="str">
            <v/>
          </cell>
        </row>
        <row r="307">
          <cell r="A307" t="str">
            <v>GO</v>
          </cell>
          <cell r="B307">
            <v>6</v>
          </cell>
          <cell r="C307">
            <v>3</v>
          </cell>
          <cell r="D307" t="str">
            <v>P</v>
          </cell>
          <cell r="E307">
            <v>0.69</v>
          </cell>
          <cell r="F307">
            <v>37768</v>
          </cell>
          <cell r="G307">
            <v>0</v>
          </cell>
          <cell r="H307">
            <v>0</v>
          </cell>
          <cell r="I307" t="str">
            <v>0          0   .</v>
          </cell>
          <cell r="J307">
            <v>0</v>
          </cell>
          <cell r="K307">
            <v>0</v>
          </cell>
          <cell r="L307">
            <v>2003</v>
          </cell>
          <cell r="M307" t="str">
            <v>No Trade</v>
          </cell>
          <cell r="N307" t="str">
            <v/>
          </cell>
          <cell r="O307" t="str">
            <v/>
          </cell>
          <cell r="P307" t="str">
            <v/>
          </cell>
        </row>
        <row r="308">
          <cell r="A308" t="str">
            <v>GO</v>
          </cell>
          <cell r="B308">
            <v>6</v>
          </cell>
          <cell r="C308">
            <v>3</v>
          </cell>
          <cell r="D308" t="str">
            <v>P</v>
          </cell>
          <cell r="E308">
            <v>0.7</v>
          </cell>
          <cell r="F308">
            <v>37768</v>
          </cell>
          <cell r="G308">
            <v>2.7199999999999998E-2</v>
          </cell>
          <cell r="H308">
            <v>3.1E-2</v>
          </cell>
          <cell r="I308" t="str">
            <v>2          0   .</v>
          </cell>
          <cell r="J308">
            <v>0</v>
          </cell>
          <cell r="K308">
            <v>0</v>
          </cell>
          <cell r="L308">
            <v>2003</v>
          </cell>
          <cell r="M308" t="str">
            <v>No Trade</v>
          </cell>
          <cell r="N308" t="str">
            <v/>
          </cell>
          <cell r="O308" t="str">
            <v/>
          </cell>
          <cell r="P308" t="str">
            <v/>
          </cell>
        </row>
        <row r="309">
          <cell r="A309" t="str">
            <v>GO</v>
          </cell>
          <cell r="B309">
            <v>6</v>
          </cell>
          <cell r="C309">
            <v>3</v>
          </cell>
          <cell r="D309" t="str">
            <v>P</v>
          </cell>
          <cell r="E309">
            <v>0.71</v>
          </cell>
          <cell r="F309">
            <v>37768</v>
          </cell>
          <cell r="G309">
            <v>3.0300000000000001E-2</v>
          </cell>
          <cell r="H309">
            <v>3.4000000000000002E-2</v>
          </cell>
          <cell r="I309" t="str">
            <v>6          0   .</v>
          </cell>
          <cell r="J309">
            <v>0</v>
          </cell>
          <cell r="K309">
            <v>0</v>
          </cell>
          <cell r="L309">
            <v>2003</v>
          </cell>
          <cell r="M309" t="str">
            <v>No Trade</v>
          </cell>
          <cell r="N309" t="str">
            <v/>
          </cell>
          <cell r="O309" t="str">
            <v/>
          </cell>
          <cell r="P309" t="str">
            <v/>
          </cell>
        </row>
        <row r="310">
          <cell r="A310" t="str">
            <v>GO</v>
          </cell>
          <cell r="B310">
            <v>6</v>
          </cell>
          <cell r="C310">
            <v>3</v>
          </cell>
          <cell r="D310" t="str">
            <v>C</v>
          </cell>
          <cell r="E310">
            <v>0.74</v>
          </cell>
          <cell r="F310">
            <v>37768</v>
          </cell>
          <cell r="G310">
            <v>0.10390000000000001</v>
          </cell>
          <cell r="H310">
            <v>9.2999999999999999E-2</v>
          </cell>
          <cell r="I310" t="str">
            <v>7          0   .</v>
          </cell>
          <cell r="J310">
            <v>0</v>
          </cell>
          <cell r="K310">
            <v>0</v>
          </cell>
          <cell r="L310">
            <v>2003</v>
          </cell>
          <cell r="M310" t="str">
            <v>No Trade</v>
          </cell>
          <cell r="N310" t="str">
            <v/>
          </cell>
          <cell r="O310" t="str">
            <v/>
          </cell>
          <cell r="P310" t="str">
            <v/>
          </cell>
        </row>
        <row r="311">
          <cell r="A311" t="str">
            <v>GO</v>
          </cell>
          <cell r="B311">
            <v>6</v>
          </cell>
          <cell r="C311">
            <v>3</v>
          </cell>
          <cell r="D311" t="str">
            <v>P</v>
          </cell>
          <cell r="E311">
            <v>0.74</v>
          </cell>
          <cell r="F311">
            <v>37768</v>
          </cell>
          <cell r="G311">
            <v>4.1099999999999998E-2</v>
          </cell>
          <cell r="H311">
            <v>4.5999999999999999E-2</v>
          </cell>
          <cell r="I311" t="str">
            <v>4          0   .</v>
          </cell>
          <cell r="J311">
            <v>0</v>
          </cell>
          <cell r="K311">
            <v>0</v>
          </cell>
          <cell r="L311">
            <v>2003</v>
          </cell>
          <cell r="M311" t="str">
            <v>No Trade</v>
          </cell>
          <cell r="N311" t="str">
            <v/>
          </cell>
          <cell r="O311" t="str">
            <v/>
          </cell>
          <cell r="P311" t="str">
            <v/>
          </cell>
        </row>
        <row r="312">
          <cell r="A312" t="str">
            <v>GO</v>
          </cell>
          <cell r="B312">
            <v>6</v>
          </cell>
          <cell r="C312">
            <v>3</v>
          </cell>
          <cell r="D312" t="str">
            <v>C</v>
          </cell>
          <cell r="E312">
            <v>0.75</v>
          </cell>
          <cell r="F312">
            <v>37768</v>
          </cell>
          <cell r="G312">
            <v>9.8100000000000007E-2</v>
          </cell>
          <cell r="H312">
            <v>8.7999999999999995E-2</v>
          </cell>
          <cell r="I312" t="str">
            <v>3          0   .</v>
          </cell>
          <cell r="J312">
            <v>0</v>
          </cell>
          <cell r="K312">
            <v>0</v>
          </cell>
          <cell r="L312">
            <v>2003</v>
          </cell>
          <cell r="M312" t="str">
            <v>No Trade</v>
          </cell>
          <cell r="N312" t="str">
            <v/>
          </cell>
          <cell r="O312" t="str">
            <v/>
          </cell>
          <cell r="P312" t="str">
            <v/>
          </cell>
        </row>
        <row r="313">
          <cell r="A313" t="str">
            <v>GO</v>
          </cell>
          <cell r="B313">
            <v>6</v>
          </cell>
          <cell r="C313">
            <v>3</v>
          </cell>
          <cell r="D313" t="str">
            <v>P</v>
          </cell>
          <cell r="E313">
            <v>0.75</v>
          </cell>
          <cell r="F313">
            <v>37768</v>
          </cell>
          <cell r="G313">
            <v>4.5100000000000001E-2</v>
          </cell>
          <cell r="H313">
            <v>0.05</v>
          </cell>
          <cell r="I313" t="str">
            <v>8          0   .</v>
          </cell>
          <cell r="J313">
            <v>0</v>
          </cell>
          <cell r="K313">
            <v>0</v>
          </cell>
          <cell r="L313">
            <v>2003</v>
          </cell>
          <cell r="M313" t="str">
            <v>No Trade</v>
          </cell>
          <cell r="N313" t="str">
            <v/>
          </cell>
          <cell r="O313" t="str">
            <v/>
          </cell>
          <cell r="P313" t="str">
            <v/>
          </cell>
        </row>
        <row r="314">
          <cell r="A314" t="str">
            <v>GO</v>
          </cell>
          <cell r="B314">
            <v>6</v>
          </cell>
          <cell r="C314">
            <v>3</v>
          </cell>
          <cell r="D314" t="str">
            <v>C</v>
          </cell>
          <cell r="E314">
            <v>0.76</v>
          </cell>
          <cell r="F314">
            <v>37768</v>
          </cell>
          <cell r="G314">
            <v>0</v>
          </cell>
          <cell r="H314">
            <v>0</v>
          </cell>
          <cell r="I314" t="str">
            <v>0          0   .</v>
          </cell>
          <cell r="J314">
            <v>0</v>
          </cell>
          <cell r="K314">
            <v>0</v>
          </cell>
          <cell r="L314">
            <v>2003</v>
          </cell>
          <cell r="M314" t="str">
            <v>No Trade</v>
          </cell>
          <cell r="N314" t="str">
            <v/>
          </cell>
          <cell r="O314" t="str">
            <v/>
          </cell>
          <cell r="P314" t="str">
            <v/>
          </cell>
        </row>
        <row r="315">
          <cell r="A315" t="str">
            <v>GO</v>
          </cell>
          <cell r="B315">
            <v>6</v>
          </cell>
          <cell r="C315">
            <v>3</v>
          </cell>
          <cell r="D315" t="str">
            <v>P</v>
          </cell>
          <cell r="E315">
            <v>0.76</v>
          </cell>
          <cell r="F315">
            <v>37768</v>
          </cell>
          <cell r="G315">
            <v>4.9399999999999999E-2</v>
          </cell>
          <cell r="H315">
            <v>5.5E-2</v>
          </cell>
          <cell r="I315" t="str">
            <v>4          0   .</v>
          </cell>
          <cell r="J315">
            <v>0</v>
          </cell>
          <cell r="K315">
            <v>0</v>
          </cell>
          <cell r="L315">
            <v>2003</v>
          </cell>
          <cell r="M315" t="str">
            <v>No Trade</v>
          </cell>
          <cell r="N315" t="str">
            <v/>
          </cell>
          <cell r="O315" t="str">
            <v/>
          </cell>
          <cell r="P315" t="str">
            <v/>
          </cell>
        </row>
        <row r="316">
          <cell r="A316" t="str">
            <v>GO</v>
          </cell>
          <cell r="B316">
            <v>6</v>
          </cell>
          <cell r="C316">
            <v>3</v>
          </cell>
          <cell r="D316" t="str">
            <v>C</v>
          </cell>
          <cell r="E316">
            <v>0.77</v>
          </cell>
          <cell r="F316">
            <v>37768</v>
          </cell>
          <cell r="G316">
            <v>0</v>
          </cell>
          <cell r="H316">
            <v>0</v>
          </cell>
          <cell r="I316" t="str">
            <v>0          0   .</v>
          </cell>
          <cell r="J316">
            <v>0</v>
          </cell>
          <cell r="K316">
            <v>0</v>
          </cell>
          <cell r="L316">
            <v>2003</v>
          </cell>
          <cell r="M316" t="str">
            <v>No Trade</v>
          </cell>
          <cell r="N316" t="str">
            <v/>
          </cell>
          <cell r="O316" t="str">
            <v/>
          </cell>
          <cell r="P316" t="str">
            <v/>
          </cell>
        </row>
        <row r="317">
          <cell r="A317" t="str">
            <v>GO</v>
          </cell>
          <cell r="B317">
            <v>6</v>
          </cell>
          <cell r="C317">
            <v>3</v>
          </cell>
          <cell r="D317" t="str">
            <v>C</v>
          </cell>
          <cell r="E317">
            <v>0.78</v>
          </cell>
          <cell r="F317">
            <v>37768</v>
          </cell>
          <cell r="G317">
            <v>8.2000000000000003E-2</v>
          </cell>
          <cell r="H317">
            <v>7.2999999999999995E-2</v>
          </cell>
          <cell r="I317" t="str">
            <v>2          0   .</v>
          </cell>
          <cell r="J317">
            <v>0</v>
          </cell>
          <cell r="K317">
            <v>0</v>
          </cell>
          <cell r="L317">
            <v>2003</v>
          </cell>
          <cell r="M317" t="str">
            <v>No Trade</v>
          </cell>
          <cell r="N317" t="str">
            <v/>
          </cell>
          <cell r="O317" t="str">
            <v/>
          </cell>
          <cell r="P317" t="str">
            <v/>
          </cell>
        </row>
        <row r="318">
          <cell r="A318" t="str">
            <v>GO</v>
          </cell>
          <cell r="B318">
            <v>6</v>
          </cell>
          <cell r="C318">
            <v>3</v>
          </cell>
          <cell r="D318" t="str">
            <v>C</v>
          </cell>
          <cell r="E318">
            <v>0.79</v>
          </cell>
          <cell r="F318">
            <v>37768</v>
          </cell>
          <cell r="G318">
            <v>7.7100000000000002E-2</v>
          </cell>
          <cell r="H318">
            <v>6.8000000000000005E-2</v>
          </cell>
          <cell r="I318" t="str">
            <v>6          0   .</v>
          </cell>
          <cell r="J318">
            <v>0</v>
          </cell>
          <cell r="K318">
            <v>0</v>
          </cell>
          <cell r="L318">
            <v>2003</v>
          </cell>
          <cell r="M318" t="str">
            <v>No Trade</v>
          </cell>
          <cell r="N318" t="str">
            <v/>
          </cell>
          <cell r="O318" t="str">
            <v/>
          </cell>
          <cell r="P318" t="str">
            <v/>
          </cell>
        </row>
        <row r="319">
          <cell r="A319" t="str">
            <v>GO</v>
          </cell>
          <cell r="B319">
            <v>6</v>
          </cell>
          <cell r="C319">
            <v>3</v>
          </cell>
          <cell r="D319" t="str">
            <v>P</v>
          </cell>
          <cell r="E319">
            <v>0.79</v>
          </cell>
          <cell r="F319">
            <v>37768</v>
          </cell>
          <cell r="G319">
            <v>7.3499999999999996E-2</v>
          </cell>
          <cell r="H319">
            <v>7.2999999999999995E-2</v>
          </cell>
          <cell r="I319" t="str">
            <v>5          0   .</v>
          </cell>
          <cell r="J319">
            <v>0</v>
          </cell>
          <cell r="K319">
            <v>0</v>
          </cell>
          <cell r="L319">
            <v>2003</v>
          </cell>
          <cell r="M319" t="str">
            <v>No Trade</v>
          </cell>
          <cell r="N319" t="str">
            <v/>
          </cell>
          <cell r="O319" t="str">
            <v/>
          </cell>
          <cell r="P319" t="str">
            <v/>
          </cell>
        </row>
        <row r="320">
          <cell r="A320" t="str">
            <v>GO</v>
          </cell>
          <cell r="B320">
            <v>6</v>
          </cell>
          <cell r="C320">
            <v>3</v>
          </cell>
          <cell r="D320" t="str">
            <v>C</v>
          </cell>
          <cell r="E320">
            <v>0.8</v>
          </cell>
          <cell r="F320">
            <v>37768</v>
          </cell>
          <cell r="G320">
            <v>7.2499999999999995E-2</v>
          </cell>
          <cell r="H320">
            <v>6.4000000000000001E-2</v>
          </cell>
          <cell r="I320" t="str">
            <v>5          0   .</v>
          </cell>
          <cell r="J320">
            <v>0</v>
          </cell>
          <cell r="K320">
            <v>0</v>
          </cell>
          <cell r="L320">
            <v>2003</v>
          </cell>
          <cell r="M320" t="str">
            <v>No Trade</v>
          </cell>
          <cell r="N320" t="str">
            <v/>
          </cell>
          <cell r="O320" t="str">
            <v/>
          </cell>
          <cell r="P320" t="str">
            <v/>
          </cell>
        </row>
        <row r="321">
          <cell r="A321" t="str">
            <v>GO</v>
          </cell>
          <cell r="B321">
            <v>6</v>
          </cell>
          <cell r="C321">
            <v>3</v>
          </cell>
          <cell r="D321" t="str">
            <v>P</v>
          </cell>
          <cell r="E321">
            <v>0.8</v>
          </cell>
          <cell r="F321">
            <v>37768</v>
          </cell>
          <cell r="G321">
            <v>6.88E-2</v>
          </cell>
          <cell r="H321">
            <v>7.5999999999999998E-2</v>
          </cell>
          <cell r="I321" t="str">
            <v>6          0   .</v>
          </cell>
          <cell r="J321">
            <v>0</v>
          </cell>
          <cell r="K321">
            <v>0</v>
          </cell>
          <cell r="L321">
            <v>2003</v>
          </cell>
          <cell r="M321" t="str">
            <v>No Trade</v>
          </cell>
          <cell r="N321" t="str">
            <v/>
          </cell>
          <cell r="O321" t="str">
            <v/>
          </cell>
          <cell r="P321" t="str">
            <v/>
          </cell>
        </row>
        <row r="322">
          <cell r="A322" t="str">
            <v>GO</v>
          </cell>
          <cell r="B322">
            <v>6</v>
          </cell>
          <cell r="C322">
            <v>3</v>
          </cell>
          <cell r="D322" t="str">
            <v>C</v>
          </cell>
          <cell r="E322">
            <v>0.81</v>
          </cell>
          <cell r="F322">
            <v>37768</v>
          </cell>
          <cell r="G322">
            <v>6.8199999999999997E-2</v>
          </cell>
          <cell r="H322">
            <v>0.06</v>
          </cell>
          <cell r="I322" t="str">
            <v>7          0   .</v>
          </cell>
          <cell r="J322">
            <v>0</v>
          </cell>
          <cell r="K322">
            <v>0</v>
          </cell>
          <cell r="L322">
            <v>2003</v>
          </cell>
          <cell r="M322" t="str">
            <v>No Trade</v>
          </cell>
          <cell r="N322" t="str">
            <v/>
          </cell>
          <cell r="O322" t="str">
            <v/>
          </cell>
          <cell r="P322" t="str">
            <v/>
          </cell>
        </row>
        <row r="323">
          <cell r="A323" t="str">
            <v>GO</v>
          </cell>
          <cell r="B323">
            <v>6</v>
          </cell>
          <cell r="C323">
            <v>3</v>
          </cell>
          <cell r="D323" t="str">
            <v>P</v>
          </cell>
          <cell r="E323">
            <v>0.81</v>
          </cell>
          <cell r="F323">
            <v>37768</v>
          </cell>
          <cell r="G323">
            <v>7.4499999999999997E-2</v>
          </cell>
          <cell r="H323">
            <v>8.2000000000000003E-2</v>
          </cell>
          <cell r="I323" t="str">
            <v>8          0   .</v>
          </cell>
          <cell r="J323">
            <v>0</v>
          </cell>
          <cell r="K323">
            <v>0</v>
          </cell>
          <cell r="L323">
            <v>2003</v>
          </cell>
          <cell r="M323" t="str">
            <v>No Trade</v>
          </cell>
          <cell r="N323" t="str">
            <v/>
          </cell>
          <cell r="O323" t="str">
            <v/>
          </cell>
          <cell r="P323" t="str">
            <v/>
          </cell>
        </row>
        <row r="324">
          <cell r="A324" t="str">
            <v>GO</v>
          </cell>
          <cell r="B324">
            <v>6</v>
          </cell>
          <cell r="C324">
            <v>3</v>
          </cell>
          <cell r="D324" t="str">
            <v>C</v>
          </cell>
          <cell r="E324">
            <v>0.82</v>
          </cell>
          <cell r="F324">
            <v>37768</v>
          </cell>
          <cell r="G324">
            <v>6.4199999999999993E-2</v>
          </cell>
          <cell r="H324">
            <v>5.7000000000000002E-2</v>
          </cell>
          <cell r="I324" t="str">
            <v>0          0   .</v>
          </cell>
          <cell r="J324">
            <v>0</v>
          </cell>
          <cell r="K324">
            <v>0</v>
          </cell>
          <cell r="L324">
            <v>2003</v>
          </cell>
          <cell r="M324" t="str">
            <v>No Trade</v>
          </cell>
          <cell r="N324" t="str">
            <v/>
          </cell>
          <cell r="O324" t="str">
            <v/>
          </cell>
          <cell r="P324" t="str">
            <v/>
          </cell>
        </row>
        <row r="325">
          <cell r="A325" t="str">
            <v>GO</v>
          </cell>
          <cell r="B325">
            <v>6</v>
          </cell>
          <cell r="C325">
            <v>3</v>
          </cell>
          <cell r="D325" t="str">
            <v>C</v>
          </cell>
          <cell r="E325">
            <v>0.83</v>
          </cell>
          <cell r="F325">
            <v>37768</v>
          </cell>
          <cell r="G325">
            <v>6.0499999999999998E-2</v>
          </cell>
          <cell r="H325">
            <v>5.2999999999999999E-2</v>
          </cell>
          <cell r="I325" t="str">
            <v>6          0   .</v>
          </cell>
          <cell r="J325">
            <v>0</v>
          </cell>
          <cell r="K325">
            <v>0</v>
          </cell>
          <cell r="L325">
            <v>2003</v>
          </cell>
          <cell r="M325" t="str">
            <v>No Trade</v>
          </cell>
          <cell r="N325" t="str">
            <v/>
          </cell>
          <cell r="O325" t="str">
            <v/>
          </cell>
          <cell r="P325" t="str">
            <v/>
          </cell>
        </row>
        <row r="326">
          <cell r="A326" t="str">
            <v>GO</v>
          </cell>
          <cell r="B326">
            <v>6</v>
          </cell>
          <cell r="C326">
            <v>3</v>
          </cell>
          <cell r="D326" t="str">
            <v>C</v>
          </cell>
          <cell r="E326">
            <v>0.84</v>
          </cell>
          <cell r="F326">
            <v>37768</v>
          </cell>
          <cell r="G326">
            <v>5.6899999999999999E-2</v>
          </cell>
          <cell r="H326">
            <v>0.05</v>
          </cell>
          <cell r="I326" t="str">
            <v>3          0   .</v>
          </cell>
          <cell r="J326">
            <v>0</v>
          </cell>
          <cell r="K326">
            <v>0</v>
          </cell>
          <cell r="L326">
            <v>2003</v>
          </cell>
          <cell r="M326" t="str">
            <v>No Trade</v>
          </cell>
          <cell r="N326" t="str">
            <v/>
          </cell>
          <cell r="O326" t="str">
            <v/>
          </cell>
          <cell r="P326" t="str">
            <v/>
          </cell>
        </row>
        <row r="327">
          <cell r="A327" t="str">
            <v>GO</v>
          </cell>
          <cell r="B327">
            <v>6</v>
          </cell>
          <cell r="C327">
            <v>3</v>
          </cell>
          <cell r="D327" t="str">
            <v>C</v>
          </cell>
          <cell r="E327">
            <v>0.85</v>
          </cell>
          <cell r="F327">
            <v>37768</v>
          </cell>
          <cell r="G327">
            <v>5.3499999999999999E-2</v>
          </cell>
          <cell r="H327">
            <v>4.7E-2</v>
          </cell>
          <cell r="I327" t="str">
            <v>3          0   .</v>
          </cell>
          <cell r="J327">
            <v>0</v>
          </cell>
          <cell r="K327">
            <v>0</v>
          </cell>
          <cell r="L327">
            <v>2003</v>
          </cell>
          <cell r="M327" t="str">
            <v>No Trade</v>
          </cell>
          <cell r="N327" t="str">
            <v/>
          </cell>
          <cell r="O327" t="str">
            <v/>
          </cell>
          <cell r="P327" t="str">
            <v/>
          </cell>
        </row>
        <row r="328">
          <cell r="A328" t="str">
            <v>GO</v>
          </cell>
          <cell r="B328">
            <v>6</v>
          </cell>
          <cell r="C328">
            <v>3</v>
          </cell>
          <cell r="D328" t="str">
            <v>C</v>
          </cell>
          <cell r="E328">
            <v>0.86</v>
          </cell>
          <cell r="F328">
            <v>37768</v>
          </cell>
          <cell r="G328">
            <v>5.0299999999999997E-2</v>
          </cell>
          <cell r="H328">
            <v>4.3999999999999997E-2</v>
          </cell>
          <cell r="I328" t="str">
            <v>4          5   .</v>
          </cell>
          <cell r="J328">
            <v>0</v>
          </cell>
          <cell r="K328">
            <v>0</v>
          </cell>
          <cell r="L328">
            <v>2003</v>
          </cell>
          <cell r="M328" t="str">
            <v>No Trade</v>
          </cell>
          <cell r="N328" t="str">
            <v/>
          </cell>
          <cell r="O328" t="str">
            <v/>
          </cell>
          <cell r="P328" t="str">
            <v/>
          </cell>
        </row>
        <row r="329">
          <cell r="A329" t="str">
            <v>GO</v>
          </cell>
          <cell r="B329">
            <v>6</v>
          </cell>
          <cell r="C329">
            <v>3</v>
          </cell>
          <cell r="D329" t="str">
            <v>C</v>
          </cell>
          <cell r="E329">
            <v>0.87</v>
          </cell>
          <cell r="F329">
            <v>37768</v>
          </cell>
          <cell r="G329">
            <v>4.7300000000000002E-2</v>
          </cell>
          <cell r="H329">
            <v>4.1000000000000002E-2</v>
          </cell>
          <cell r="I329" t="str">
            <v>6          0   .</v>
          </cell>
          <cell r="J329">
            <v>0</v>
          </cell>
          <cell r="K329">
            <v>0</v>
          </cell>
          <cell r="L329">
            <v>2003</v>
          </cell>
          <cell r="M329" t="str">
            <v>No Trade</v>
          </cell>
          <cell r="N329" t="str">
            <v/>
          </cell>
          <cell r="O329" t="str">
            <v/>
          </cell>
          <cell r="P329" t="str">
            <v/>
          </cell>
        </row>
        <row r="330">
          <cell r="A330" t="str">
            <v>GO</v>
          </cell>
          <cell r="B330">
            <v>6</v>
          </cell>
          <cell r="C330">
            <v>3</v>
          </cell>
          <cell r="D330" t="str">
            <v>C</v>
          </cell>
          <cell r="E330">
            <v>0.88</v>
          </cell>
          <cell r="F330">
            <v>37768</v>
          </cell>
          <cell r="G330">
            <v>4.4499999999999998E-2</v>
          </cell>
          <cell r="H330">
            <v>3.9E-2</v>
          </cell>
          <cell r="I330" t="str">
            <v>1          0   .</v>
          </cell>
          <cell r="J330">
            <v>0</v>
          </cell>
          <cell r="K330">
            <v>0</v>
          </cell>
          <cell r="L330">
            <v>2003</v>
          </cell>
          <cell r="M330" t="str">
            <v>No Trade</v>
          </cell>
          <cell r="N330" t="str">
            <v/>
          </cell>
          <cell r="O330" t="str">
            <v/>
          </cell>
          <cell r="P330" t="str">
            <v/>
          </cell>
        </row>
        <row r="331">
          <cell r="A331" t="str">
            <v>GO</v>
          </cell>
          <cell r="B331">
            <v>6</v>
          </cell>
          <cell r="C331">
            <v>3</v>
          </cell>
          <cell r="D331" t="str">
            <v>C</v>
          </cell>
          <cell r="E331">
            <v>0.89</v>
          </cell>
          <cell r="F331">
            <v>37768</v>
          </cell>
          <cell r="G331">
            <v>4.2999999999999997E-2</v>
          </cell>
          <cell r="H331">
            <v>3.5999999999999997E-2</v>
          </cell>
          <cell r="I331" t="str">
            <v>7          0   .</v>
          </cell>
          <cell r="J331">
            <v>0</v>
          </cell>
          <cell r="K331">
            <v>0</v>
          </cell>
          <cell r="L331">
            <v>2003</v>
          </cell>
          <cell r="M331" t="str">
            <v>No Trade</v>
          </cell>
          <cell r="N331" t="str">
            <v/>
          </cell>
          <cell r="O331" t="str">
            <v/>
          </cell>
          <cell r="P331" t="str">
            <v/>
          </cell>
        </row>
        <row r="332">
          <cell r="A332" t="str">
            <v>GO</v>
          </cell>
          <cell r="B332">
            <v>6</v>
          </cell>
          <cell r="C332">
            <v>3</v>
          </cell>
          <cell r="D332" t="str">
            <v>C</v>
          </cell>
          <cell r="E332">
            <v>0.9</v>
          </cell>
          <cell r="F332">
            <v>37768</v>
          </cell>
          <cell r="G332">
            <v>4.2500000000000003E-2</v>
          </cell>
          <cell r="H332">
            <v>3.5000000000000003E-2</v>
          </cell>
          <cell r="I332" t="str">
            <v>0          0   .</v>
          </cell>
          <cell r="J332">
            <v>0</v>
          </cell>
          <cell r="K332">
            <v>0</v>
          </cell>
          <cell r="L332">
            <v>2003</v>
          </cell>
          <cell r="M332" t="str">
            <v>No Trade</v>
          </cell>
          <cell r="N332" t="str">
            <v/>
          </cell>
          <cell r="O332" t="str">
            <v/>
          </cell>
          <cell r="P332" t="str">
            <v/>
          </cell>
        </row>
        <row r="333">
          <cell r="A333" t="str">
            <v>GO</v>
          </cell>
          <cell r="B333">
            <v>6</v>
          </cell>
          <cell r="C333">
            <v>3</v>
          </cell>
          <cell r="D333" t="str">
            <v>C</v>
          </cell>
          <cell r="E333">
            <v>0.91</v>
          </cell>
          <cell r="F333">
            <v>37768</v>
          </cell>
          <cell r="G333">
            <v>3.6900000000000002E-2</v>
          </cell>
          <cell r="H333">
            <v>3.2000000000000001E-2</v>
          </cell>
          <cell r="I333" t="str">
            <v>3          0   .</v>
          </cell>
          <cell r="J333">
            <v>0</v>
          </cell>
          <cell r="K333">
            <v>0</v>
          </cell>
          <cell r="L333">
            <v>2003</v>
          </cell>
          <cell r="M333" t="str">
            <v>No Trade</v>
          </cell>
          <cell r="N333" t="str">
            <v/>
          </cell>
          <cell r="O333" t="str">
            <v/>
          </cell>
          <cell r="P333" t="str">
            <v/>
          </cell>
        </row>
        <row r="334">
          <cell r="A334" t="str">
            <v>GO</v>
          </cell>
          <cell r="B334">
            <v>6</v>
          </cell>
          <cell r="C334">
            <v>3</v>
          </cell>
          <cell r="D334" t="str">
            <v>C</v>
          </cell>
          <cell r="E334">
            <v>0.92</v>
          </cell>
          <cell r="F334">
            <v>37768</v>
          </cell>
          <cell r="G334">
            <v>3.4700000000000002E-2</v>
          </cell>
          <cell r="H334">
            <v>0.03</v>
          </cell>
          <cell r="I334" t="str">
            <v>3          5   .</v>
          </cell>
          <cell r="J334">
            <v>0</v>
          </cell>
          <cell r="K334">
            <v>0</v>
          </cell>
          <cell r="L334">
            <v>2003</v>
          </cell>
          <cell r="M334" t="str">
            <v>No Trade</v>
          </cell>
          <cell r="N334" t="str">
            <v/>
          </cell>
          <cell r="O334" t="str">
            <v/>
          </cell>
          <cell r="P334" t="str">
            <v/>
          </cell>
        </row>
        <row r="335">
          <cell r="A335" t="str">
            <v>GO</v>
          </cell>
          <cell r="B335">
            <v>6</v>
          </cell>
          <cell r="C335">
            <v>3</v>
          </cell>
          <cell r="D335" t="str">
            <v>C</v>
          </cell>
          <cell r="E335">
            <v>0.93</v>
          </cell>
          <cell r="F335">
            <v>37768</v>
          </cell>
          <cell r="G335">
            <v>3.2599999999999997E-2</v>
          </cell>
          <cell r="H335">
            <v>2.8000000000000001E-2</v>
          </cell>
          <cell r="I335" t="str">
            <v>4          0   .</v>
          </cell>
          <cell r="J335">
            <v>0</v>
          </cell>
          <cell r="K335">
            <v>0</v>
          </cell>
          <cell r="L335">
            <v>2003</v>
          </cell>
          <cell r="M335" t="str">
            <v>No Trade</v>
          </cell>
          <cell r="N335" t="str">
            <v/>
          </cell>
          <cell r="O335" t="str">
            <v/>
          </cell>
          <cell r="P335" t="str">
            <v/>
          </cell>
        </row>
        <row r="336">
          <cell r="A336" t="str">
            <v>GO</v>
          </cell>
          <cell r="B336">
            <v>6</v>
          </cell>
          <cell r="C336">
            <v>3</v>
          </cell>
          <cell r="D336" t="str">
            <v>C</v>
          </cell>
          <cell r="E336">
            <v>0.94</v>
          </cell>
          <cell r="F336">
            <v>37768</v>
          </cell>
          <cell r="G336">
            <v>3.0599999999999999E-2</v>
          </cell>
          <cell r="H336">
            <v>2.5999999999999999E-2</v>
          </cell>
          <cell r="I336" t="str">
            <v>6          0   .</v>
          </cell>
          <cell r="J336">
            <v>0</v>
          </cell>
          <cell r="K336">
            <v>0</v>
          </cell>
          <cell r="L336">
            <v>2003</v>
          </cell>
          <cell r="M336" t="str">
            <v>No Trade</v>
          </cell>
          <cell r="N336" t="str">
            <v/>
          </cell>
          <cell r="O336" t="str">
            <v/>
          </cell>
          <cell r="P336" t="str">
            <v/>
          </cell>
        </row>
        <row r="337">
          <cell r="A337" t="str">
            <v>GO</v>
          </cell>
          <cell r="B337">
            <v>6</v>
          </cell>
          <cell r="C337">
            <v>3</v>
          </cell>
          <cell r="D337" t="str">
            <v>C</v>
          </cell>
          <cell r="E337">
            <v>0.95</v>
          </cell>
          <cell r="F337">
            <v>37768</v>
          </cell>
          <cell r="G337">
            <v>2.87E-2</v>
          </cell>
          <cell r="H337">
            <v>2.5000000000000001E-2</v>
          </cell>
          <cell r="I337" t="str">
            <v>0          0   .</v>
          </cell>
          <cell r="J337">
            <v>0</v>
          </cell>
          <cell r="K337">
            <v>0</v>
          </cell>
          <cell r="L337">
            <v>2003</v>
          </cell>
          <cell r="M337" t="str">
            <v>No Trade</v>
          </cell>
          <cell r="N337" t="str">
            <v/>
          </cell>
          <cell r="O337" t="str">
            <v/>
          </cell>
          <cell r="P337" t="str">
            <v/>
          </cell>
        </row>
        <row r="338">
          <cell r="A338" t="str">
            <v>GO</v>
          </cell>
          <cell r="B338">
            <v>6</v>
          </cell>
          <cell r="C338">
            <v>3</v>
          </cell>
          <cell r="D338" t="str">
            <v>C</v>
          </cell>
          <cell r="E338">
            <v>1</v>
          </cell>
          <cell r="F338">
            <v>37768</v>
          </cell>
          <cell r="G338">
            <v>2.1000000000000001E-2</v>
          </cell>
          <cell r="H338">
            <v>1.7999999999999999E-2</v>
          </cell>
          <cell r="I338" t="str">
            <v>2          0   .</v>
          </cell>
          <cell r="J338">
            <v>0</v>
          </cell>
          <cell r="K338">
            <v>0</v>
          </cell>
          <cell r="L338">
            <v>2003</v>
          </cell>
          <cell r="M338" t="str">
            <v>No Trade</v>
          </cell>
          <cell r="N338" t="str">
            <v/>
          </cell>
          <cell r="O338" t="str">
            <v/>
          </cell>
          <cell r="P338" t="str">
            <v/>
          </cell>
        </row>
        <row r="339">
          <cell r="A339" t="str">
            <v>GO</v>
          </cell>
          <cell r="B339">
            <v>6</v>
          </cell>
          <cell r="C339">
            <v>3</v>
          </cell>
          <cell r="D339" t="str">
            <v>C</v>
          </cell>
          <cell r="E339">
            <v>1.05</v>
          </cell>
          <cell r="F339">
            <v>37768</v>
          </cell>
          <cell r="G339">
            <v>1.54E-2</v>
          </cell>
          <cell r="H339">
            <v>1.7000000000000001E-2</v>
          </cell>
          <cell r="I339" t="str">
            <v>0          0   .</v>
          </cell>
          <cell r="J339">
            <v>0</v>
          </cell>
          <cell r="K339">
            <v>0</v>
          </cell>
          <cell r="L339">
            <v>2003</v>
          </cell>
          <cell r="M339" t="str">
            <v>No Trade</v>
          </cell>
          <cell r="N339" t="str">
            <v/>
          </cell>
          <cell r="O339" t="str">
            <v/>
          </cell>
          <cell r="P339" t="str">
            <v/>
          </cell>
        </row>
        <row r="340">
          <cell r="A340" t="str">
            <v>GO</v>
          </cell>
          <cell r="B340">
            <v>7</v>
          </cell>
          <cell r="C340">
            <v>3</v>
          </cell>
          <cell r="D340" t="str">
            <v>P</v>
          </cell>
          <cell r="E340">
            <v>0.6</v>
          </cell>
          <cell r="F340">
            <v>37797</v>
          </cell>
          <cell r="G340">
            <v>0</v>
          </cell>
          <cell r="H340">
            <v>0</v>
          </cell>
          <cell r="I340" t="str">
            <v>0          0   .</v>
          </cell>
          <cell r="J340">
            <v>0</v>
          </cell>
          <cell r="K340">
            <v>0</v>
          </cell>
          <cell r="L340">
            <v>2003</v>
          </cell>
          <cell r="M340" t="str">
            <v>No Trade</v>
          </cell>
          <cell r="N340" t="str">
            <v/>
          </cell>
          <cell r="O340" t="str">
            <v/>
          </cell>
          <cell r="P340" t="str">
            <v/>
          </cell>
        </row>
        <row r="341">
          <cell r="A341" t="str">
            <v>GO</v>
          </cell>
          <cell r="B341">
            <v>7</v>
          </cell>
          <cell r="C341">
            <v>3</v>
          </cell>
          <cell r="D341" t="str">
            <v>P</v>
          </cell>
          <cell r="E341">
            <v>0.64</v>
          </cell>
          <cell r="F341">
            <v>37797</v>
          </cell>
          <cell r="G341">
            <v>0</v>
          </cell>
          <cell r="H341">
            <v>0</v>
          </cell>
          <cell r="I341" t="str">
            <v>0          0   .</v>
          </cell>
          <cell r="J341">
            <v>0</v>
          </cell>
          <cell r="K341">
            <v>0</v>
          </cell>
          <cell r="L341">
            <v>2003</v>
          </cell>
          <cell r="M341" t="str">
            <v>No Trade</v>
          </cell>
          <cell r="N341" t="str">
            <v/>
          </cell>
          <cell r="O341" t="str">
            <v/>
          </cell>
          <cell r="P341" t="str">
            <v/>
          </cell>
        </row>
        <row r="342">
          <cell r="A342" t="str">
            <v>GO</v>
          </cell>
          <cell r="B342">
            <v>7</v>
          </cell>
          <cell r="C342">
            <v>3</v>
          </cell>
          <cell r="D342" t="str">
            <v>P</v>
          </cell>
          <cell r="E342">
            <v>0.65</v>
          </cell>
          <cell r="F342">
            <v>37797</v>
          </cell>
          <cell r="G342">
            <v>1.9900000000000001E-2</v>
          </cell>
          <cell r="H342">
            <v>2.1999999999999999E-2</v>
          </cell>
          <cell r="I342" t="str">
            <v>9          0   .</v>
          </cell>
          <cell r="J342">
            <v>0</v>
          </cell>
          <cell r="K342">
            <v>0</v>
          </cell>
          <cell r="L342">
            <v>2003</v>
          </cell>
          <cell r="M342" t="str">
            <v>No Trade</v>
          </cell>
          <cell r="N342" t="str">
            <v/>
          </cell>
          <cell r="O342" t="str">
            <v/>
          </cell>
          <cell r="P342" t="str">
            <v/>
          </cell>
        </row>
        <row r="343">
          <cell r="A343" t="str">
            <v>GO</v>
          </cell>
          <cell r="B343">
            <v>7</v>
          </cell>
          <cell r="C343">
            <v>3</v>
          </cell>
          <cell r="D343" t="str">
            <v>P</v>
          </cell>
          <cell r="E343">
            <v>0.7</v>
          </cell>
          <cell r="F343">
            <v>37797</v>
          </cell>
          <cell r="G343">
            <v>7.51E-2</v>
          </cell>
          <cell r="H343">
            <v>7.4999999999999997E-2</v>
          </cell>
          <cell r="I343" t="str">
            <v>1          0   .</v>
          </cell>
          <cell r="J343">
            <v>0</v>
          </cell>
          <cell r="K343">
            <v>0</v>
          </cell>
          <cell r="L343">
            <v>2003</v>
          </cell>
          <cell r="M343" t="str">
            <v>No Trade</v>
          </cell>
          <cell r="N343" t="str">
            <v/>
          </cell>
          <cell r="O343" t="str">
            <v/>
          </cell>
          <cell r="P343" t="str">
            <v/>
          </cell>
        </row>
        <row r="344">
          <cell r="A344" t="str">
            <v>GO</v>
          </cell>
          <cell r="B344">
            <v>7</v>
          </cell>
          <cell r="C344">
            <v>3</v>
          </cell>
          <cell r="D344" t="str">
            <v>C</v>
          </cell>
          <cell r="E344">
            <v>0.77</v>
          </cell>
          <cell r="F344">
            <v>37797</v>
          </cell>
          <cell r="G344">
            <v>8.1799999999999998E-2</v>
          </cell>
          <cell r="H344">
            <v>7.2999999999999995E-2</v>
          </cell>
          <cell r="I344" t="str">
            <v>4          0   .</v>
          </cell>
          <cell r="J344">
            <v>0</v>
          </cell>
          <cell r="K344">
            <v>0</v>
          </cell>
          <cell r="L344">
            <v>2003</v>
          </cell>
          <cell r="M344" t="str">
            <v>No Trade</v>
          </cell>
          <cell r="N344" t="str">
            <v/>
          </cell>
          <cell r="O344" t="str">
            <v/>
          </cell>
          <cell r="P344" t="str">
            <v/>
          </cell>
        </row>
        <row r="345">
          <cell r="A345" t="str">
            <v>GO</v>
          </cell>
          <cell r="B345">
            <v>7</v>
          </cell>
          <cell r="C345">
            <v>3</v>
          </cell>
          <cell r="D345" t="str">
            <v>P</v>
          </cell>
          <cell r="E345">
            <v>0.77</v>
          </cell>
          <cell r="F345">
            <v>37797</v>
          </cell>
          <cell r="G345">
            <v>6.4399999999999999E-2</v>
          </cell>
          <cell r="H345">
            <v>7.0999999999999994E-2</v>
          </cell>
          <cell r="I345" t="str">
            <v>0          0   .</v>
          </cell>
          <cell r="J345">
            <v>0</v>
          </cell>
          <cell r="K345">
            <v>0</v>
          </cell>
          <cell r="L345">
            <v>2003</v>
          </cell>
          <cell r="M345" t="str">
            <v>No Trade</v>
          </cell>
          <cell r="N345" t="str">
            <v/>
          </cell>
          <cell r="O345" t="str">
            <v/>
          </cell>
          <cell r="P345" t="str">
            <v/>
          </cell>
        </row>
        <row r="346">
          <cell r="A346" t="str">
            <v>GO</v>
          </cell>
          <cell r="B346">
            <v>7</v>
          </cell>
          <cell r="C346">
            <v>3</v>
          </cell>
          <cell r="D346" t="str">
            <v>C</v>
          </cell>
          <cell r="E346">
            <v>0.79</v>
          </cell>
          <cell r="F346">
            <v>37797</v>
          </cell>
          <cell r="G346">
            <v>7.2499999999999995E-2</v>
          </cell>
          <cell r="H346">
            <v>6.5000000000000002E-2</v>
          </cell>
          <cell r="I346" t="str">
            <v>3         50   .</v>
          </cell>
          <cell r="J346">
            <v>0</v>
          </cell>
          <cell r="K346">
            <v>0</v>
          </cell>
          <cell r="L346">
            <v>2003</v>
          </cell>
          <cell r="M346" t="str">
            <v>No Trade</v>
          </cell>
          <cell r="N346" t="str">
            <v/>
          </cell>
          <cell r="O346" t="str">
            <v/>
          </cell>
          <cell r="P346" t="str">
            <v/>
          </cell>
        </row>
        <row r="347">
          <cell r="A347" t="str">
            <v>GO</v>
          </cell>
          <cell r="B347">
            <v>7</v>
          </cell>
          <cell r="C347">
            <v>3</v>
          </cell>
          <cell r="D347" t="str">
            <v>P</v>
          </cell>
          <cell r="E347">
            <v>0.79</v>
          </cell>
          <cell r="F347">
            <v>37797</v>
          </cell>
          <cell r="G347">
            <v>7.4800000000000005E-2</v>
          </cell>
          <cell r="H347">
            <v>8.2000000000000003E-2</v>
          </cell>
          <cell r="I347" t="str">
            <v>9         50   .</v>
          </cell>
          <cell r="J347">
            <v>0</v>
          </cell>
          <cell r="K347">
            <v>0</v>
          </cell>
          <cell r="L347">
            <v>2003</v>
          </cell>
          <cell r="M347" t="str">
            <v>No Trade</v>
          </cell>
          <cell r="N347" t="str">
            <v/>
          </cell>
          <cell r="O347" t="str">
            <v/>
          </cell>
          <cell r="P347" t="str">
            <v/>
          </cell>
        </row>
        <row r="348">
          <cell r="A348" t="str">
            <v>GO</v>
          </cell>
          <cell r="B348">
            <v>7</v>
          </cell>
          <cell r="C348">
            <v>3</v>
          </cell>
          <cell r="D348" t="str">
            <v>C</v>
          </cell>
          <cell r="E348">
            <v>0.8</v>
          </cell>
          <cell r="F348">
            <v>37797</v>
          </cell>
          <cell r="G348">
            <v>6.8500000000000005E-2</v>
          </cell>
          <cell r="H348">
            <v>6.0999999999999999E-2</v>
          </cell>
          <cell r="I348" t="str">
            <v>6          0   .</v>
          </cell>
          <cell r="J348">
            <v>0</v>
          </cell>
          <cell r="K348">
            <v>0</v>
          </cell>
          <cell r="L348">
            <v>2003</v>
          </cell>
          <cell r="M348" t="str">
            <v>No Trade</v>
          </cell>
          <cell r="N348" t="str">
            <v/>
          </cell>
          <cell r="O348" t="str">
            <v/>
          </cell>
          <cell r="P348" t="str">
            <v/>
          </cell>
        </row>
        <row r="349">
          <cell r="A349" t="str">
            <v>GO</v>
          </cell>
          <cell r="B349">
            <v>7</v>
          </cell>
          <cell r="C349">
            <v>3</v>
          </cell>
          <cell r="D349" t="str">
            <v>C</v>
          </cell>
          <cell r="E349">
            <v>0.83</v>
          </cell>
          <cell r="F349">
            <v>37797</v>
          </cell>
          <cell r="G349">
            <v>5.7599999999999998E-2</v>
          </cell>
          <cell r="H349">
            <v>5.0999999999999997E-2</v>
          </cell>
          <cell r="I349" t="str">
            <v>6          0   .</v>
          </cell>
          <cell r="J349">
            <v>0</v>
          </cell>
          <cell r="K349">
            <v>0</v>
          </cell>
          <cell r="L349">
            <v>2003</v>
          </cell>
          <cell r="M349" t="str">
            <v>No Trade</v>
          </cell>
          <cell r="N349" t="str">
            <v/>
          </cell>
          <cell r="O349" t="str">
            <v/>
          </cell>
          <cell r="P349" t="str">
            <v/>
          </cell>
        </row>
        <row r="350">
          <cell r="A350" t="str">
            <v>GO</v>
          </cell>
          <cell r="B350">
            <v>7</v>
          </cell>
          <cell r="C350">
            <v>3</v>
          </cell>
          <cell r="D350" t="str">
            <v>C</v>
          </cell>
          <cell r="E350">
            <v>0.86</v>
          </cell>
          <cell r="F350">
            <v>37797</v>
          </cell>
          <cell r="G350">
            <v>4.8399999999999999E-2</v>
          </cell>
          <cell r="H350">
            <v>4.2999999999999997E-2</v>
          </cell>
          <cell r="I350" t="str">
            <v>2          0   .</v>
          </cell>
          <cell r="J350">
            <v>0</v>
          </cell>
          <cell r="K350">
            <v>0</v>
          </cell>
          <cell r="L350">
            <v>2003</v>
          </cell>
          <cell r="M350" t="str">
            <v>No Trade</v>
          </cell>
          <cell r="N350" t="str">
            <v/>
          </cell>
          <cell r="O350" t="str">
            <v/>
          </cell>
          <cell r="P350" t="str">
            <v/>
          </cell>
        </row>
        <row r="351">
          <cell r="A351" t="str">
            <v>GO</v>
          </cell>
          <cell r="B351">
            <v>8</v>
          </cell>
          <cell r="C351">
            <v>3</v>
          </cell>
          <cell r="D351" t="str">
            <v>C</v>
          </cell>
          <cell r="E351">
            <v>0.7</v>
          </cell>
          <cell r="F351">
            <v>37830</v>
          </cell>
          <cell r="G351">
            <v>0</v>
          </cell>
          <cell r="H351">
            <v>0</v>
          </cell>
          <cell r="I351" t="str">
            <v>0          0   .</v>
          </cell>
          <cell r="J351">
            <v>0</v>
          </cell>
          <cell r="K351">
            <v>0</v>
          </cell>
          <cell r="L351">
            <v>2003</v>
          </cell>
          <cell r="M351" t="str">
            <v>No Trade</v>
          </cell>
          <cell r="N351" t="str">
            <v/>
          </cell>
          <cell r="O351" t="str">
            <v/>
          </cell>
          <cell r="P351" t="str">
            <v/>
          </cell>
        </row>
        <row r="352">
          <cell r="A352" t="str">
            <v>GO</v>
          </cell>
          <cell r="B352">
            <v>8</v>
          </cell>
          <cell r="C352">
            <v>3</v>
          </cell>
          <cell r="D352" t="str">
            <v>C</v>
          </cell>
          <cell r="E352">
            <v>0.76</v>
          </cell>
          <cell r="F352">
            <v>37830</v>
          </cell>
          <cell r="G352">
            <v>7.8899999999999998E-2</v>
          </cell>
          <cell r="H352">
            <v>7.0999999999999994E-2</v>
          </cell>
          <cell r="I352" t="str">
            <v>2          0   .</v>
          </cell>
          <cell r="J352">
            <v>0</v>
          </cell>
          <cell r="K352">
            <v>0</v>
          </cell>
          <cell r="L352">
            <v>2003</v>
          </cell>
          <cell r="M352" t="str">
            <v>No Trade</v>
          </cell>
          <cell r="N352" t="str">
            <v/>
          </cell>
          <cell r="O352" t="str">
            <v/>
          </cell>
          <cell r="P352" t="str">
            <v/>
          </cell>
        </row>
        <row r="353">
          <cell r="A353" t="str">
            <v>GO</v>
          </cell>
          <cell r="B353">
            <v>8</v>
          </cell>
          <cell r="C353">
            <v>3</v>
          </cell>
          <cell r="D353" t="str">
            <v>P</v>
          </cell>
          <cell r="E353">
            <v>0.76</v>
          </cell>
          <cell r="F353">
            <v>37830</v>
          </cell>
          <cell r="G353">
            <v>7.22E-2</v>
          </cell>
          <cell r="H353">
            <v>7.9000000000000001E-2</v>
          </cell>
          <cell r="I353" t="str">
            <v>3          0   .</v>
          </cell>
          <cell r="J353">
            <v>0</v>
          </cell>
          <cell r="K353">
            <v>0</v>
          </cell>
          <cell r="L353">
            <v>2003</v>
          </cell>
          <cell r="M353" t="str">
            <v>No Trade</v>
          </cell>
          <cell r="N353" t="str">
            <v/>
          </cell>
          <cell r="O353" t="str">
            <v/>
          </cell>
          <cell r="P353" t="str">
            <v/>
          </cell>
        </row>
        <row r="354">
          <cell r="A354" t="str">
            <v>GO</v>
          </cell>
          <cell r="B354">
            <v>8</v>
          </cell>
          <cell r="C354">
            <v>3</v>
          </cell>
          <cell r="D354" t="str">
            <v>C</v>
          </cell>
          <cell r="E354">
            <v>0.78</v>
          </cell>
          <cell r="F354">
            <v>37830</v>
          </cell>
          <cell r="G354">
            <v>0</v>
          </cell>
          <cell r="H354">
            <v>0</v>
          </cell>
          <cell r="I354" t="str">
            <v>0          0   .</v>
          </cell>
          <cell r="J354">
            <v>0</v>
          </cell>
          <cell r="K354">
            <v>0</v>
          </cell>
          <cell r="L354">
            <v>2003</v>
          </cell>
          <cell r="M354" t="str">
            <v>No Trade</v>
          </cell>
          <cell r="N354" t="str">
            <v/>
          </cell>
          <cell r="O354" t="str">
            <v/>
          </cell>
          <cell r="P354" t="str">
            <v/>
          </cell>
        </row>
        <row r="355">
          <cell r="A355" t="str">
            <v>GO</v>
          </cell>
          <cell r="B355">
            <v>9</v>
          </cell>
          <cell r="C355">
            <v>3</v>
          </cell>
          <cell r="D355" t="str">
            <v>C</v>
          </cell>
          <cell r="E355">
            <v>0.74</v>
          </cell>
          <cell r="F355">
            <v>37859</v>
          </cell>
          <cell r="G355">
            <v>7.6100000000000001E-2</v>
          </cell>
          <cell r="H355">
            <v>6.8000000000000005E-2</v>
          </cell>
          <cell r="I355" t="str">
            <v>8          0   .</v>
          </cell>
          <cell r="J355">
            <v>0</v>
          </cell>
          <cell r="K355">
            <v>0</v>
          </cell>
          <cell r="L355">
            <v>2003</v>
          </cell>
          <cell r="M355" t="str">
            <v>No Trade</v>
          </cell>
          <cell r="N355" t="str">
            <v/>
          </cell>
          <cell r="O355" t="str">
            <v/>
          </cell>
          <cell r="P355" t="str">
            <v/>
          </cell>
        </row>
        <row r="356">
          <cell r="A356" t="str">
            <v>GO</v>
          </cell>
          <cell r="B356">
            <v>9</v>
          </cell>
          <cell r="C356">
            <v>3</v>
          </cell>
          <cell r="D356" t="str">
            <v>P</v>
          </cell>
          <cell r="E356">
            <v>0.74</v>
          </cell>
          <cell r="F356">
            <v>37859</v>
          </cell>
          <cell r="G356">
            <v>7.6100000000000001E-2</v>
          </cell>
          <cell r="H356">
            <v>8.3000000000000004E-2</v>
          </cell>
          <cell r="I356" t="str">
            <v>4          0   .</v>
          </cell>
          <cell r="J356">
            <v>0</v>
          </cell>
          <cell r="K356">
            <v>0</v>
          </cell>
          <cell r="L356">
            <v>2003</v>
          </cell>
          <cell r="M356" t="str">
            <v>No Trade</v>
          </cell>
          <cell r="N356" t="str">
            <v/>
          </cell>
          <cell r="O356" t="str">
            <v/>
          </cell>
          <cell r="P356" t="str">
            <v/>
          </cell>
        </row>
        <row r="357">
          <cell r="A357" t="str">
            <v>GO</v>
          </cell>
          <cell r="B357">
            <v>9</v>
          </cell>
          <cell r="C357">
            <v>3</v>
          </cell>
          <cell r="D357" t="str">
            <v>C</v>
          </cell>
          <cell r="E357">
            <v>0.84</v>
          </cell>
          <cell r="F357">
            <v>37859</v>
          </cell>
          <cell r="G357">
            <v>4.3700000000000003E-2</v>
          </cell>
          <cell r="H357">
            <v>3.9E-2</v>
          </cell>
          <cell r="I357" t="str">
            <v>0          0   .</v>
          </cell>
          <cell r="J357">
            <v>0</v>
          </cell>
          <cell r="K357">
            <v>0</v>
          </cell>
          <cell r="L357">
            <v>2003</v>
          </cell>
          <cell r="M357" t="str">
            <v>No Trade</v>
          </cell>
          <cell r="N357" t="str">
            <v/>
          </cell>
          <cell r="O357" t="str">
            <v/>
          </cell>
          <cell r="P357" t="str">
            <v/>
          </cell>
        </row>
        <row r="358">
          <cell r="A358" t="str">
            <v>GO</v>
          </cell>
          <cell r="B358">
            <v>11</v>
          </cell>
          <cell r="C358">
            <v>3</v>
          </cell>
          <cell r="D358" t="str">
            <v>C</v>
          </cell>
          <cell r="E358">
            <v>0.66</v>
          </cell>
          <cell r="F358">
            <v>37922</v>
          </cell>
          <cell r="G358">
            <v>8.5400000000000004E-2</v>
          </cell>
          <cell r="H358">
            <v>7.5999999999999998E-2</v>
          </cell>
          <cell r="I358" t="str">
            <v>9          0   .</v>
          </cell>
          <cell r="J358">
            <v>0</v>
          </cell>
          <cell r="K358">
            <v>0</v>
          </cell>
          <cell r="L358">
            <v>2003</v>
          </cell>
          <cell r="M358" t="str">
            <v>No Trade</v>
          </cell>
          <cell r="N358" t="str">
            <v/>
          </cell>
          <cell r="O358" t="str">
            <v/>
          </cell>
          <cell r="P358" t="str">
            <v/>
          </cell>
        </row>
        <row r="359">
          <cell r="A359" t="str">
            <v>GO</v>
          </cell>
          <cell r="B359">
            <v>11</v>
          </cell>
          <cell r="C359">
            <v>3</v>
          </cell>
          <cell r="D359" t="str">
            <v>P</v>
          </cell>
          <cell r="E359">
            <v>0.66</v>
          </cell>
          <cell r="F359">
            <v>37922</v>
          </cell>
          <cell r="G359">
            <v>5.6000000000000001E-2</v>
          </cell>
          <cell r="H359">
            <v>6.0999999999999999E-2</v>
          </cell>
          <cell r="I359" t="str">
            <v>5          0   .</v>
          </cell>
          <cell r="J359">
            <v>0</v>
          </cell>
          <cell r="K359">
            <v>0</v>
          </cell>
          <cell r="L359">
            <v>2003</v>
          </cell>
          <cell r="M359" t="str">
            <v>No Trade</v>
          </cell>
          <cell r="N359" t="str">
            <v/>
          </cell>
          <cell r="O359" t="str">
            <v/>
          </cell>
          <cell r="P359" t="str">
            <v/>
          </cell>
        </row>
        <row r="360">
          <cell r="A360" t="str">
            <v>IA</v>
          </cell>
          <cell r="B360">
            <v>1</v>
          </cell>
          <cell r="C360">
            <v>3</v>
          </cell>
          <cell r="D360" t="str">
            <v>C</v>
          </cell>
          <cell r="E360">
            <v>0.04</v>
          </cell>
          <cell r="F360">
            <v>37616</v>
          </cell>
          <cell r="G360">
            <v>7.0000000000000007E-2</v>
          </cell>
          <cell r="H360">
            <v>0.09</v>
          </cell>
          <cell r="I360" t="str">
            <v>0          0</v>
          </cell>
          <cell r="J360">
            <v>0</v>
          </cell>
          <cell r="K360">
            <v>0</v>
          </cell>
          <cell r="L360">
            <v>2003</v>
          </cell>
          <cell r="M360" t="str">
            <v>No Trade</v>
          </cell>
          <cell r="N360" t="str">
            <v/>
          </cell>
          <cell r="O360" t="str">
            <v/>
          </cell>
          <cell r="P360" t="str">
            <v/>
          </cell>
        </row>
        <row r="361">
          <cell r="A361" t="str">
            <v>IA</v>
          </cell>
          <cell r="B361">
            <v>1</v>
          </cell>
          <cell r="C361">
            <v>3</v>
          </cell>
          <cell r="D361" t="str">
            <v>P</v>
          </cell>
          <cell r="E361">
            <v>0.04</v>
          </cell>
          <cell r="F361">
            <v>37616</v>
          </cell>
          <cell r="G361">
            <v>7.0000000000000007E-2</v>
          </cell>
          <cell r="H361">
            <v>0.09</v>
          </cell>
          <cell r="I361" t="str">
            <v>0          0</v>
          </cell>
          <cell r="J361">
            <v>0</v>
          </cell>
          <cell r="K361">
            <v>0</v>
          </cell>
          <cell r="L361">
            <v>2003</v>
          </cell>
          <cell r="M361" t="str">
            <v>No Trade</v>
          </cell>
          <cell r="N361" t="str">
            <v/>
          </cell>
          <cell r="O361" t="str">
            <v/>
          </cell>
          <cell r="P361" t="str">
            <v/>
          </cell>
        </row>
        <row r="362">
          <cell r="A362" t="str">
            <v>IA</v>
          </cell>
          <cell r="B362">
            <v>3</v>
          </cell>
          <cell r="C362">
            <v>3</v>
          </cell>
          <cell r="D362" t="str">
            <v>P</v>
          </cell>
          <cell r="E362">
            <v>0</v>
          </cell>
          <cell r="F362">
            <v>37677</v>
          </cell>
          <cell r="G362">
            <v>0.06</v>
          </cell>
          <cell r="H362">
            <v>7.0000000000000007E-2</v>
          </cell>
          <cell r="I362" t="str">
            <v>0          0</v>
          </cell>
          <cell r="J362">
            <v>0</v>
          </cell>
          <cell r="K362">
            <v>0</v>
          </cell>
          <cell r="L362">
            <v>2003</v>
          </cell>
          <cell r="M362" t="str">
            <v>No Trade</v>
          </cell>
          <cell r="N362" t="str">
            <v/>
          </cell>
          <cell r="O362" t="str">
            <v/>
          </cell>
          <cell r="P362" t="str">
            <v/>
          </cell>
        </row>
        <row r="363">
          <cell r="A363" t="str">
            <v>IA</v>
          </cell>
          <cell r="B363">
            <v>3</v>
          </cell>
          <cell r="C363">
            <v>3</v>
          </cell>
          <cell r="D363" t="str">
            <v>P</v>
          </cell>
          <cell r="E363">
            <v>5.0000000000000001E-3</v>
          </cell>
          <cell r="F363">
            <v>37677</v>
          </cell>
          <cell r="G363">
            <v>6.5000000000000002E-2</v>
          </cell>
          <cell r="H363">
            <v>7.0000000000000007E-2</v>
          </cell>
          <cell r="I363" t="str">
            <v>5          0</v>
          </cell>
          <cell r="J363">
            <v>0</v>
          </cell>
          <cell r="K363">
            <v>0</v>
          </cell>
          <cell r="L363">
            <v>2003</v>
          </cell>
          <cell r="M363" t="str">
            <v>No Trade</v>
          </cell>
          <cell r="N363" t="str">
            <v/>
          </cell>
          <cell r="O363" t="str">
            <v/>
          </cell>
          <cell r="P363" t="str">
            <v/>
          </cell>
        </row>
        <row r="364">
          <cell r="A364" t="str">
            <v>IA</v>
          </cell>
          <cell r="B364">
            <v>3</v>
          </cell>
          <cell r="C364">
            <v>3</v>
          </cell>
          <cell r="D364" t="str">
            <v>C</v>
          </cell>
          <cell r="E364">
            <v>0.02</v>
          </cell>
          <cell r="F364">
            <v>37677</v>
          </cell>
          <cell r="G364">
            <v>0</v>
          </cell>
          <cell r="H364">
            <v>0</v>
          </cell>
          <cell r="I364" t="str">
            <v>0          0</v>
          </cell>
          <cell r="J364">
            <v>0</v>
          </cell>
          <cell r="K364">
            <v>0</v>
          </cell>
          <cell r="L364">
            <v>2003</v>
          </cell>
          <cell r="M364" t="str">
            <v>No Trade</v>
          </cell>
          <cell r="N364" t="str">
            <v/>
          </cell>
          <cell r="O364" t="str">
            <v/>
          </cell>
          <cell r="P364" t="str">
            <v/>
          </cell>
        </row>
        <row r="365">
          <cell r="A365" t="str">
            <v>IA</v>
          </cell>
          <cell r="B365">
            <v>3</v>
          </cell>
          <cell r="C365">
            <v>3</v>
          </cell>
          <cell r="D365" t="str">
            <v>C</v>
          </cell>
          <cell r="E365">
            <v>0.05</v>
          </cell>
          <cell r="F365">
            <v>37677</v>
          </cell>
          <cell r="G365">
            <v>0.22</v>
          </cell>
          <cell r="H365">
            <v>0.22</v>
          </cell>
          <cell r="I365" t="str">
            <v>0          0</v>
          </cell>
          <cell r="J365">
            <v>0</v>
          </cell>
          <cell r="K365">
            <v>0</v>
          </cell>
          <cell r="L365">
            <v>2003</v>
          </cell>
          <cell r="M365" t="str">
            <v>No Trade</v>
          </cell>
          <cell r="N365" t="str">
            <v/>
          </cell>
          <cell r="O365" t="str">
            <v/>
          </cell>
          <cell r="P365" t="str">
            <v/>
          </cell>
        </row>
        <row r="366">
          <cell r="A366" t="str">
            <v>IA</v>
          </cell>
          <cell r="B366">
            <v>3</v>
          </cell>
          <cell r="C366">
            <v>3</v>
          </cell>
          <cell r="D366" t="str">
            <v>P</v>
          </cell>
          <cell r="E366">
            <v>0.05</v>
          </cell>
          <cell r="F366">
            <v>37677</v>
          </cell>
          <cell r="G366">
            <v>0.08</v>
          </cell>
          <cell r="H366">
            <v>0.09</v>
          </cell>
          <cell r="I366" t="str">
            <v>0          0</v>
          </cell>
          <cell r="J366">
            <v>0</v>
          </cell>
          <cell r="K366">
            <v>0</v>
          </cell>
          <cell r="L366">
            <v>2003</v>
          </cell>
          <cell r="M366" t="str">
            <v>No Trade</v>
          </cell>
          <cell r="N366" t="str">
            <v/>
          </cell>
          <cell r="O366" t="str">
            <v/>
          </cell>
          <cell r="P366" t="str">
            <v/>
          </cell>
        </row>
        <row r="367">
          <cell r="A367" t="str">
            <v>IA</v>
          </cell>
          <cell r="B367">
            <v>3</v>
          </cell>
          <cell r="C367">
            <v>3</v>
          </cell>
          <cell r="D367" t="str">
            <v>C</v>
          </cell>
          <cell r="E367">
            <v>0.1</v>
          </cell>
          <cell r="F367">
            <v>37677</v>
          </cell>
          <cell r="G367">
            <v>0.115</v>
          </cell>
          <cell r="H367">
            <v>0.12</v>
          </cell>
          <cell r="I367" t="str">
            <v>5          0</v>
          </cell>
          <cell r="J367">
            <v>0</v>
          </cell>
          <cell r="K367">
            <v>0</v>
          </cell>
          <cell r="L367">
            <v>2003</v>
          </cell>
          <cell r="M367" t="str">
            <v>No Trade</v>
          </cell>
          <cell r="N367" t="str">
            <v/>
          </cell>
          <cell r="O367" t="str">
            <v/>
          </cell>
          <cell r="P367" t="str">
            <v/>
          </cell>
        </row>
        <row r="368">
          <cell r="A368" t="str">
            <v>IA</v>
          </cell>
          <cell r="B368">
            <v>3</v>
          </cell>
          <cell r="C368">
            <v>3</v>
          </cell>
          <cell r="D368" t="str">
            <v>C</v>
          </cell>
          <cell r="E368">
            <v>0.19</v>
          </cell>
          <cell r="F368">
            <v>37677</v>
          </cell>
          <cell r="G368">
            <v>0</v>
          </cell>
          <cell r="H368">
            <v>0</v>
          </cell>
          <cell r="I368" t="str">
            <v>0          0</v>
          </cell>
          <cell r="J368">
            <v>0</v>
          </cell>
          <cell r="K368">
            <v>0</v>
          </cell>
          <cell r="L368">
            <v>2003</v>
          </cell>
          <cell r="M368" t="str">
            <v>No Trade</v>
          </cell>
          <cell r="N368" t="str">
            <v/>
          </cell>
          <cell r="O368" t="str">
            <v/>
          </cell>
          <cell r="P368" t="str">
            <v/>
          </cell>
        </row>
        <row r="369">
          <cell r="A369" t="str">
            <v>IA</v>
          </cell>
          <cell r="B369">
            <v>3</v>
          </cell>
          <cell r="C369">
            <v>3</v>
          </cell>
          <cell r="D369" t="str">
            <v>C</v>
          </cell>
          <cell r="E369">
            <v>0.2</v>
          </cell>
          <cell r="F369">
            <v>37677</v>
          </cell>
          <cell r="G369">
            <v>7.0000000000000007E-2</v>
          </cell>
          <cell r="H369">
            <v>7.0000000000000007E-2</v>
          </cell>
          <cell r="I369" t="str">
            <v>5          0</v>
          </cell>
          <cell r="J369">
            <v>0</v>
          </cell>
          <cell r="K369">
            <v>0</v>
          </cell>
          <cell r="L369">
            <v>2003</v>
          </cell>
          <cell r="M369" t="str">
            <v>No Trade</v>
          </cell>
          <cell r="N369" t="str">
            <v/>
          </cell>
          <cell r="O369" t="str">
            <v/>
          </cell>
          <cell r="P369" t="str">
            <v/>
          </cell>
        </row>
        <row r="370">
          <cell r="A370" t="str">
            <v>IA</v>
          </cell>
          <cell r="B370">
            <v>3</v>
          </cell>
          <cell r="C370">
            <v>3</v>
          </cell>
          <cell r="D370" t="str">
            <v>C</v>
          </cell>
          <cell r="E370">
            <v>0.5</v>
          </cell>
          <cell r="F370">
            <v>37677</v>
          </cell>
          <cell r="G370">
            <v>5.0000000000000001E-3</v>
          </cell>
          <cell r="H370">
            <v>0.01</v>
          </cell>
          <cell r="I370" t="str">
            <v>0          0</v>
          </cell>
          <cell r="J370">
            <v>0</v>
          </cell>
          <cell r="K370">
            <v>0</v>
          </cell>
          <cell r="L370">
            <v>2003</v>
          </cell>
          <cell r="M370" t="str">
            <v>No Trade</v>
          </cell>
          <cell r="N370" t="str">
            <v/>
          </cell>
          <cell r="O370" t="str">
            <v/>
          </cell>
          <cell r="P370" t="str">
            <v/>
          </cell>
        </row>
        <row r="371">
          <cell r="A371" t="str">
            <v>LO</v>
          </cell>
          <cell r="B371">
            <v>1</v>
          </cell>
          <cell r="C371">
            <v>3</v>
          </cell>
          <cell r="D371" t="str">
            <v>C</v>
          </cell>
          <cell r="E371">
            <v>5</v>
          </cell>
          <cell r="F371">
            <v>37606</v>
          </cell>
          <cell r="G371">
            <v>0</v>
          </cell>
          <cell r="H371">
            <v>0</v>
          </cell>
          <cell r="I371" t="str">
            <v>0          0</v>
          </cell>
          <cell r="J371">
            <v>0</v>
          </cell>
          <cell r="K371">
            <v>0</v>
          </cell>
          <cell r="L371">
            <v>2003</v>
          </cell>
          <cell r="M371" t="str">
            <v>No Trade</v>
          </cell>
          <cell r="N371" t="str">
            <v/>
          </cell>
          <cell r="O371" t="str">
            <v/>
          </cell>
          <cell r="P371" t="str">
            <v/>
          </cell>
        </row>
        <row r="372">
          <cell r="A372" t="str">
            <v>LO</v>
          </cell>
          <cell r="B372">
            <v>1</v>
          </cell>
          <cell r="C372">
            <v>3</v>
          </cell>
          <cell r="D372" t="str">
            <v>P</v>
          </cell>
          <cell r="E372">
            <v>13</v>
          </cell>
          <cell r="F372">
            <v>37606</v>
          </cell>
          <cell r="G372">
            <v>0.01</v>
          </cell>
          <cell r="H372">
            <v>0</v>
          </cell>
          <cell r="I372" t="str">
            <v>1          0</v>
          </cell>
          <cell r="J372">
            <v>0</v>
          </cell>
          <cell r="K372">
            <v>0</v>
          </cell>
          <cell r="L372">
            <v>2003</v>
          </cell>
          <cell r="M372" t="str">
            <v>No Trade</v>
          </cell>
          <cell r="N372" t="str">
            <v/>
          </cell>
          <cell r="O372" t="str">
            <v/>
          </cell>
          <cell r="P372" t="str">
            <v/>
          </cell>
        </row>
        <row r="373">
          <cell r="A373" t="str">
            <v>LO</v>
          </cell>
          <cell r="B373">
            <v>1</v>
          </cell>
          <cell r="C373">
            <v>3</v>
          </cell>
          <cell r="D373" t="str">
            <v>P</v>
          </cell>
          <cell r="E373">
            <v>14</v>
          </cell>
          <cell r="F373">
            <v>37606</v>
          </cell>
          <cell r="G373">
            <v>0.01</v>
          </cell>
          <cell r="H373">
            <v>0</v>
          </cell>
          <cell r="I373" t="str">
            <v>1          0</v>
          </cell>
          <cell r="J373">
            <v>0</v>
          </cell>
          <cell r="K373">
            <v>0</v>
          </cell>
          <cell r="L373">
            <v>2003</v>
          </cell>
          <cell r="M373" t="str">
            <v>No Trade</v>
          </cell>
          <cell r="N373" t="str">
            <v/>
          </cell>
          <cell r="O373" t="str">
            <v/>
          </cell>
          <cell r="P373" t="str">
            <v/>
          </cell>
        </row>
        <row r="374">
          <cell r="A374" t="str">
            <v>LO</v>
          </cell>
          <cell r="B374">
            <v>1</v>
          </cell>
          <cell r="C374">
            <v>3</v>
          </cell>
          <cell r="D374" t="str">
            <v>P</v>
          </cell>
          <cell r="E374">
            <v>15</v>
          </cell>
          <cell r="F374">
            <v>37606</v>
          </cell>
          <cell r="G374">
            <v>0.01</v>
          </cell>
          <cell r="H374">
            <v>0</v>
          </cell>
          <cell r="I374" t="str">
            <v>1          0</v>
          </cell>
          <cell r="J374">
            <v>0</v>
          </cell>
          <cell r="K374">
            <v>0</v>
          </cell>
          <cell r="L374">
            <v>2003</v>
          </cell>
          <cell r="M374" t="str">
            <v>No Trade</v>
          </cell>
          <cell r="N374" t="str">
            <v/>
          </cell>
          <cell r="O374" t="str">
            <v/>
          </cell>
          <cell r="P374" t="str">
            <v/>
          </cell>
        </row>
        <row r="375">
          <cell r="A375" t="str">
            <v>LO</v>
          </cell>
          <cell r="B375">
            <v>1</v>
          </cell>
          <cell r="C375">
            <v>3</v>
          </cell>
          <cell r="D375" t="str">
            <v>P</v>
          </cell>
          <cell r="E375">
            <v>16</v>
          </cell>
          <cell r="F375">
            <v>37606</v>
          </cell>
          <cell r="G375">
            <v>0.01</v>
          </cell>
          <cell r="H375">
            <v>0</v>
          </cell>
          <cell r="I375" t="str">
            <v>1          0</v>
          </cell>
          <cell r="J375">
            <v>0</v>
          </cell>
          <cell r="K375">
            <v>0</v>
          </cell>
          <cell r="L375">
            <v>2003</v>
          </cell>
          <cell r="M375" t="str">
            <v>No Trade</v>
          </cell>
          <cell r="N375" t="str">
            <v/>
          </cell>
          <cell r="O375" t="str">
            <v/>
          </cell>
          <cell r="P375" t="str">
            <v/>
          </cell>
        </row>
        <row r="376">
          <cell r="A376" t="str">
            <v>LO</v>
          </cell>
          <cell r="B376">
            <v>1</v>
          </cell>
          <cell r="C376">
            <v>3</v>
          </cell>
          <cell r="D376" t="str">
            <v>P</v>
          </cell>
          <cell r="E376">
            <v>16.5</v>
          </cell>
          <cell r="F376">
            <v>37606</v>
          </cell>
          <cell r="G376">
            <v>0.01</v>
          </cell>
          <cell r="H376">
            <v>0</v>
          </cell>
          <cell r="I376" t="str">
            <v>1          0</v>
          </cell>
          <cell r="J376">
            <v>0</v>
          </cell>
          <cell r="K376">
            <v>0</v>
          </cell>
          <cell r="L376">
            <v>2003</v>
          </cell>
          <cell r="M376" t="str">
            <v>No Trade</v>
          </cell>
          <cell r="N376" t="str">
            <v/>
          </cell>
          <cell r="O376" t="str">
            <v/>
          </cell>
          <cell r="P376" t="str">
            <v/>
          </cell>
        </row>
        <row r="377">
          <cell r="A377" t="str">
            <v>LO</v>
          </cell>
          <cell r="B377">
            <v>1</v>
          </cell>
          <cell r="C377">
            <v>3</v>
          </cell>
          <cell r="D377" t="str">
            <v>P</v>
          </cell>
          <cell r="E377">
            <v>17</v>
          </cell>
          <cell r="F377">
            <v>37606</v>
          </cell>
          <cell r="G377">
            <v>0.01</v>
          </cell>
          <cell r="H377">
            <v>0</v>
          </cell>
          <cell r="I377" t="str">
            <v>1          0</v>
          </cell>
          <cell r="J377">
            <v>0</v>
          </cell>
          <cell r="K377">
            <v>0</v>
          </cell>
          <cell r="L377">
            <v>2003</v>
          </cell>
          <cell r="M377" t="str">
            <v>No Trade</v>
          </cell>
          <cell r="N377" t="str">
            <v/>
          </cell>
          <cell r="O377" t="str">
            <v/>
          </cell>
          <cell r="P377" t="str">
            <v/>
          </cell>
        </row>
        <row r="378">
          <cell r="A378" t="str">
            <v>LO</v>
          </cell>
          <cell r="B378">
            <v>1</v>
          </cell>
          <cell r="C378">
            <v>3</v>
          </cell>
          <cell r="D378" t="str">
            <v>P</v>
          </cell>
          <cell r="E378">
            <v>18</v>
          </cell>
          <cell r="F378">
            <v>37606</v>
          </cell>
          <cell r="G378">
            <v>0.01</v>
          </cell>
          <cell r="H378">
            <v>0</v>
          </cell>
          <cell r="I378" t="str">
            <v>1          0</v>
          </cell>
          <cell r="J378">
            <v>0</v>
          </cell>
          <cell r="K378">
            <v>0</v>
          </cell>
          <cell r="L378">
            <v>2003</v>
          </cell>
          <cell r="M378" t="str">
            <v>No Trade</v>
          </cell>
          <cell r="N378" t="str">
            <v/>
          </cell>
          <cell r="O378" t="str">
            <v/>
          </cell>
          <cell r="P378" t="str">
            <v/>
          </cell>
        </row>
        <row r="379">
          <cell r="A379" t="str">
            <v>LO</v>
          </cell>
          <cell r="B379">
            <v>1</v>
          </cell>
          <cell r="C379">
            <v>3</v>
          </cell>
          <cell r="D379" t="str">
            <v>P</v>
          </cell>
          <cell r="E379">
            <v>18.5</v>
          </cell>
          <cell r="F379">
            <v>37606</v>
          </cell>
          <cell r="G379">
            <v>0.01</v>
          </cell>
          <cell r="H379">
            <v>0</v>
          </cell>
          <cell r="I379" t="str">
            <v>1          0</v>
          </cell>
          <cell r="J379">
            <v>0</v>
          </cell>
          <cell r="K379">
            <v>0</v>
          </cell>
          <cell r="L379">
            <v>2003</v>
          </cell>
          <cell r="M379" t="str">
            <v>No Trade</v>
          </cell>
          <cell r="N379" t="str">
            <v/>
          </cell>
          <cell r="O379" t="str">
            <v/>
          </cell>
          <cell r="P379" t="str">
            <v/>
          </cell>
        </row>
        <row r="380">
          <cell r="A380" t="str">
            <v>LO</v>
          </cell>
          <cell r="B380">
            <v>1</v>
          </cell>
          <cell r="C380">
            <v>3</v>
          </cell>
          <cell r="D380" t="str">
            <v>P</v>
          </cell>
          <cell r="E380">
            <v>19</v>
          </cell>
          <cell r="F380">
            <v>37606</v>
          </cell>
          <cell r="G380">
            <v>0.01</v>
          </cell>
          <cell r="H380">
            <v>0</v>
          </cell>
          <cell r="I380" t="str">
            <v>1          0</v>
          </cell>
          <cell r="J380">
            <v>0</v>
          </cell>
          <cell r="K380">
            <v>0</v>
          </cell>
          <cell r="L380">
            <v>2003</v>
          </cell>
          <cell r="M380" t="str">
            <v>No Trade</v>
          </cell>
          <cell r="N380" t="str">
            <v/>
          </cell>
          <cell r="O380" t="str">
            <v/>
          </cell>
          <cell r="P380" t="str">
            <v/>
          </cell>
        </row>
        <row r="381">
          <cell r="A381" t="str">
            <v>LO</v>
          </cell>
          <cell r="B381">
            <v>1</v>
          </cell>
          <cell r="C381">
            <v>3</v>
          </cell>
          <cell r="D381" t="str">
            <v>C</v>
          </cell>
          <cell r="E381">
            <v>19.5</v>
          </cell>
          <cell r="F381">
            <v>37606</v>
          </cell>
          <cell r="G381">
            <v>0</v>
          </cell>
          <cell r="H381">
            <v>0</v>
          </cell>
          <cell r="I381" t="str">
            <v>0          0</v>
          </cell>
          <cell r="J381">
            <v>0</v>
          </cell>
          <cell r="K381">
            <v>0</v>
          </cell>
          <cell r="L381">
            <v>2003</v>
          </cell>
          <cell r="M381" t="str">
            <v>No Trade</v>
          </cell>
          <cell r="N381" t="str">
            <v/>
          </cell>
          <cell r="O381" t="str">
            <v/>
          </cell>
          <cell r="P381" t="str">
            <v/>
          </cell>
        </row>
        <row r="382">
          <cell r="A382" t="str">
            <v>LO</v>
          </cell>
          <cell r="B382">
            <v>1</v>
          </cell>
          <cell r="C382">
            <v>3</v>
          </cell>
          <cell r="D382" t="str">
            <v>P</v>
          </cell>
          <cell r="E382">
            <v>19.5</v>
          </cell>
          <cell r="F382">
            <v>37606</v>
          </cell>
          <cell r="G382">
            <v>0.01</v>
          </cell>
          <cell r="H382">
            <v>0</v>
          </cell>
          <cell r="I382" t="str">
            <v>1          0</v>
          </cell>
          <cell r="J382">
            <v>0</v>
          </cell>
          <cell r="K382">
            <v>0</v>
          </cell>
          <cell r="L382">
            <v>2003</v>
          </cell>
          <cell r="M382" t="str">
            <v>No Trade</v>
          </cell>
          <cell r="N382" t="str">
            <v/>
          </cell>
          <cell r="O382" t="str">
            <v/>
          </cell>
          <cell r="P382" t="str">
            <v/>
          </cell>
        </row>
        <row r="383">
          <cell r="A383" t="str">
            <v>LO</v>
          </cell>
          <cell r="B383">
            <v>1</v>
          </cell>
          <cell r="C383">
            <v>3</v>
          </cell>
          <cell r="D383" t="str">
            <v>C</v>
          </cell>
          <cell r="E383">
            <v>20</v>
          </cell>
          <cell r="F383">
            <v>37606</v>
          </cell>
          <cell r="G383">
            <v>7.29</v>
          </cell>
          <cell r="H383">
            <v>6.7</v>
          </cell>
          <cell r="I383" t="str">
            <v>1          0</v>
          </cell>
          <cell r="J383">
            <v>0</v>
          </cell>
          <cell r="K383">
            <v>0</v>
          </cell>
          <cell r="L383">
            <v>2003</v>
          </cell>
          <cell r="M383" t="str">
            <v>No Trade</v>
          </cell>
          <cell r="N383" t="str">
            <v/>
          </cell>
          <cell r="O383" t="str">
            <v/>
          </cell>
          <cell r="P383" t="str">
            <v/>
          </cell>
        </row>
        <row r="384">
          <cell r="A384" t="str">
            <v>LO</v>
          </cell>
          <cell r="B384">
            <v>1</v>
          </cell>
          <cell r="C384">
            <v>3</v>
          </cell>
          <cell r="D384" t="str">
            <v>P</v>
          </cell>
          <cell r="E384">
            <v>20</v>
          </cell>
          <cell r="F384">
            <v>37606</v>
          </cell>
          <cell r="G384">
            <v>0.01</v>
          </cell>
          <cell r="H384">
            <v>0</v>
          </cell>
          <cell r="I384" t="str">
            <v>1          0</v>
          </cell>
          <cell r="J384">
            <v>0</v>
          </cell>
          <cell r="K384">
            <v>0</v>
          </cell>
          <cell r="L384">
            <v>2003</v>
          </cell>
          <cell r="M384" t="str">
            <v>No Trade</v>
          </cell>
          <cell r="N384" t="str">
            <v/>
          </cell>
          <cell r="O384" t="str">
            <v/>
          </cell>
          <cell r="P384" t="str">
            <v/>
          </cell>
        </row>
        <row r="385">
          <cell r="A385" t="str">
            <v>LO</v>
          </cell>
          <cell r="B385">
            <v>1</v>
          </cell>
          <cell r="C385">
            <v>3</v>
          </cell>
          <cell r="D385" t="str">
            <v>C</v>
          </cell>
          <cell r="E385">
            <v>20.5</v>
          </cell>
          <cell r="F385">
            <v>37606</v>
          </cell>
          <cell r="G385">
            <v>6.79</v>
          </cell>
          <cell r="H385">
            <v>6.2</v>
          </cell>
          <cell r="I385" t="str">
            <v>1          0</v>
          </cell>
          <cell r="J385">
            <v>0</v>
          </cell>
          <cell r="K385">
            <v>0</v>
          </cell>
          <cell r="L385">
            <v>2003</v>
          </cell>
          <cell r="M385" t="str">
            <v>No Trade</v>
          </cell>
          <cell r="N385" t="str">
            <v/>
          </cell>
          <cell r="O385" t="str">
            <v/>
          </cell>
          <cell r="P385" t="str">
            <v/>
          </cell>
        </row>
        <row r="386">
          <cell r="A386" t="str">
            <v>LO</v>
          </cell>
          <cell r="B386">
            <v>1</v>
          </cell>
          <cell r="C386">
            <v>3</v>
          </cell>
          <cell r="D386" t="str">
            <v>P</v>
          </cell>
          <cell r="E386">
            <v>20.5</v>
          </cell>
          <cell r="F386">
            <v>37606</v>
          </cell>
          <cell r="G386">
            <v>0.01</v>
          </cell>
          <cell r="H386">
            <v>0</v>
          </cell>
          <cell r="I386" t="str">
            <v>1          0</v>
          </cell>
          <cell r="J386">
            <v>0</v>
          </cell>
          <cell r="K386">
            <v>0</v>
          </cell>
          <cell r="L386">
            <v>2003</v>
          </cell>
          <cell r="M386" t="str">
            <v>No Trade</v>
          </cell>
          <cell r="N386" t="str">
            <v/>
          </cell>
          <cell r="O386" t="str">
            <v/>
          </cell>
          <cell r="P386" t="str">
            <v/>
          </cell>
        </row>
        <row r="387">
          <cell r="A387" t="str">
            <v>LO</v>
          </cell>
          <cell r="B387">
            <v>1</v>
          </cell>
          <cell r="C387">
            <v>3</v>
          </cell>
          <cell r="D387" t="str">
            <v>C</v>
          </cell>
          <cell r="E387">
            <v>21</v>
          </cell>
          <cell r="F387">
            <v>37606</v>
          </cell>
          <cell r="G387">
            <v>6.29</v>
          </cell>
          <cell r="H387">
            <v>5.7</v>
          </cell>
          <cell r="I387" t="str">
            <v>1          0</v>
          </cell>
          <cell r="J387">
            <v>0</v>
          </cell>
          <cell r="K387">
            <v>0</v>
          </cell>
          <cell r="L387">
            <v>2003</v>
          </cell>
          <cell r="M387" t="str">
            <v>No Trade</v>
          </cell>
          <cell r="N387" t="str">
            <v/>
          </cell>
          <cell r="O387" t="str">
            <v/>
          </cell>
          <cell r="P387" t="str">
            <v/>
          </cell>
        </row>
        <row r="388">
          <cell r="A388" t="str">
            <v>LO</v>
          </cell>
          <cell r="B388">
            <v>1</v>
          </cell>
          <cell r="C388">
            <v>3</v>
          </cell>
          <cell r="D388" t="str">
            <v>P</v>
          </cell>
          <cell r="E388">
            <v>21</v>
          </cell>
          <cell r="F388">
            <v>37606</v>
          </cell>
          <cell r="G388">
            <v>0.01</v>
          </cell>
          <cell r="H388">
            <v>0</v>
          </cell>
          <cell r="I388" t="str">
            <v>1          0</v>
          </cell>
          <cell r="J388">
            <v>0</v>
          </cell>
          <cell r="K388">
            <v>0</v>
          </cell>
          <cell r="L388">
            <v>2003</v>
          </cell>
          <cell r="M388" t="str">
            <v>No Trade</v>
          </cell>
          <cell r="N388" t="str">
            <v/>
          </cell>
          <cell r="O388" t="str">
            <v/>
          </cell>
          <cell r="P388" t="str">
            <v/>
          </cell>
        </row>
        <row r="389">
          <cell r="A389" t="str">
            <v>LO</v>
          </cell>
          <cell r="B389">
            <v>1</v>
          </cell>
          <cell r="C389">
            <v>3</v>
          </cell>
          <cell r="D389" t="str">
            <v>C</v>
          </cell>
          <cell r="E389">
            <v>21.5</v>
          </cell>
          <cell r="F389">
            <v>37606</v>
          </cell>
          <cell r="G389">
            <v>5.8</v>
          </cell>
          <cell r="H389">
            <v>5.2</v>
          </cell>
          <cell r="I389" t="str">
            <v>2          0</v>
          </cell>
          <cell r="J389">
            <v>0</v>
          </cell>
          <cell r="K389">
            <v>0</v>
          </cell>
          <cell r="L389">
            <v>2003</v>
          </cell>
          <cell r="M389" t="str">
            <v>No Trade</v>
          </cell>
          <cell r="N389" t="str">
            <v/>
          </cell>
          <cell r="O389" t="str">
            <v/>
          </cell>
          <cell r="P389" t="str">
            <v/>
          </cell>
        </row>
        <row r="390">
          <cell r="A390" t="str">
            <v>LO</v>
          </cell>
          <cell r="B390">
            <v>1</v>
          </cell>
          <cell r="C390">
            <v>3</v>
          </cell>
          <cell r="D390" t="str">
            <v>P</v>
          </cell>
          <cell r="E390">
            <v>21.5</v>
          </cell>
          <cell r="F390">
            <v>37606</v>
          </cell>
          <cell r="G390">
            <v>0.01</v>
          </cell>
          <cell r="H390">
            <v>0</v>
          </cell>
          <cell r="I390" t="str">
            <v>2          0</v>
          </cell>
          <cell r="J390">
            <v>0</v>
          </cell>
          <cell r="K390">
            <v>0</v>
          </cell>
          <cell r="L390">
            <v>2003</v>
          </cell>
          <cell r="M390" t="str">
            <v>No Trade</v>
          </cell>
          <cell r="N390" t="str">
            <v/>
          </cell>
          <cell r="O390" t="str">
            <v/>
          </cell>
          <cell r="P390" t="str">
            <v/>
          </cell>
        </row>
        <row r="391">
          <cell r="A391" t="str">
            <v>LO</v>
          </cell>
          <cell r="B391">
            <v>1</v>
          </cell>
          <cell r="C391">
            <v>3</v>
          </cell>
          <cell r="D391" t="str">
            <v>C</v>
          </cell>
          <cell r="E391">
            <v>22</v>
          </cell>
          <cell r="F391">
            <v>37606</v>
          </cell>
          <cell r="G391">
            <v>5.31</v>
          </cell>
          <cell r="H391">
            <v>4.7</v>
          </cell>
          <cell r="I391" t="str">
            <v>3          0</v>
          </cell>
          <cell r="J391">
            <v>0</v>
          </cell>
          <cell r="K391">
            <v>0</v>
          </cell>
          <cell r="L391">
            <v>2003</v>
          </cell>
          <cell r="M391" t="str">
            <v>No Trade</v>
          </cell>
          <cell r="N391" t="str">
            <v/>
          </cell>
          <cell r="O391" t="str">
            <v/>
          </cell>
          <cell r="P391" t="str">
            <v/>
          </cell>
        </row>
        <row r="392">
          <cell r="A392" t="str">
            <v>LO</v>
          </cell>
          <cell r="B392">
            <v>1</v>
          </cell>
          <cell r="C392">
            <v>3</v>
          </cell>
          <cell r="D392" t="str">
            <v>P</v>
          </cell>
          <cell r="E392">
            <v>22</v>
          </cell>
          <cell r="F392">
            <v>37606</v>
          </cell>
          <cell r="G392">
            <v>0.01</v>
          </cell>
          <cell r="H392">
            <v>0</v>
          </cell>
          <cell r="I392" t="str">
            <v>3          0</v>
          </cell>
          <cell r="J392">
            <v>0</v>
          </cell>
          <cell r="K392">
            <v>0</v>
          </cell>
          <cell r="L392">
            <v>2003</v>
          </cell>
          <cell r="M392" t="str">
            <v>No Trade</v>
          </cell>
          <cell r="N392" t="str">
            <v/>
          </cell>
          <cell r="O392" t="str">
            <v/>
          </cell>
          <cell r="P392" t="str">
            <v/>
          </cell>
        </row>
        <row r="393">
          <cell r="A393" t="str">
            <v>LO</v>
          </cell>
          <cell r="B393">
            <v>1</v>
          </cell>
          <cell r="C393">
            <v>3</v>
          </cell>
          <cell r="D393" t="str">
            <v>C</v>
          </cell>
          <cell r="E393">
            <v>22.5</v>
          </cell>
          <cell r="F393">
            <v>37606</v>
          </cell>
          <cell r="G393">
            <v>4.51</v>
          </cell>
          <cell r="H393">
            <v>4.5</v>
          </cell>
          <cell r="I393" t="str">
            <v>1          0</v>
          </cell>
          <cell r="J393">
            <v>0</v>
          </cell>
          <cell r="K393">
            <v>0</v>
          </cell>
          <cell r="L393">
            <v>2003</v>
          </cell>
          <cell r="M393" t="str">
            <v>No Trade</v>
          </cell>
          <cell r="N393" t="str">
            <v/>
          </cell>
          <cell r="O393" t="str">
            <v/>
          </cell>
          <cell r="P393" t="str">
            <v/>
          </cell>
        </row>
        <row r="394">
          <cell r="A394" t="str">
            <v>LO</v>
          </cell>
          <cell r="B394">
            <v>1</v>
          </cell>
          <cell r="C394">
            <v>3</v>
          </cell>
          <cell r="D394" t="str">
            <v>P</v>
          </cell>
          <cell r="E394">
            <v>22.5</v>
          </cell>
          <cell r="F394">
            <v>37606</v>
          </cell>
          <cell r="G394">
            <v>0.02</v>
          </cell>
          <cell r="H394">
            <v>0</v>
          </cell>
          <cell r="I394" t="str">
            <v>4        600</v>
          </cell>
          <cell r="J394">
            <v>0.02</v>
          </cell>
          <cell r="K394">
            <v>0.02</v>
          </cell>
          <cell r="L394">
            <v>2003</v>
          </cell>
          <cell r="M394" t="str">
            <v>No Trade</v>
          </cell>
          <cell r="N394" t="str">
            <v/>
          </cell>
          <cell r="O394" t="str">
            <v/>
          </cell>
          <cell r="P394" t="str">
            <v/>
          </cell>
        </row>
        <row r="395">
          <cell r="A395" t="str">
            <v>LO</v>
          </cell>
          <cell r="B395">
            <v>1</v>
          </cell>
          <cell r="C395">
            <v>3</v>
          </cell>
          <cell r="D395" t="str">
            <v>C</v>
          </cell>
          <cell r="E395">
            <v>23</v>
          </cell>
          <cell r="F395">
            <v>37606</v>
          </cell>
          <cell r="G395">
            <v>4.3099999999999996</v>
          </cell>
          <cell r="H395">
            <v>3.7</v>
          </cell>
          <cell r="I395" t="str">
            <v>5          0</v>
          </cell>
          <cell r="J395">
            <v>0</v>
          </cell>
          <cell r="K395">
            <v>0</v>
          </cell>
          <cell r="L395">
            <v>2003</v>
          </cell>
          <cell r="M395" t="str">
            <v>No Trade</v>
          </cell>
          <cell r="N395" t="str">
            <v/>
          </cell>
          <cell r="O395" t="str">
            <v/>
          </cell>
          <cell r="P395" t="str">
            <v/>
          </cell>
        </row>
        <row r="396">
          <cell r="A396" t="str">
            <v>LO</v>
          </cell>
          <cell r="B396">
            <v>1</v>
          </cell>
          <cell r="C396">
            <v>3</v>
          </cell>
          <cell r="D396" t="str">
            <v>P</v>
          </cell>
          <cell r="E396">
            <v>23</v>
          </cell>
          <cell r="F396">
            <v>37606</v>
          </cell>
          <cell r="G396">
            <v>0.03</v>
          </cell>
          <cell r="H396">
            <v>0</v>
          </cell>
          <cell r="I396" t="str">
            <v>5        695</v>
          </cell>
          <cell r="J396">
            <v>0</v>
          </cell>
          <cell r="K396">
            <v>0</v>
          </cell>
          <cell r="L396">
            <v>2003</v>
          </cell>
          <cell r="M396" t="str">
            <v>No Trade</v>
          </cell>
          <cell r="N396" t="str">
            <v/>
          </cell>
          <cell r="O396" t="str">
            <v/>
          </cell>
          <cell r="P396" t="str">
            <v/>
          </cell>
        </row>
        <row r="397">
          <cell r="A397" t="str">
            <v>LO</v>
          </cell>
          <cell r="B397">
            <v>1</v>
          </cell>
          <cell r="C397">
            <v>3</v>
          </cell>
          <cell r="D397" t="str">
            <v>C</v>
          </cell>
          <cell r="E397">
            <v>23.5</v>
          </cell>
          <cell r="F397">
            <v>37606</v>
          </cell>
          <cell r="G397">
            <v>3.81</v>
          </cell>
          <cell r="H397">
            <v>3.2</v>
          </cell>
          <cell r="I397" t="str">
            <v>6          0</v>
          </cell>
          <cell r="J397">
            <v>0</v>
          </cell>
          <cell r="K397">
            <v>0</v>
          </cell>
          <cell r="L397">
            <v>2003</v>
          </cell>
          <cell r="M397" t="str">
            <v>No Trade</v>
          </cell>
          <cell r="N397" t="str">
            <v/>
          </cell>
          <cell r="O397" t="str">
            <v/>
          </cell>
          <cell r="P397" t="str">
            <v/>
          </cell>
        </row>
        <row r="398">
          <cell r="A398" t="str">
            <v>LO</v>
          </cell>
          <cell r="B398">
            <v>1</v>
          </cell>
          <cell r="C398">
            <v>3</v>
          </cell>
          <cell r="D398" t="str">
            <v>P</v>
          </cell>
          <cell r="E398">
            <v>23.5</v>
          </cell>
          <cell r="F398">
            <v>37606</v>
          </cell>
          <cell r="G398">
            <v>0.03</v>
          </cell>
          <cell r="H398">
            <v>0</v>
          </cell>
          <cell r="I398" t="str">
            <v>5          0</v>
          </cell>
          <cell r="J398">
            <v>0</v>
          </cell>
          <cell r="K398">
            <v>0</v>
          </cell>
          <cell r="L398">
            <v>2003</v>
          </cell>
          <cell r="M398" t="str">
            <v>No Trade</v>
          </cell>
          <cell r="N398" t="str">
            <v/>
          </cell>
          <cell r="O398" t="str">
            <v/>
          </cell>
          <cell r="P398" t="str">
            <v/>
          </cell>
        </row>
        <row r="399">
          <cell r="A399" t="str">
            <v>LO</v>
          </cell>
          <cell r="B399">
            <v>1</v>
          </cell>
          <cell r="C399">
            <v>3</v>
          </cell>
          <cell r="D399" t="str">
            <v>C</v>
          </cell>
          <cell r="E399">
            <v>24</v>
          </cell>
          <cell r="F399">
            <v>37606</v>
          </cell>
          <cell r="G399">
            <v>3.32</v>
          </cell>
          <cell r="H399">
            <v>2.7</v>
          </cell>
          <cell r="I399" t="str">
            <v>8          0</v>
          </cell>
          <cell r="J399">
            <v>0</v>
          </cell>
          <cell r="K399">
            <v>0</v>
          </cell>
          <cell r="L399">
            <v>2003</v>
          </cell>
          <cell r="M399" t="str">
            <v>No Trade</v>
          </cell>
          <cell r="N399" t="str">
            <v/>
          </cell>
          <cell r="O399" t="str">
            <v/>
          </cell>
          <cell r="P399" t="str">
            <v/>
          </cell>
        </row>
        <row r="400">
          <cell r="A400" t="str">
            <v>LO</v>
          </cell>
          <cell r="B400">
            <v>1</v>
          </cell>
          <cell r="C400">
            <v>3</v>
          </cell>
          <cell r="D400" t="str">
            <v>P</v>
          </cell>
          <cell r="E400">
            <v>24</v>
          </cell>
          <cell r="F400">
            <v>37606</v>
          </cell>
          <cell r="G400">
            <v>0.04</v>
          </cell>
          <cell r="H400">
            <v>0</v>
          </cell>
          <cell r="I400" t="str">
            <v>7        136</v>
          </cell>
          <cell r="J400">
            <v>0.02</v>
          </cell>
          <cell r="K400">
            <v>0.02</v>
          </cell>
          <cell r="L400">
            <v>2003</v>
          </cell>
          <cell r="M400" t="str">
            <v>No Trade</v>
          </cell>
          <cell r="N400" t="str">
            <v/>
          </cell>
          <cell r="O400" t="str">
            <v/>
          </cell>
          <cell r="P400" t="str">
            <v/>
          </cell>
        </row>
        <row r="401">
          <cell r="A401" t="str">
            <v>LO</v>
          </cell>
          <cell r="B401">
            <v>1</v>
          </cell>
          <cell r="C401">
            <v>3</v>
          </cell>
          <cell r="D401" t="str">
            <v>C</v>
          </cell>
          <cell r="E401">
            <v>24.5</v>
          </cell>
          <cell r="F401">
            <v>37606</v>
          </cell>
          <cell r="G401">
            <v>2.86</v>
          </cell>
          <cell r="H401">
            <v>2.2999999999999998</v>
          </cell>
          <cell r="I401" t="str">
            <v>2          0</v>
          </cell>
          <cell r="J401">
            <v>0</v>
          </cell>
          <cell r="K401">
            <v>0</v>
          </cell>
          <cell r="L401">
            <v>2003</v>
          </cell>
          <cell r="M401" t="str">
            <v>No Trade</v>
          </cell>
          <cell r="N401" t="str">
            <v/>
          </cell>
          <cell r="O401" t="str">
            <v/>
          </cell>
          <cell r="P401" t="str">
            <v/>
          </cell>
        </row>
        <row r="402">
          <cell r="A402" t="str">
            <v>LO</v>
          </cell>
          <cell r="B402">
            <v>1</v>
          </cell>
          <cell r="C402">
            <v>3</v>
          </cell>
          <cell r="D402" t="str">
            <v>P</v>
          </cell>
          <cell r="E402">
            <v>24.5</v>
          </cell>
          <cell r="F402">
            <v>37606</v>
          </cell>
          <cell r="G402">
            <v>7.0000000000000007E-2</v>
          </cell>
          <cell r="H402">
            <v>0.1</v>
          </cell>
          <cell r="I402" t="str">
            <v>1        550</v>
          </cell>
          <cell r="J402">
            <v>0</v>
          </cell>
          <cell r="K402">
            <v>0</v>
          </cell>
          <cell r="L402">
            <v>2003</v>
          </cell>
          <cell r="M402" t="str">
            <v>No Trade</v>
          </cell>
          <cell r="N402" t="str">
            <v/>
          </cell>
          <cell r="O402" t="str">
            <v/>
          </cell>
          <cell r="P402" t="str">
            <v/>
          </cell>
        </row>
        <row r="403">
          <cell r="A403" t="str">
            <v>LO</v>
          </cell>
          <cell r="B403">
            <v>1</v>
          </cell>
          <cell r="C403">
            <v>3</v>
          </cell>
          <cell r="D403" t="str">
            <v>C</v>
          </cell>
          <cell r="E403">
            <v>25</v>
          </cell>
          <cell r="F403">
            <v>37606</v>
          </cell>
          <cell r="G403">
            <v>2.4</v>
          </cell>
          <cell r="H403">
            <v>1.8</v>
          </cell>
          <cell r="I403" t="str">
            <v>8          0</v>
          </cell>
          <cell r="J403">
            <v>0</v>
          </cell>
          <cell r="K403">
            <v>0</v>
          </cell>
          <cell r="L403">
            <v>2003</v>
          </cell>
          <cell r="M403" t="str">
            <v>No Trade</v>
          </cell>
          <cell r="N403" t="str">
            <v/>
          </cell>
          <cell r="O403" t="str">
            <v/>
          </cell>
          <cell r="P403" t="str">
            <v/>
          </cell>
        </row>
        <row r="404">
          <cell r="A404" t="str">
            <v>LO</v>
          </cell>
          <cell r="B404">
            <v>1</v>
          </cell>
          <cell r="C404">
            <v>3</v>
          </cell>
          <cell r="D404" t="str">
            <v>P</v>
          </cell>
          <cell r="E404">
            <v>25</v>
          </cell>
          <cell r="F404">
            <v>37606</v>
          </cell>
          <cell r="G404">
            <v>0.11</v>
          </cell>
          <cell r="H404">
            <v>0.1</v>
          </cell>
          <cell r="I404" t="str">
            <v>7        972</v>
          </cell>
          <cell r="J404">
            <v>0.12</v>
          </cell>
          <cell r="K404">
            <v>0.09</v>
          </cell>
          <cell r="L404">
            <v>2003</v>
          </cell>
          <cell r="M404" t="str">
            <v>No Trade</v>
          </cell>
          <cell r="N404" t="str">
            <v/>
          </cell>
          <cell r="O404" t="str">
            <v/>
          </cell>
          <cell r="P404" t="str">
            <v/>
          </cell>
        </row>
        <row r="405">
          <cell r="A405" t="str">
            <v>LO</v>
          </cell>
          <cell r="B405">
            <v>1</v>
          </cell>
          <cell r="C405">
            <v>3</v>
          </cell>
          <cell r="D405" t="str">
            <v>C</v>
          </cell>
          <cell r="E405">
            <v>25.5</v>
          </cell>
          <cell r="F405">
            <v>37606</v>
          </cell>
          <cell r="G405">
            <v>1.94</v>
          </cell>
          <cell r="H405">
            <v>1.4</v>
          </cell>
          <cell r="I405" t="str">
            <v>6          0</v>
          </cell>
          <cell r="J405">
            <v>0</v>
          </cell>
          <cell r="K405">
            <v>0</v>
          </cell>
          <cell r="L405">
            <v>2003</v>
          </cell>
          <cell r="M405" t="str">
            <v>No Trade</v>
          </cell>
          <cell r="N405" t="str">
            <v/>
          </cell>
          <cell r="O405" t="str">
            <v/>
          </cell>
          <cell r="P405" t="str">
            <v/>
          </cell>
        </row>
        <row r="406">
          <cell r="A406" t="str">
            <v>LO</v>
          </cell>
          <cell r="B406">
            <v>1</v>
          </cell>
          <cell r="C406">
            <v>3</v>
          </cell>
          <cell r="D406" t="str">
            <v>P</v>
          </cell>
          <cell r="E406">
            <v>25.5</v>
          </cell>
          <cell r="F406">
            <v>37606</v>
          </cell>
          <cell r="G406">
            <v>0.15</v>
          </cell>
          <cell r="H406">
            <v>0.2</v>
          </cell>
          <cell r="I406" t="str">
            <v>5        277</v>
          </cell>
          <cell r="J406">
            <v>0.17</v>
          </cell>
          <cell r="K406">
            <v>0.14000000000000001</v>
          </cell>
          <cell r="L406">
            <v>2003</v>
          </cell>
          <cell r="M406" t="str">
            <v>No Trade</v>
          </cell>
          <cell r="N406" t="str">
            <v/>
          </cell>
          <cell r="O406" t="str">
            <v/>
          </cell>
          <cell r="P406" t="str">
            <v/>
          </cell>
        </row>
        <row r="407">
          <cell r="A407" t="str">
            <v>LO</v>
          </cell>
          <cell r="B407">
            <v>1</v>
          </cell>
          <cell r="C407">
            <v>3</v>
          </cell>
          <cell r="D407" t="str">
            <v>C</v>
          </cell>
          <cell r="E407">
            <v>26</v>
          </cell>
          <cell r="F407">
            <v>37606</v>
          </cell>
          <cell r="G407">
            <v>1.51</v>
          </cell>
          <cell r="H407">
            <v>1</v>
          </cell>
          <cell r="I407" t="str">
            <v>9          3</v>
          </cell>
          <cell r="J407">
            <v>1.48</v>
          </cell>
          <cell r="K407">
            <v>1.48</v>
          </cell>
          <cell r="L407">
            <v>2003</v>
          </cell>
          <cell r="M407" t="str">
            <v>No Trade</v>
          </cell>
          <cell r="N407" t="str">
            <v/>
          </cell>
          <cell r="O407" t="str">
            <v/>
          </cell>
          <cell r="P407" t="str">
            <v/>
          </cell>
        </row>
        <row r="408">
          <cell r="A408" t="str">
            <v>LO</v>
          </cell>
          <cell r="B408">
            <v>1</v>
          </cell>
          <cell r="C408">
            <v>3</v>
          </cell>
          <cell r="D408" t="str">
            <v>P</v>
          </cell>
          <cell r="E408">
            <v>26</v>
          </cell>
          <cell r="F408">
            <v>37606</v>
          </cell>
          <cell r="G408">
            <v>0.22</v>
          </cell>
          <cell r="H408">
            <v>0.3</v>
          </cell>
          <cell r="I408" t="str">
            <v>8      1,699</v>
          </cell>
          <cell r="J408">
            <v>0.25</v>
          </cell>
          <cell r="K408">
            <v>0.2</v>
          </cell>
          <cell r="L408">
            <v>2003</v>
          </cell>
          <cell r="M408" t="str">
            <v>No Trade</v>
          </cell>
          <cell r="N408" t="str">
            <v/>
          </cell>
          <cell r="O408" t="str">
            <v/>
          </cell>
          <cell r="P408" t="str">
            <v/>
          </cell>
        </row>
        <row r="409">
          <cell r="A409" t="str">
            <v>LO</v>
          </cell>
          <cell r="B409">
            <v>1</v>
          </cell>
          <cell r="C409">
            <v>3</v>
          </cell>
          <cell r="D409" t="str">
            <v>C</v>
          </cell>
          <cell r="E409">
            <v>26.5</v>
          </cell>
          <cell r="F409">
            <v>37606</v>
          </cell>
          <cell r="G409">
            <v>1.1499999999999999</v>
          </cell>
          <cell r="H409">
            <v>0.8</v>
          </cell>
          <cell r="I409" t="str">
            <v>0         17</v>
          </cell>
          <cell r="J409">
            <v>1.05</v>
          </cell>
          <cell r="K409">
            <v>0.98</v>
          </cell>
          <cell r="L409">
            <v>2003</v>
          </cell>
          <cell r="M409" t="str">
            <v>No Trade</v>
          </cell>
          <cell r="N409" t="str">
            <v/>
          </cell>
          <cell r="O409" t="str">
            <v/>
          </cell>
          <cell r="P409" t="str">
            <v/>
          </cell>
        </row>
        <row r="410">
          <cell r="A410" t="str">
            <v>LO</v>
          </cell>
          <cell r="B410">
            <v>1</v>
          </cell>
          <cell r="C410">
            <v>3</v>
          </cell>
          <cell r="D410" t="str">
            <v>P</v>
          </cell>
          <cell r="E410">
            <v>26.5</v>
          </cell>
          <cell r="F410">
            <v>37606</v>
          </cell>
          <cell r="G410">
            <v>0.36</v>
          </cell>
          <cell r="H410">
            <v>0.5</v>
          </cell>
          <cell r="I410" t="str">
            <v>9        685</v>
          </cell>
          <cell r="J410">
            <v>0.4</v>
          </cell>
          <cell r="K410">
            <v>0.31</v>
          </cell>
          <cell r="L410">
            <v>2003</v>
          </cell>
          <cell r="M410" t="str">
            <v>No Trade</v>
          </cell>
          <cell r="N410" t="str">
            <v/>
          </cell>
          <cell r="O410" t="str">
            <v/>
          </cell>
          <cell r="P410" t="str">
            <v/>
          </cell>
        </row>
        <row r="411">
          <cell r="A411" t="str">
            <v>LO</v>
          </cell>
          <cell r="B411">
            <v>1</v>
          </cell>
          <cell r="C411">
            <v>3</v>
          </cell>
          <cell r="D411" t="str">
            <v>C</v>
          </cell>
          <cell r="E411">
            <v>27</v>
          </cell>
          <cell r="F411">
            <v>37606</v>
          </cell>
          <cell r="G411">
            <v>0.82</v>
          </cell>
          <cell r="H411">
            <v>0.4</v>
          </cell>
          <cell r="I411" t="str">
            <v>9         73</v>
          </cell>
          <cell r="J411">
            <v>0.75</v>
          </cell>
          <cell r="K411">
            <v>0.57999999999999996</v>
          </cell>
          <cell r="L411">
            <v>2003</v>
          </cell>
          <cell r="M411" t="str">
            <v>No Trade</v>
          </cell>
          <cell r="N411" t="str">
            <v/>
          </cell>
          <cell r="O411" t="str">
            <v/>
          </cell>
          <cell r="P411" t="str">
            <v/>
          </cell>
        </row>
        <row r="412">
          <cell r="A412" t="str">
            <v>LO</v>
          </cell>
          <cell r="B412">
            <v>1</v>
          </cell>
          <cell r="C412">
            <v>3</v>
          </cell>
          <cell r="D412" t="str">
            <v>P</v>
          </cell>
          <cell r="E412">
            <v>27</v>
          </cell>
          <cell r="F412">
            <v>37606</v>
          </cell>
          <cell r="G412">
            <v>0.53</v>
          </cell>
          <cell r="H412">
            <v>0.7</v>
          </cell>
          <cell r="I412" t="str">
            <v>8        665</v>
          </cell>
          <cell r="J412">
            <v>0.57999999999999996</v>
          </cell>
          <cell r="K412">
            <v>0.52</v>
          </cell>
          <cell r="L412">
            <v>2003</v>
          </cell>
          <cell r="M412" t="str">
            <v>No Trade</v>
          </cell>
          <cell r="N412" t="str">
            <v/>
          </cell>
          <cell r="O412" t="str">
            <v/>
          </cell>
          <cell r="P412" t="str">
            <v/>
          </cell>
        </row>
        <row r="413">
          <cell r="A413" t="str">
            <v>LO</v>
          </cell>
          <cell r="B413">
            <v>1</v>
          </cell>
          <cell r="C413">
            <v>3</v>
          </cell>
          <cell r="D413" t="str">
            <v>C</v>
          </cell>
          <cell r="E413">
            <v>27.5</v>
          </cell>
          <cell r="F413">
            <v>37606</v>
          </cell>
          <cell r="G413">
            <v>0.55000000000000004</v>
          </cell>
          <cell r="H413">
            <v>0.3</v>
          </cell>
          <cell r="I413" t="str">
            <v>3        847</v>
          </cell>
          <cell r="J413">
            <v>0.6</v>
          </cell>
          <cell r="K413">
            <v>0.42</v>
          </cell>
          <cell r="L413">
            <v>2003</v>
          </cell>
          <cell r="M413" t="str">
            <v>No Trade</v>
          </cell>
          <cell r="N413" t="str">
            <v/>
          </cell>
          <cell r="O413" t="str">
            <v/>
          </cell>
          <cell r="P413" t="str">
            <v/>
          </cell>
        </row>
        <row r="414">
          <cell r="A414" t="str">
            <v>LO</v>
          </cell>
          <cell r="B414">
            <v>1</v>
          </cell>
          <cell r="C414">
            <v>3</v>
          </cell>
          <cell r="D414" t="str">
            <v>P</v>
          </cell>
          <cell r="E414">
            <v>27.5</v>
          </cell>
          <cell r="F414">
            <v>37606</v>
          </cell>
          <cell r="G414">
            <v>0.76</v>
          </cell>
          <cell r="H414">
            <v>1.1000000000000001</v>
          </cell>
          <cell r="I414" t="str">
            <v>2         97</v>
          </cell>
          <cell r="J414">
            <v>0.87</v>
          </cell>
          <cell r="K414">
            <v>0.74</v>
          </cell>
          <cell r="L414">
            <v>2003</v>
          </cell>
          <cell r="M414" t="str">
            <v>No Trade</v>
          </cell>
          <cell r="N414" t="str">
            <v/>
          </cell>
          <cell r="O414" t="str">
            <v/>
          </cell>
          <cell r="P414" t="str">
            <v/>
          </cell>
        </row>
        <row r="415">
          <cell r="A415" t="str">
            <v>LO</v>
          </cell>
          <cell r="B415">
            <v>1</v>
          </cell>
          <cell r="C415">
            <v>3</v>
          </cell>
          <cell r="D415" t="str">
            <v>C</v>
          </cell>
          <cell r="E415">
            <v>28</v>
          </cell>
          <cell r="F415">
            <v>37606</v>
          </cell>
          <cell r="G415">
            <v>0.37</v>
          </cell>
          <cell r="H415">
            <v>0.2</v>
          </cell>
          <cell r="I415" t="str">
            <v>0      1,267</v>
          </cell>
          <cell r="J415">
            <v>0.42</v>
          </cell>
          <cell r="K415">
            <v>0.25</v>
          </cell>
          <cell r="L415">
            <v>2003</v>
          </cell>
          <cell r="M415" t="str">
            <v>No Trade</v>
          </cell>
          <cell r="N415" t="str">
            <v/>
          </cell>
          <cell r="O415" t="str">
            <v/>
          </cell>
          <cell r="P415" t="str">
            <v/>
          </cell>
        </row>
        <row r="416">
          <cell r="A416" t="str">
            <v>LO</v>
          </cell>
          <cell r="B416">
            <v>1</v>
          </cell>
          <cell r="C416">
            <v>3</v>
          </cell>
          <cell r="D416" t="str">
            <v>P</v>
          </cell>
          <cell r="E416">
            <v>28</v>
          </cell>
          <cell r="F416">
            <v>37606</v>
          </cell>
          <cell r="G416">
            <v>1.08</v>
          </cell>
          <cell r="H416">
            <v>1.4</v>
          </cell>
          <cell r="I416" t="str">
            <v>9         30</v>
          </cell>
          <cell r="J416">
            <v>0</v>
          </cell>
          <cell r="K416">
            <v>0</v>
          </cell>
          <cell r="L416">
            <v>2003</v>
          </cell>
          <cell r="M416" t="str">
            <v>No Trade</v>
          </cell>
          <cell r="N416" t="str">
            <v/>
          </cell>
          <cell r="O416" t="str">
            <v/>
          </cell>
          <cell r="P416" t="str">
            <v/>
          </cell>
        </row>
        <row r="417">
          <cell r="A417" t="str">
            <v>LO</v>
          </cell>
          <cell r="B417">
            <v>1</v>
          </cell>
          <cell r="C417">
            <v>3</v>
          </cell>
          <cell r="D417" t="str">
            <v>C</v>
          </cell>
          <cell r="E417">
            <v>28.5</v>
          </cell>
          <cell r="F417">
            <v>37606</v>
          </cell>
          <cell r="G417">
            <v>0.25</v>
          </cell>
          <cell r="H417">
            <v>0.1</v>
          </cell>
          <cell r="I417" t="str">
            <v>4      1,450</v>
          </cell>
          <cell r="J417">
            <v>0.27</v>
          </cell>
          <cell r="K417">
            <v>0.15</v>
          </cell>
          <cell r="L417">
            <v>2003</v>
          </cell>
          <cell r="M417" t="str">
            <v>No Trade</v>
          </cell>
          <cell r="N417" t="str">
            <v/>
          </cell>
          <cell r="O417" t="str">
            <v/>
          </cell>
          <cell r="P417" t="str">
            <v/>
          </cell>
        </row>
        <row r="418">
          <cell r="A418" t="str">
            <v>LO</v>
          </cell>
          <cell r="B418">
            <v>1</v>
          </cell>
          <cell r="C418">
            <v>3</v>
          </cell>
          <cell r="D418" t="str">
            <v>P</v>
          </cell>
          <cell r="E418">
            <v>28.5</v>
          </cell>
          <cell r="F418">
            <v>37606</v>
          </cell>
          <cell r="G418">
            <v>1.46</v>
          </cell>
          <cell r="H418">
            <v>1.9</v>
          </cell>
          <cell r="I418" t="str">
            <v>3          0</v>
          </cell>
          <cell r="J418">
            <v>0</v>
          </cell>
          <cell r="K418">
            <v>0</v>
          </cell>
          <cell r="L418">
            <v>2003</v>
          </cell>
          <cell r="M418" t="str">
            <v>No Trade</v>
          </cell>
          <cell r="N418" t="str">
            <v/>
          </cell>
          <cell r="O418" t="str">
            <v/>
          </cell>
          <cell r="P418" t="str">
            <v/>
          </cell>
        </row>
        <row r="419">
          <cell r="A419" t="str">
            <v>LO</v>
          </cell>
          <cell r="B419">
            <v>1</v>
          </cell>
          <cell r="C419">
            <v>3</v>
          </cell>
          <cell r="D419" t="str">
            <v>C</v>
          </cell>
          <cell r="E419">
            <v>29</v>
          </cell>
          <cell r="F419">
            <v>37606</v>
          </cell>
          <cell r="G419">
            <v>0.18</v>
          </cell>
          <cell r="H419">
            <v>0.1</v>
          </cell>
          <cell r="I419" t="str">
            <v>0      2,199</v>
          </cell>
          <cell r="J419">
            <v>0.2</v>
          </cell>
          <cell r="K419">
            <v>0.1</v>
          </cell>
          <cell r="L419">
            <v>2003</v>
          </cell>
          <cell r="M419" t="str">
            <v>No Trade</v>
          </cell>
          <cell r="N419" t="str">
            <v/>
          </cell>
          <cell r="O419" t="str">
            <v/>
          </cell>
          <cell r="P419" t="str">
            <v/>
          </cell>
        </row>
        <row r="420">
          <cell r="A420" t="str">
            <v>LO</v>
          </cell>
          <cell r="B420">
            <v>1</v>
          </cell>
          <cell r="C420">
            <v>3</v>
          </cell>
          <cell r="D420" t="str">
            <v>P</v>
          </cell>
          <cell r="E420">
            <v>29</v>
          </cell>
          <cell r="F420">
            <v>37606</v>
          </cell>
          <cell r="G420">
            <v>1.89</v>
          </cell>
          <cell r="H420">
            <v>2.2999999999999998</v>
          </cell>
          <cell r="I420" t="str">
            <v>9          0</v>
          </cell>
          <cell r="J420">
            <v>0</v>
          </cell>
          <cell r="K420">
            <v>0</v>
          </cell>
          <cell r="L420">
            <v>2003</v>
          </cell>
          <cell r="M420" t="str">
            <v>No Trade</v>
          </cell>
          <cell r="N420" t="str">
            <v/>
          </cell>
          <cell r="O420" t="str">
            <v/>
          </cell>
          <cell r="P420" t="str">
            <v/>
          </cell>
        </row>
        <row r="421">
          <cell r="A421" t="str">
            <v>LO</v>
          </cell>
          <cell r="B421">
            <v>1</v>
          </cell>
          <cell r="C421">
            <v>3</v>
          </cell>
          <cell r="D421" t="str">
            <v>C</v>
          </cell>
          <cell r="E421">
            <v>29.5</v>
          </cell>
          <cell r="F421">
            <v>37606</v>
          </cell>
          <cell r="G421">
            <v>0.13</v>
          </cell>
          <cell r="H421">
            <v>0</v>
          </cell>
          <cell r="I421" t="str">
            <v>8        180</v>
          </cell>
          <cell r="J421">
            <v>0.12</v>
          </cell>
          <cell r="K421">
            <v>7.0000000000000007E-2</v>
          </cell>
          <cell r="L421">
            <v>2003</v>
          </cell>
          <cell r="M421" t="str">
            <v>No Trade</v>
          </cell>
          <cell r="N421" t="str">
            <v/>
          </cell>
          <cell r="O421" t="str">
            <v/>
          </cell>
          <cell r="P421" t="str">
            <v/>
          </cell>
        </row>
        <row r="422">
          <cell r="A422" t="str">
            <v>LO</v>
          </cell>
          <cell r="B422">
            <v>1</v>
          </cell>
          <cell r="C422">
            <v>3</v>
          </cell>
          <cell r="D422" t="str">
            <v>P</v>
          </cell>
          <cell r="E422">
            <v>29.5</v>
          </cell>
          <cell r="F422">
            <v>37606</v>
          </cell>
          <cell r="G422">
            <v>2.34</v>
          </cell>
          <cell r="H422">
            <v>2.8</v>
          </cell>
          <cell r="I422" t="str">
            <v>7          0</v>
          </cell>
          <cell r="J422">
            <v>0</v>
          </cell>
          <cell r="K422">
            <v>0</v>
          </cell>
          <cell r="L422">
            <v>2003</v>
          </cell>
          <cell r="M422" t="str">
            <v>No Trade</v>
          </cell>
          <cell r="N422" t="str">
            <v/>
          </cell>
          <cell r="O422" t="str">
            <v/>
          </cell>
          <cell r="P422" t="str">
            <v/>
          </cell>
        </row>
        <row r="423">
          <cell r="A423" t="str">
            <v>LO</v>
          </cell>
          <cell r="B423">
            <v>1</v>
          </cell>
          <cell r="C423">
            <v>3</v>
          </cell>
          <cell r="D423" t="str">
            <v>C</v>
          </cell>
          <cell r="E423">
            <v>30</v>
          </cell>
          <cell r="F423">
            <v>37606</v>
          </cell>
          <cell r="G423">
            <v>0.09</v>
          </cell>
          <cell r="H423">
            <v>0</v>
          </cell>
          <cell r="I423" t="str">
            <v>6        357</v>
          </cell>
          <cell r="J423">
            <v>0.08</v>
          </cell>
          <cell r="K423">
            <v>0.06</v>
          </cell>
          <cell r="L423">
            <v>2003</v>
          </cell>
          <cell r="M423" t="str">
            <v>No Trade</v>
          </cell>
          <cell r="N423" t="str">
            <v/>
          </cell>
          <cell r="O423" t="str">
            <v/>
          </cell>
          <cell r="P423" t="str">
            <v/>
          </cell>
        </row>
        <row r="424">
          <cell r="A424" t="str">
            <v>LO</v>
          </cell>
          <cell r="B424">
            <v>1</v>
          </cell>
          <cell r="C424">
            <v>3</v>
          </cell>
          <cell r="D424" t="str">
            <v>P</v>
          </cell>
          <cell r="E424">
            <v>30</v>
          </cell>
          <cell r="F424">
            <v>37606</v>
          </cell>
          <cell r="G424">
            <v>2.8</v>
          </cell>
          <cell r="H424">
            <v>3.3</v>
          </cell>
          <cell r="I424" t="str">
            <v>5          0</v>
          </cell>
          <cell r="J424">
            <v>0</v>
          </cell>
          <cell r="K424">
            <v>0</v>
          </cell>
          <cell r="L424">
            <v>2003</v>
          </cell>
          <cell r="M424" t="str">
            <v>No Trade</v>
          </cell>
          <cell r="N424" t="str">
            <v/>
          </cell>
          <cell r="O424" t="str">
            <v/>
          </cell>
          <cell r="P424" t="str">
            <v/>
          </cell>
        </row>
        <row r="425">
          <cell r="A425" t="str">
            <v>LO</v>
          </cell>
          <cell r="B425">
            <v>1</v>
          </cell>
          <cell r="C425">
            <v>3</v>
          </cell>
          <cell r="D425" t="str">
            <v>C</v>
          </cell>
          <cell r="E425">
            <v>30.5</v>
          </cell>
          <cell r="F425">
            <v>37606</v>
          </cell>
          <cell r="G425">
            <v>0.06</v>
          </cell>
          <cell r="H425">
            <v>0</v>
          </cell>
          <cell r="I425" t="str">
            <v>4          0</v>
          </cell>
          <cell r="J425">
            <v>0</v>
          </cell>
          <cell r="K425">
            <v>0</v>
          </cell>
          <cell r="L425">
            <v>2003</v>
          </cell>
          <cell r="M425" t="str">
            <v>No Trade</v>
          </cell>
          <cell r="N425" t="str">
            <v/>
          </cell>
          <cell r="O425" t="str">
            <v/>
          </cell>
          <cell r="P425" t="str">
            <v/>
          </cell>
        </row>
        <row r="426">
          <cell r="A426" t="str">
            <v>LO</v>
          </cell>
          <cell r="B426">
            <v>1</v>
          </cell>
          <cell r="C426">
            <v>3</v>
          </cell>
          <cell r="D426" t="str">
            <v>P</v>
          </cell>
          <cell r="E426">
            <v>30.5</v>
          </cell>
          <cell r="F426">
            <v>37606</v>
          </cell>
          <cell r="G426">
            <v>3.27</v>
          </cell>
          <cell r="H426">
            <v>3.8</v>
          </cell>
          <cell r="I426" t="str">
            <v>2          0</v>
          </cell>
          <cell r="J426">
            <v>0</v>
          </cell>
          <cell r="K426">
            <v>0</v>
          </cell>
          <cell r="L426">
            <v>2003</v>
          </cell>
          <cell r="M426" t="str">
            <v>No Trade</v>
          </cell>
          <cell r="N426" t="str">
            <v/>
          </cell>
          <cell r="O426" t="str">
            <v/>
          </cell>
          <cell r="P426" t="str">
            <v/>
          </cell>
        </row>
        <row r="427">
          <cell r="A427" t="str">
            <v>LO</v>
          </cell>
          <cell r="B427">
            <v>1</v>
          </cell>
          <cell r="C427">
            <v>3</v>
          </cell>
          <cell r="D427" t="str">
            <v>C</v>
          </cell>
          <cell r="E427">
            <v>31</v>
          </cell>
          <cell r="F427">
            <v>37606</v>
          </cell>
          <cell r="G427">
            <v>0.04</v>
          </cell>
          <cell r="H427">
            <v>0</v>
          </cell>
          <cell r="I427" t="str">
            <v>2          1</v>
          </cell>
          <cell r="J427">
            <v>0.02</v>
          </cell>
          <cell r="K427">
            <v>0.02</v>
          </cell>
          <cell r="L427">
            <v>2003</v>
          </cell>
          <cell r="M427" t="str">
            <v>No Trade</v>
          </cell>
          <cell r="N427" t="str">
            <v/>
          </cell>
          <cell r="O427" t="str">
            <v/>
          </cell>
          <cell r="P427" t="str">
            <v/>
          </cell>
        </row>
        <row r="428">
          <cell r="A428" t="str">
            <v>LO</v>
          </cell>
          <cell r="B428">
            <v>1</v>
          </cell>
          <cell r="C428">
            <v>3</v>
          </cell>
          <cell r="D428" t="str">
            <v>P</v>
          </cell>
          <cell r="E428">
            <v>31</v>
          </cell>
          <cell r="F428">
            <v>37606</v>
          </cell>
          <cell r="G428">
            <v>3.75</v>
          </cell>
          <cell r="H428">
            <v>4.3</v>
          </cell>
          <cell r="I428" t="str">
            <v>0          0</v>
          </cell>
          <cell r="J428">
            <v>0</v>
          </cell>
          <cell r="K428">
            <v>0</v>
          </cell>
          <cell r="L428">
            <v>2003</v>
          </cell>
          <cell r="M428" t="str">
            <v>No Trade</v>
          </cell>
          <cell r="N428" t="str">
            <v/>
          </cell>
          <cell r="O428" t="str">
            <v/>
          </cell>
          <cell r="P428" t="str">
            <v/>
          </cell>
        </row>
        <row r="429">
          <cell r="A429" t="str">
            <v>LO</v>
          </cell>
          <cell r="B429">
            <v>1</v>
          </cell>
          <cell r="C429">
            <v>3</v>
          </cell>
          <cell r="D429" t="str">
            <v>C</v>
          </cell>
          <cell r="E429">
            <v>31.5</v>
          </cell>
          <cell r="F429">
            <v>37606</v>
          </cell>
          <cell r="G429">
            <v>0.03</v>
          </cell>
          <cell r="H429">
            <v>0</v>
          </cell>
          <cell r="I429" t="str">
            <v>1          0</v>
          </cell>
          <cell r="J429">
            <v>0</v>
          </cell>
          <cell r="K429">
            <v>0</v>
          </cell>
          <cell r="L429">
            <v>2003</v>
          </cell>
          <cell r="M429" t="str">
            <v>No Trade</v>
          </cell>
          <cell r="N429" t="str">
            <v/>
          </cell>
          <cell r="O429" t="str">
            <v/>
          </cell>
          <cell r="P429" t="str">
            <v/>
          </cell>
        </row>
        <row r="430">
          <cell r="A430" t="str">
            <v>LO</v>
          </cell>
          <cell r="B430">
            <v>1</v>
          </cell>
          <cell r="C430">
            <v>3</v>
          </cell>
          <cell r="D430" t="str">
            <v>C</v>
          </cell>
          <cell r="E430">
            <v>32</v>
          </cell>
          <cell r="F430">
            <v>37606</v>
          </cell>
          <cell r="G430">
            <v>0.02</v>
          </cell>
          <cell r="H430">
            <v>0</v>
          </cell>
          <cell r="I430" t="str">
            <v>1        350</v>
          </cell>
          <cell r="J430">
            <v>0.04</v>
          </cell>
          <cell r="K430">
            <v>0.03</v>
          </cell>
          <cell r="L430">
            <v>2003</v>
          </cell>
          <cell r="M430" t="str">
            <v>No Trade</v>
          </cell>
          <cell r="N430" t="str">
            <v/>
          </cell>
          <cell r="O430" t="str">
            <v/>
          </cell>
          <cell r="P430" t="str">
            <v/>
          </cell>
        </row>
        <row r="431">
          <cell r="A431" t="str">
            <v>LO</v>
          </cell>
          <cell r="B431">
            <v>1</v>
          </cell>
          <cell r="C431">
            <v>3</v>
          </cell>
          <cell r="D431" t="str">
            <v>P</v>
          </cell>
          <cell r="E431">
            <v>32</v>
          </cell>
          <cell r="F431">
            <v>37606</v>
          </cell>
          <cell r="G431">
            <v>4.72</v>
          </cell>
          <cell r="H431">
            <v>5.2</v>
          </cell>
          <cell r="I431" t="str">
            <v>9          0</v>
          </cell>
          <cell r="J431">
            <v>0</v>
          </cell>
          <cell r="K431">
            <v>0</v>
          </cell>
          <cell r="L431">
            <v>2003</v>
          </cell>
          <cell r="M431" t="str">
            <v>No Trade</v>
          </cell>
          <cell r="N431" t="str">
            <v/>
          </cell>
          <cell r="O431" t="str">
            <v/>
          </cell>
          <cell r="P431" t="str">
            <v/>
          </cell>
        </row>
        <row r="432">
          <cell r="A432" t="str">
            <v>LO</v>
          </cell>
          <cell r="B432">
            <v>1</v>
          </cell>
          <cell r="C432">
            <v>3</v>
          </cell>
          <cell r="D432" t="str">
            <v>C</v>
          </cell>
          <cell r="E432">
            <v>32.5</v>
          </cell>
          <cell r="F432">
            <v>37606</v>
          </cell>
          <cell r="G432">
            <v>0.01</v>
          </cell>
          <cell r="H432">
            <v>0</v>
          </cell>
          <cell r="I432" t="str">
            <v>1          0</v>
          </cell>
          <cell r="J432">
            <v>0</v>
          </cell>
          <cell r="K432">
            <v>0</v>
          </cell>
          <cell r="L432">
            <v>2003</v>
          </cell>
          <cell r="M432" t="str">
            <v>No Trade</v>
          </cell>
          <cell r="N432" t="str">
            <v/>
          </cell>
          <cell r="O432" t="str">
            <v/>
          </cell>
          <cell r="P432" t="str">
            <v/>
          </cell>
        </row>
        <row r="433">
          <cell r="A433" t="str">
            <v>LO</v>
          </cell>
          <cell r="B433">
            <v>1</v>
          </cell>
          <cell r="C433">
            <v>3</v>
          </cell>
          <cell r="D433" t="str">
            <v>P</v>
          </cell>
          <cell r="E433">
            <v>32.5</v>
          </cell>
          <cell r="F433">
            <v>37606</v>
          </cell>
          <cell r="G433">
            <v>4.8600000000000003</v>
          </cell>
          <cell r="H433">
            <v>4.8</v>
          </cell>
          <cell r="I433" t="str">
            <v>6          0</v>
          </cell>
          <cell r="J433">
            <v>0</v>
          </cell>
          <cell r="K433">
            <v>0</v>
          </cell>
          <cell r="L433">
            <v>2003</v>
          </cell>
          <cell r="M433" t="str">
            <v>No Trade</v>
          </cell>
          <cell r="N433" t="str">
            <v/>
          </cell>
          <cell r="O433" t="str">
            <v/>
          </cell>
          <cell r="P433" t="str">
            <v/>
          </cell>
        </row>
        <row r="434">
          <cell r="A434" t="str">
            <v>LO</v>
          </cell>
          <cell r="B434">
            <v>1</v>
          </cell>
          <cell r="C434">
            <v>3</v>
          </cell>
          <cell r="D434" t="str">
            <v>C</v>
          </cell>
          <cell r="E434">
            <v>33</v>
          </cell>
          <cell r="F434">
            <v>37606</v>
          </cell>
          <cell r="G434">
            <v>0.01</v>
          </cell>
          <cell r="H434">
            <v>0</v>
          </cell>
          <cell r="I434" t="str">
            <v>1        341</v>
          </cell>
          <cell r="J434">
            <v>0.02</v>
          </cell>
          <cell r="K434">
            <v>0.01</v>
          </cell>
          <cell r="L434">
            <v>2003</v>
          </cell>
          <cell r="M434" t="str">
            <v>No Trade</v>
          </cell>
          <cell r="N434" t="str">
            <v/>
          </cell>
          <cell r="O434" t="str">
            <v/>
          </cell>
          <cell r="P434" t="str">
            <v/>
          </cell>
        </row>
        <row r="435">
          <cell r="A435" t="str">
            <v>LO</v>
          </cell>
          <cell r="B435">
            <v>1</v>
          </cell>
          <cell r="C435">
            <v>3</v>
          </cell>
          <cell r="D435" t="str">
            <v>C</v>
          </cell>
          <cell r="E435">
            <v>33.5</v>
          </cell>
          <cell r="F435">
            <v>37606</v>
          </cell>
          <cell r="G435">
            <v>0.01</v>
          </cell>
          <cell r="H435">
            <v>0</v>
          </cell>
          <cell r="I435" t="str">
            <v>1          0</v>
          </cell>
          <cell r="J435">
            <v>0</v>
          </cell>
          <cell r="K435">
            <v>0</v>
          </cell>
          <cell r="L435">
            <v>2003</v>
          </cell>
          <cell r="M435" t="str">
            <v>No Trade</v>
          </cell>
          <cell r="N435" t="str">
            <v/>
          </cell>
          <cell r="O435" t="str">
            <v/>
          </cell>
          <cell r="P435" t="str">
            <v/>
          </cell>
        </row>
        <row r="436">
          <cell r="A436" t="str">
            <v>LO</v>
          </cell>
          <cell r="B436">
            <v>1</v>
          </cell>
          <cell r="C436">
            <v>3</v>
          </cell>
          <cell r="D436" t="str">
            <v>C</v>
          </cell>
          <cell r="E436">
            <v>34</v>
          </cell>
          <cell r="F436">
            <v>37606</v>
          </cell>
          <cell r="G436">
            <v>0.01</v>
          </cell>
          <cell r="H436">
            <v>0</v>
          </cell>
          <cell r="I436" t="str">
            <v>1        330</v>
          </cell>
          <cell r="J436">
            <v>0.01</v>
          </cell>
          <cell r="K436">
            <v>0.01</v>
          </cell>
          <cell r="L436">
            <v>2003</v>
          </cell>
          <cell r="M436" t="str">
            <v>No Trade</v>
          </cell>
          <cell r="N436" t="str">
            <v/>
          </cell>
          <cell r="O436" t="str">
            <v/>
          </cell>
          <cell r="P436" t="str">
            <v/>
          </cell>
        </row>
        <row r="437">
          <cell r="A437" t="str">
            <v>LO</v>
          </cell>
          <cell r="B437">
            <v>1</v>
          </cell>
          <cell r="C437">
            <v>3</v>
          </cell>
          <cell r="D437" t="str">
            <v>P</v>
          </cell>
          <cell r="E437">
            <v>34</v>
          </cell>
          <cell r="F437">
            <v>37606</v>
          </cell>
          <cell r="G437">
            <v>6.71</v>
          </cell>
          <cell r="H437">
            <v>7.2</v>
          </cell>
          <cell r="I437" t="str">
            <v>9          0</v>
          </cell>
          <cell r="J437">
            <v>0</v>
          </cell>
          <cell r="K437">
            <v>0</v>
          </cell>
          <cell r="L437">
            <v>2003</v>
          </cell>
          <cell r="M437" t="str">
            <v>No Trade</v>
          </cell>
          <cell r="N437" t="str">
            <v/>
          </cell>
          <cell r="O437" t="str">
            <v/>
          </cell>
          <cell r="P437" t="str">
            <v/>
          </cell>
        </row>
        <row r="438">
          <cell r="A438" t="str">
            <v>LO</v>
          </cell>
          <cell r="B438">
            <v>1</v>
          </cell>
          <cell r="C438">
            <v>3</v>
          </cell>
          <cell r="D438" t="str">
            <v>C</v>
          </cell>
          <cell r="E438">
            <v>34.5</v>
          </cell>
          <cell r="F438">
            <v>37606</v>
          </cell>
          <cell r="G438">
            <v>0.01</v>
          </cell>
          <cell r="H438">
            <v>0</v>
          </cell>
          <cell r="I438" t="str">
            <v>1          0</v>
          </cell>
          <cell r="J438">
            <v>0</v>
          </cell>
          <cell r="K438">
            <v>0</v>
          </cell>
          <cell r="L438">
            <v>2003</v>
          </cell>
          <cell r="M438" t="str">
            <v>No Trade</v>
          </cell>
          <cell r="N438" t="str">
            <v/>
          </cell>
          <cell r="O438" t="str">
            <v/>
          </cell>
          <cell r="P438" t="str">
            <v/>
          </cell>
        </row>
        <row r="439">
          <cell r="A439" t="str">
            <v>LO</v>
          </cell>
          <cell r="B439">
            <v>1</v>
          </cell>
          <cell r="C439">
            <v>3</v>
          </cell>
          <cell r="D439" t="str">
            <v>C</v>
          </cell>
          <cell r="E439">
            <v>35</v>
          </cell>
          <cell r="F439">
            <v>37606</v>
          </cell>
          <cell r="G439">
            <v>0.01</v>
          </cell>
          <cell r="H439">
            <v>0</v>
          </cell>
          <cell r="I439" t="str">
            <v>1         95</v>
          </cell>
          <cell r="J439">
            <v>0.01</v>
          </cell>
          <cell r="K439">
            <v>0.01</v>
          </cell>
          <cell r="L439">
            <v>2003</v>
          </cell>
          <cell r="M439" t="str">
            <v>No Trade</v>
          </cell>
          <cell r="N439" t="str">
            <v/>
          </cell>
          <cell r="O439" t="str">
            <v/>
          </cell>
          <cell r="P439" t="str">
            <v/>
          </cell>
        </row>
        <row r="440">
          <cell r="A440" t="str">
            <v>LO</v>
          </cell>
          <cell r="B440">
            <v>1</v>
          </cell>
          <cell r="C440">
            <v>3</v>
          </cell>
          <cell r="D440" t="str">
            <v>P</v>
          </cell>
          <cell r="E440">
            <v>35</v>
          </cell>
          <cell r="F440">
            <v>37606</v>
          </cell>
          <cell r="G440">
            <v>7.71</v>
          </cell>
          <cell r="H440">
            <v>8.1999999999999993</v>
          </cell>
          <cell r="I440" t="str">
            <v>9          0</v>
          </cell>
          <cell r="J440">
            <v>0</v>
          </cell>
          <cell r="K440">
            <v>0</v>
          </cell>
          <cell r="L440">
            <v>2003</v>
          </cell>
          <cell r="M440" t="str">
            <v>No Trade</v>
          </cell>
          <cell r="N440" t="str">
            <v/>
          </cell>
          <cell r="O440" t="str">
            <v/>
          </cell>
          <cell r="P440" t="str">
            <v/>
          </cell>
        </row>
        <row r="441">
          <cell r="A441" t="str">
            <v>LO</v>
          </cell>
          <cell r="B441">
            <v>1</v>
          </cell>
          <cell r="C441">
            <v>3</v>
          </cell>
          <cell r="D441" t="str">
            <v>C</v>
          </cell>
          <cell r="E441">
            <v>35.5</v>
          </cell>
          <cell r="F441">
            <v>37606</v>
          </cell>
          <cell r="G441">
            <v>0.01</v>
          </cell>
          <cell r="H441">
            <v>0</v>
          </cell>
          <cell r="I441" t="str">
            <v>1          0</v>
          </cell>
          <cell r="J441">
            <v>0</v>
          </cell>
          <cell r="K441">
            <v>0</v>
          </cell>
          <cell r="L441">
            <v>2003</v>
          </cell>
          <cell r="M441" t="str">
            <v>No Trade</v>
          </cell>
          <cell r="N441" t="str">
            <v/>
          </cell>
          <cell r="O441" t="str">
            <v/>
          </cell>
          <cell r="P441" t="str">
            <v/>
          </cell>
        </row>
        <row r="442">
          <cell r="A442" t="str">
            <v>LO</v>
          </cell>
          <cell r="B442">
            <v>1</v>
          </cell>
          <cell r="C442">
            <v>3</v>
          </cell>
          <cell r="D442" t="str">
            <v>C</v>
          </cell>
          <cell r="E442">
            <v>36</v>
          </cell>
          <cell r="F442">
            <v>37606</v>
          </cell>
          <cell r="G442">
            <v>0.01</v>
          </cell>
          <cell r="H442">
            <v>0</v>
          </cell>
          <cell r="I442" t="str">
            <v>1         25</v>
          </cell>
          <cell r="J442">
            <v>0.01</v>
          </cell>
          <cell r="K442">
            <v>0.01</v>
          </cell>
          <cell r="L442">
            <v>2003</v>
          </cell>
          <cell r="M442" t="str">
            <v>No Trade</v>
          </cell>
          <cell r="N442" t="str">
            <v/>
          </cell>
          <cell r="O442" t="str">
            <v/>
          </cell>
          <cell r="P442" t="str">
            <v/>
          </cell>
        </row>
        <row r="443">
          <cell r="A443" t="str">
            <v>LO</v>
          </cell>
          <cell r="B443">
            <v>1</v>
          </cell>
          <cell r="C443">
            <v>3</v>
          </cell>
          <cell r="D443" t="str">
            <v>P</v>
          </cell>
          <cell r="E443">
            <v>36</v>
          </cell>
          <cell r="F443">
            <v>37606</v>
          </cell>
          <cell r="G443">
            <v>8.7100000000000009</v>
          </cell>
          <cell r="H443">
            <v>9.1999999999999993</v>
          </cell>
          <cell r="I443" t="str">
            <v>9          0</v>
          </cell>
          <cell r="J443">
            <v>0</v>
          </cell>
          <cell r="K443">
            <v>0</v>
          </cell>
          <cell r="L443">
            <v>2003</v>
          </cell>
          <cell r="M443" t="str">
            <v>No Trade</v>
          </cell>
          <cell r="N443" t="str">
            <v/>
          </cell>
          <cell r="O443" t="str">
            <v/>
          </cell>
          <cell r="P443" t="str">
            <v/>
          </cell>
        </row>
        <row r="444">
          <cell r="A444" t="str">
            <v>LO</v>
          </cell>
          <cell r="B444">
            <v>1</v>
          </cell>
          <cell r="C444">
            <v>3</v>
          </cell>
          <cell r="D444" t="str">
            <v>C</v>
          </cell>
          <cell r="E444">
            <v>36.5</v>
          </cell>
          <cell r="F444">
            <v>37606</v>
          </cell>
          <cell r="G444">
            <v>0.01</v>
          </cell>
          <cell r="H444">
            <v>0</v>
          </cell>
          <cell r="I444" t="str">
            <v>1          0</v>
          </cell>
          <cell r="J444">
            <v>0</v>
          </cell>
          <cell r="K444">
            <v>0</v>
          </cell>
          <cell r="L444">
            <v>2003</v>
          </cell>
          <cell r="M444" t="str">
            <v>No Trade</v>
          </cell>
          <cell r="N444" t="str">
            <v/>
          </cell>
          <cell r="O444" t="str">
            <v/>
          </cell>
          <cell r="P444" t="str">
            <v/>
          </cell>
        </row>
        <row r="445">
          <cell r="A445" t="str">
            <v>LO</v>
          </cell>
          <cell r="B445">
            <v>1</v>
          </cell>
          <cell r="C445">
            <v>3</v>
          </cell>
          <cell r="D445" t="str">
            <v>C</v>
          </cell>
          <cell r="E445">
            <v>37</v>
          </cell>
          <cell r="F445">
            <v>37606</v>
          </cell>
          <cell r="G445">
            <v>0.01</v>
          </cell>
          <cell r="H445">
            <v>0</v>
          </cell>
          <cell r="I445" t="str">
            <v>1          0</v>
          </cell>
          <cell r="J445">
            <v>0</v>
          </cell>
          <cell r="K445">
            <v>0</v>
          </cell>
          <cell r="L445">
            <v>2003</v>
          </cell>
          <cell r="M445" t="str">
            <v>No Trade</v>
          </cell>
          <cell r="N445" t="str">
            <v/>
          </cell>
          <cell r="O445" t="str">
            <v/>
          </cell>
          <cell r="P445" t="str">
            <v/>
          </cell>
        </row>
        <row r="446">
          <cell r="A446" t="str">
            <v>LO</v>
          </cell>
          <cell r="B446">
            <v>1</v>
          </cell>
          <cell r="C446">
            <v>3</v>
          </cell>
          <cell r="D446" t="str">
            <v>P</v>
          </cell>
          <cell r="E446">
            <v>37</v>
          </cell>
          <cell r="F446">
            <v>37606</v>
          </cell>
          <cell r="G446">
            <v>9.7100000000000009</v>
          </cell>
          <cell r="H446">
            <v>10.199999999999999</v>
          </cell>
          <cell r="I446" t="str">
            <v>9          0</v>
          </cell>
          <cell r="J446">
            <v>0</v>
          </cell>
          <cell r="K446">
            <v>0</v>
          </cell>
          <cell r="L446">
            <v>2003</v>
          </cell>
          <cell r="M446" t="str">
            <v>No Trade</v>
          </cell>
          <cell r="N446" t="str">
            <v/>
          </cell>
          <cell r="O446" t="str">
            <v/>
          </cell>
          <cell r="P446" t="str">
            <v/>
          </cell>
        </row>
        <row r="447">
          <cell r="A447" t="str">
            <v>LO</v>
          </cell>
          <cell r="B447">
            <v>1</v>
          </cell>
          <cell r="C447">
            <v>3</v>
          </cell>
          <cell r="D447" t="str">
            <v>C</v>
          </cell>
          <cell r="E447">
            <v>37.5</v>
          </cell>
          <cell r="F447">
            <v>37606</v>
          </cell>
          <cell r="G447">
            <v>0.01</v>
          </cell>
          <cell r="H447">
            <v>0</v>
          </cell>
          <cell r="I447" t="str">
            <v>1          0</v>
          </cell>
          <cell r="J447">
            <v>0</v>
          </cell>
          <cell r="K447">
            <v>0</v>
          </cell>
          <cell r="L447">
            <v>2003</v>
          </cell>
          <cell r="M447" t="str">
            <v>No Trade</v>
          </cell>
          <cell r="N447" t="str">
            <v/>
          </cell>
          <cell r="O447" t="str">
            <v/>
          </cell>
          <cell r="P447" t="str">
            <v/>
          </cell>
        </row>
        <row r="448">
          <cell r="A448" t="str">
            <v>LO</v>
          </cell>
          <cell r="B448">
            <v>1</v>
          </cell>
          <cell r="C448">
            <v>3</v>
          </cell>
          <cell r="D448" t="str">
            <v>C</v>
          </cell>
          <cell r="E448">
            <v>38</v>
          </cell>
          <cell r="F448">
            <v>37606</v>
          </cell>
          <cell r="G448">
            <v>0.01</v>
          </cell>
          <cell r="H448">
            <v>0</v>
          </cell>
          <cell r="I448" t="str">
            <v>1          0</v>
          </cell>
          <cell r="J448">
            <v>0</v>
          </cell>
          <cell r="K448">
            <v>0</v>
          </cell>
          <cell r="L448">
            <v>2003</v>
          </cell>
          <cell r="M448" t="str">
            <v>No Trade</v>
          </cell>
          <cell r="N448" t="str">
            <v/>
          </cell>
          <cell r="O448" t="str">
            <v/>
          </cell>
          <cell r="P448" t="str">
            <v/>
          </cell>
        </row>
        <row r="449">
          <cell r="A449" t="str">
            <v>LO</v>
          </cell>
          <cell r="B449">
            <v>1</v>
          </cell>
          <cell r="C449">
            <v>3</v>
          </cell>
          <cell r="D449" t="str">
            <v>P</v>
          </cell>
          <cell r="E449">
            <v>38</v>
          </cell>
          <cell r="F449">
            <v>37606</v>
          </cell>
          <cell r="G449">
            <v>10.71</v>
          </cell>
          <cell r="H449">
            <v>11.2</v>
          </cell>
          <cell r="I449" t="str">
            <v>9          0</v>
          </cell>
          <cell r="J449">
            <v>0</v>
          </cell>
          <cell r="K449">
            <v>0</v>
          </cell>
          <cell r="L449">
            <v>2003</v>
          </cell>
          <cell r="M449" t="str">
            <v>No Trade</v>
          </cell>
          <cell r="N449" t="str">
            <v/>
          </cell>
          <cell r="O449" t="str">
            <v/>
          </cell>
          <cell r="P449" t="str">
            <v/>
          </cell>
        </row>
        <row r="450">
          <cell r="A450" t="str">
            <v>LO</v>
          </cell>
          <cell r="B450">
            <v>1</v>
          </cell>
          <cell r="C450">
            <v>3</v>
          </cell>
          <cell r="D450" t="str">
            <v>C</v>
          </cell>
          <cell r="E450">
            <v>38.5</v>
          </cell>
          <cell r="F450">
            <v>37606</v>
          </cell>
          <cell r="G450">
            <v>0.01</v>
          </cell>
          <cell r="H450">
            <v>0</v>
          </cell>
          <cell r="I450" t="str">
            <v>1          0</v>
          </cell>
          <cell r="J450">
            <v>0</v>
          </cell>
          <cell r="K450">
            <v>0</v>
          </cell>
          <cell r="L450">
            <v>2003</v>
          </cell>
          <cell r="M450" t="str">
            <v>No Trade</v>
          </cell>
          <cell r="N450" t="str">
            <v/>
          </cell>
          <cell r="O450" t="str">
            <v/>
          </cell>
          <cell r="P450" t="str">
            <v/>
          </cell>
        </row>
        <row r="451">
          <cell r="A451" t="str">
            <v>LO</v>
          </cell>
          <cell r="B451">
            <v>1</v>
          </cell>
          <cell r="C451">
            <v>3</v>
          </cell>
          <cell r="D451" t="str">
            <v>C</v>
          </cell>
          <cell r="E451">
            <v>39</v>
          </cell>
          <cell r="F451">
            <v>37606</v>
          </cell>
          <cell r="G451">
            <v>0.01</v>
          </cell>
          <cell r="H451">
            <v>0</v>
          </cell>
          <cell r="I451" t="str">
            <v>1          0</v>
          </cell>
          <cell r="J451">
            <v>0</v>
          </cell>
          <cell r="K451">
            <v>0</v>
          </cell>
          <cell r="L451">
            <v>2003</v>
          </cell>
          <cell r="M451" t="str">
            <v>No Trade</v>
          </cell>
          <cell r="N451" t="str">
            <v/>
          </cell>
          <cell r="O451" t="str">
            <v/>
          </cell>
          <cell r="P451" t="str">
            <v/>
          </cell>
        </row>
        <row r="452">
          <cell r="A452" t="str">
            <v>LO</v>
          </cell>
          <cell r="B452">
            <v>1</v>
          </cell>
          <cell r="C452">
            <v>3</v>
          </cell>
          <cell r="D452" t="str">
            <v>P</v>
          </cell>
          <cell r="E452">
            <v>39</v>
          </cell>
          <cell r="F452">
            <v>37606</v>
          </cell>
          <cell r="G452">
            <v>11.71</v>
          </cell>
          <cell r="H452">
            <v>12.2</v>
          </cell>
          <cell r="I452" t="str">
            <v>9          0</v>
          </cell>
          <cell r="J452">
            <v>0</v>
          </cell>
          <cell r="K452">
            <v>0</v>
          </cell>
          <cell r="L452">
            <v>2003</v>
          </cell>
          <cell r="M452" t="str">
            <v>No Trade</v>
          </cell>
          <cell r="N452" t="str">
            <v/>
          </cell>
          <cell r="O452" t="str">
            <v/>
          </cell>
          <cell r="P452" t="str">
            <v/>
          </cell>
        </row>
        <row r="453">
          <cell r="A453" t="str">
            <v>LO</v>
          </cell>
          <cell r="B453">
            <v>1</v>
          </cell>
          <cell r="C453">
            <v>3</v>
          </cell>
          <cell r="D453" t="str">
            <v>C</v>
          </cell>
          <cell r="E453">
            <v>39.5</v>
          </cell>
          <cell r="F453">
            <v>37606</v>
          </cell>
          <cell r="G453">
            <v>0.01</v>
          </cell>
          <cell r="H453">
            <v>0</v>
          </cell>
          <cell r="I453" t="str">
            <v>1          0</v>
          </cell>
          <cell r="J453">
            <v>0</v>
          </cell>
          <cell r="K453">
            <v>0</v>
          </cell>
          <cell r="L453">
            <v>2003</v>
          </cell>
          <cell r="M453" t="str">
            <v>No Trade</v>
          </cell>
          <cell r="N453" t="str">
            <v/>
          </cell>
          <cell r="O453" t="str">
            <v/>
          </cell>
          <cell r="P453" t="str">
            <v/>
          </cell>
        </row>
        <row r="454">
          <cell r="A454" t="str">
            <v>LO</v>
          </cell>
          <cell r="B454">
            <v>1</v>
          </cell>
          <cell r="C454">
            <v>3</v>
          </cell>
          <cell r="D454" t="str">
            <v>P</v>
          </cell>
          <cell r="E454">
            <v>39.5</v>
          </cell>
          <cell r="F454">
            <v>37606</v>
          </cell>
          <cell r="G454">
            <v>14.22</v>
          </cell>
          <cell r="H454">
            <v>14.2</v>
          </cell>
          <cell r="I454" t="str">
            <v>2          0</v>
          </cell>
          <cell r="J454">
            <v>0</v>
          </cell>
          <cell r="K454">
            <v>0</v>
          </cell>
          <cell r="L454">
            <v>2003</v>
          </cell>
          <cell r="M454" t="str">
            <v>No Trade</v>
          </cell>
          <cell r="N454" t="str">
            <v/>
          </cell>
          <cell r="O454" t="str">
            <v/>
          </cell>
          <cell r="P454" t="str">
            <v/>
          </cell>
        </row>
        <row r="455">
          <cell r="A455" t="str">
            <v>LO</v>
          </cell>
          <cell r="B455">
            <v>1</v>
          </cell>
          <cell r="C455">
            <v>3</v>
          </cell>
          <cell r="D455" t="str">
            <v>C</v>
          </cell>
          <cell r="E455">
            <v>40</v>
          </cell>
          <cell r="F455">
            <v>37606</v>
          </cell>
          <cell r="G455">
            <v>0.01</v>
          </cell>
          <cell r="H455">
            <v>0</v>
          </cell>
          <cell r="I455" t="str">
            <v>1          0</v>
          </cell>
          <cell r="J455">
            <v>0</v>
          </cell>
          <cell r="K455">
            <v>0</v>
          </cell>
          <cell r="L455">
            <v>2003</v>
          </cell>
          <cell r="M455" t="str">
            <v>No Trade</v>
          </cell>
          <cell r="N455" t="str">
            <v/>
          </cell>
          <cell r="O455" t="str">
            <v/>
          </cell>
          <cell r="P455" t="str">
            <v/>
          </cell>
        </row>
        <row r="456">
          <cell r="A456" t="str">
            <v>LO</v>
          </cell>
          <cell r="B456">
            <v>1</v>
          </cell>
          <cell r="C456">
            <v>3</v>
          </cell>
          <cell r="D456" t="str">
            <v>C</v>
          </cell>
          <cell r="E456">
            <v>45</v>
          </cell>
          <cell r="F456">
            <v>37606</v>
          </cell>
          <cell r="G456">
            <v>0.01</v>
          </cell>
          <cell r="H456">
            <v>0</v>
          </cell>
          <cell r="I456" t="str">
            <v>1          0</v>
          </cell>
          <cell r="J456">
            <v>0</v>
          </cell>
          <cell r="K456">
            <v>0</v>
          </cell>
          <cell r="L456">
            <v>2003</v>
          </cell>
          <cell r="M456" t="str">
            <v>No Trade</v>
          </cell>
          <cell r="N456" t="str">
            <v/>
          </cell>
          <cell r="O456" t="str">
            <v/>
          </cell>
          <cell r="P456" t="str">
            <v/>
          </cell>
        </row>
        <row r="457">
          <cell r="A457" t="str">
            <v>LO</v>
          </cell>
          <cell r="B457">
            <v>1</v>
          </cell>
          <cell r="C457">
            <v>3</v>
          </cell>
          <cell r="D457" t="str">
            <v>C</v>
          </cell>
          <cell r="E457">
            <v>47.5</v>
          </cell>
          <cell r="F457">
            <v>37606</v>
          </cell>
          <cell r="G457">
            <v>0.01</v>
          </cell>
          <cell r="H457">
            <v>0</v>
          </cell>
          <cell r="I457" t="str">
            <v>1          0</v>
          </cell>
          <cell r="J457">
            <v>0</v>
          </cell>
          <cell r="K457">
            <v>0</v>
          </cell>
          <cell r="L457">
            <v>2003</v>
          </cell>
          <cell r="M457" t="str">
            <v>No Trade</v>
          </cell>
          <cell r="N457" t="str">
            <v/>
          </cell>
          <cell r="O457" t="str">
            <v/>
          </cell>
          <cell r="P457" t="str">
            <v/>
          </cell>
        </row>
        <row r="458">
          <cell r="A458" t="str">
            <v>LO</v>
          </cell>
          <cell r="B458">
            <v>1</v>
          </cell>
          <cell r="C458">
            <v>3</v>
          </cell>
          <cell r="D458" t="str">
            <v>C</v>
          </cell>
          <cell r="E458">
            <v>50</v>
          </cell>
          <cell r="F458">
            <v>37606</v>
          </cell>
          <cell r="G458">
            <v>0.01</v>
          </cell>
          <cell r="H458">
            <v>0</v>
          </cell>
          <cell r="I458" t="str">
            <v>1          0</v>
          </cell>
          <cell r="J458">
            <v>0</v>
          </cell>
          <cell r="K458">
            <v>0</v>
          </cell>
          <cell r="L458">
            <v>2003</v>
          </cell>
          <cell r="M458" t="str">
            <v>No Trade</v>
          </cell>
          <cell r="N458" t="str">
            <v/>
          </cell>
          <cell r="O458" t="str">
            <v/>
          </cell>
          <cell r="P458" t="str">
            <v/>
          </cell>
        </row>
        <row r="459">
          <cell r="A459" t="str">
            <v>LO</v>
          </cell>
          <cell r="B459">
            <v>1</v>
          </cell>
          <cell r="C459">
            <v>3</v>
          </cell>
          <cell r="D459" t="str">
            <v>C</v>
          </cell>
          <cell r="E459">
            <v>60</v>
          </cell>
          <cell r="F459">
            <v>37606</v>
          </cell>
          <cell r="G459">
            <v>0.01</v>
          </cell>
          <cell r="H459">
            <v>0</v>
          </cell>
          <cell r="I459" t="str">
            <v>1          0</v>
          </cell>
          <cell r="J459">
            <v>0</v>
          </cell>
          <cell r="K459">
            <v>0</v>
          </cell>
          <cell r="L459">
            <v>2003</v>
          </cell>
          <cell r="M459" t="str">
            <v>No Trade</v>
          </cell>
          <cell r="N459" t="str">
            <v/>
          </cell>
          <cell r="O459" t="str">
            <v/>
          </cell>
          <cell r="P459" t="str">
            <v/>
          </cell>
        </row>
        <row r="460">
          <cell r="A460" t="str">
            <v>LO</v>
          </cell>
          <cell r="B460">
            <v>1</v>
          </cell>
          <cell r="C460">
            <v>3</v>
          </cell>
          <cell r="D460" t="str">
            <v>C</v>
          </cell>
          <cell r="E460">
            <v>62.5</v>
          </cell>
          <cell r="F460">
            <v>37606</v>
          </cell>
          <cell r="G460">
            <v>0.01</v>
          </cell>
          <cell r="H460">
            <v>0</v>
          </cell>
          <cell r="I460" t="str">
            <v>1          0</v>
          </cell>
          <cell r="J460">
            <v>0</v>
          </cell>
          <cell r="K460">
            <v>0</v>
          </cell>
          <cell r="L460">
            <v>2003</v>
          </cell>
          <cell r="M460" t="str">
            <v>No Trade</v>
          </cell>
          <cell r="N460" t="str">
            <v/>
          </cell>
          <cell r="O460" t="str">
            <v/>
          </cell>
          <cell r="P460" t="str">
            <v/>
          </cell>
        </row>
        <row r="461">
          <cell r="A461" t="str">
            <v>LO</v>
          </cell>
          <cell r="B461">
            <v>2</v>
          </cell>
          <cell r="C461">
            <v>3</v>
          </cell>
          <cell r="D461" t="str">
            <v>P</v>
          </cell>
          <cell r="E461">
            <v>2.5</v>
          </cell>
          <cell r="F461">
            <v>37636</v>
          </cell>
          <cell r="G461">
            <v>0</v>
          </cell>
          <cell r="H461">
            <v>0</v>
          </cell>
          <cell r="I461" t="str">
            <v>0          0</v>
          </cell>
          <cell r="J461">
            <v>0</v>
          </cell>
          <cell r="K461">
            <v>0</v>
          </cell>
          <cell r="L461">
            <v>2003</v>
          </cell>
          <cell r="M461" t="str">
            <v>No Trade</v>
          </cell>
          <cell r="N461" t="str">
            <v/>
          </cell>
          <cell r="O461" t="str">
            <v/>
          </cell>
          <cell r="P461" t="str">
            <v/>
          </cell>
        </row>
        <row r="462">
          <cell r="A462" t="str">
            <v>LO</v>
          </cell>
          <cell r="B462">
            <v>2</v>
          </cell>
          <cell r="C462">
            <v>3</v>
          </cell>
          <cell r="D462" t="str">
            <v>P</v>
          </cell>
          <cell r="E462">
            <v>13</v>
          </cell>
          <cell r="F462">
            <v>37636</v>
          </cell>
          <cell r="G462">
            <v>0.01</v>
          </cell>
          <cell r="H462">
            <v>0</v>
          </cell>
          <cell r="I462" t="str">
            <v>1          0</v>
          </cell>
          <cell r="J462">
            <v>0</v>
          </cell>
          <cell r="K462">
            <v>0</v>
          </cell>
          <cell r="L462">
            <v>2003</v>
          </cell>
          <cell r="M462" t="str">
            <v>No Trade</v>
          </cell>
          <cell r="N462" t="str">
            <v/>
          </cell>
          <cell r="O462" t="str">
            <v/>
          </cell>
          <cell r="P462" t="str">
            <v/>
          </cell>
        </row>
        <row r="463">
          <cell r="A463" t="str">
            <v>LO</v>
          </cell>
          <cell r="B463">
            <v>2</v>
          </cell>
          <cell r="C463">
            <v>3</v>
          </cell>
          <cell r="D463" t="str">
            <v>P</v>
          </cell>
          <cell r="E463">
            <v>14</v>
          </cell>
          <cell r="F463">
            <v>37636</v>
          </cell>
          <cell r="G463">
            <v>0.01</v>
          </cell>
          <cell r="H463">
            <v>0</v>
          </cell>
          <cell r="I463" t="str">
            <v>1          0</v>
          </cell>
          <cell r="J463">
            <v>0</v>
          </cell>
          <cell r="K463">
            <v>0</v>
          </cell>
          <cell r="L463">
            <v>2003</v>
          </cell>
          <cell r="M463" t="str">
            <v>No Trade</v>
          </cell>
          <cell r="N463" t="str">
            <v/>
          </cell>
          <cell r="O463" t="str">
            <v/>
          </cell>
          <cell r="P463" t="str">
            <v/>
          </cell>
        </row>
        <row r="464">
          <cell r="A464" t="str">
            <v>LO</v>
          </cell>
          <cell r="B464">
            <v>2</v>
          </cell>
          <cell r="C464">
            <v>3</v>
          </cell>
          <cell r="D464" t="str">
            <v>P</v>
          </cell>
          <cell r="E464">
            <v>15</v>
          </cell>
          <cell r="F464">
            <v>37636</v>
          </cell>
          <cell r="G464">
            <v>0.01</v>
          </cell>
          <cell r="H464">
            <v>0</v>
          </cell>
          <cell r="I464" t="str">
            <v>1          0</v>
          </cell>
          <cell r="J464">
            <v>0</v>
          </cell>
          <cell r="K464">
            <v>0</v>
          </cell>
          <cell r="L464">
            <v>2003</v>
          </cell>
          <cell r="M464" t="str">
            <v>No Trade</v>
          </cell>
          <cell r="N464" t="str">
            <v/>
          </cell>
          <cell r="O464" t="str">
            <v/>
          </cell>
          <cell r="P464" t="str">
            <v/>
          </cell>
        </row>
        <row r="465">
          <cell r="A465" t="str">
            <v>LO</v>
          </cell>
          <cell r="B465">
            <v>2</v>
          </cell>
          <cell r="C465">
            <v>3</v>
          </cell>
          <cell r="D465" t="str">
            <v>P</v>
          </cell>
          <cell r="E465">
            <v>16</v>
          </cell>
          <cell r="F465">
            <v>37636</v>
          </cell>
          <cell r="G465">
            <v>0.01</v>
          </cell>
          <cell r="H465">
            <v>0</v>
          </cell>
          <cell r="I465" t="str">
            <v>2          0</v>
          </cell>
          <cell r="J465">
            <v>0</v>
          </cell>
          <cell r="K465">
            <v>0</v>
          </cell>
          <cell r="L465">
            <v>2003</v>
          </cell>
          <cell r="M465" t="str">
            <v>No Trade</v>
          </cell>
          <cell r="N465" t="str">
            <v/>
          </cell>
          <cell r="O465" t="str">
            <v/>
          </cell>
          <cell r="P465" t="str">
            <v/>
          </cell>
        </row>
        <row r="466">
          <cell r="A466" t="str">
            <v>LO</v>
          </cell>
          <cell r="B466">
            <v>2</v>
          </cell>
          <cell r="C466">
            <v>3</v>
          </cell>
          <cell r="D466" t="str">
            <v>P</v>
          </cell>
          <cell r="E466">
            <v>17</v>
          </cell>
          <cell r="F466">
            <v>37636</v>
          </cell>
          <cell r="G466">
            <v>0.02</v>
          </cell>
          <cell r="H466">
            <v>0</v>
          </cell>
          <cell r="I466" t="str">
            <v>3          0</v>
          </cell>
          <cell r="J466">
            <v>0</v>
          </cell>
          <cell r="K466">
            <v>0</v>
          </cell>
          <cell r="L466">
            <v>2003</v>
          </cell>
          <cell r="M466" t="str">
            <v>No Trade</v>
          </cell>
          <cell r="N466" t="str">
            <v/>
          </cell>
          <cell r="O466" t="str">
            <v/>
          </cell>
          <cell r="P466" t="str">
            <v/>
          </cell>
        </row>
        <row r="467">
          <cell r="A467" t="str">
            <v>LO</v>
          </cell>
          <cell r="B467">
            <v>2</v>
          </cell>
          <cell r="C467">
            <v>3</v>
          </cell>
          <cell r="D467" t="str">
            <v>P</v>
          </cell>
          <cell r="E467">
            <v>18</v>
          </cell>
          <cell r="F467">
            <v>37636</v>
          </cell>
          <cell r="G467">
            <v>0.02</v>
          </cell>
          <cell r="H467">
            <v>0</v>
          </cell>
          <cell r="I467" t="str">
            <v>3          0</v>
          </cell>
          <cell r="J467">
            <v>0</v>
          </cell>
          <cell r="K467">
            <v>0</v>
          </cell>
          <cell r="L467">
            <v>2003</v>
          </cell>
          <cell r="M467" t="str">
            <v>No Trade</v>
          </cell>
          <cell r="N467" t="str">
            <v/>
          </cell>
          <cell r="O467" t="str">
            <v/>
          </cell>
          <cell r="P467" t="str">
            <v/>
          </cell>
        </row>
        <row r="468">
          <cell r="A468" t="str">
            <v>LO</v>
          </cell>
          <cell r="B468">
            <v>2</v>
          </cell>
          <cell r="C468">
            <v>3</v>
          </cell>
          <cell r="D468" t="str">
            <v>P</v>
          </cell>
          <cell r="E468">
            <v>18.5</v>
          </cell>
          <cell r="F468">
            <v>37636</v>
          </cell>
          <cell r="G468">
            <v>0.03</v>
          </cell>
          <cell r="H468">
            <v>0</v>
          </cell>
          <cell r="I468" t="str">
            <v>4          0</v>
          </cell>
          <cell r="J468">
            <v>0</v>
          </cell>
          <cell r="K468">
            <v>0</v>
          </cell>
          <cell r="L468">
            <v>2003</v>
          </cell>
          <cell r="M468" t="str">
            <v>No Trade</v>
          </cell>
          <cell r="N468" t="str">
            <v/>
          </cell>
          <cell r="O468" t="str">
            <v/>
          </cell>
          <cell r="P468" t="str">
            <v/>
          </cell>
        </row>
        <row r="469">
          <cell r="A469" t="str">
            <v>LO</v>
          </cell>
          <cell r="B469">
            <v>2</v>
          </cell>
          <cell r="C469">
            <v>3</v>
          </cell>
          <cell r="D469" t="str">
            <v>P</v>
          </cell>
          <cell r="E469">
            <v>19</v>
          </cell>
          <cell r="F469">
            <v>37636</v>
          </cell>
          <cell r="G469">
            <v>0.04</v>
          </cell>
          <cell r="H469">
            <v>0</v>
          </cell>
          <cell r="I469" t="str">
            <v>5          5</v>
          </cell>
          <cell r="J469">
            <v>0.04</v>
          </cell>
          <cell r="K469">
            <v>0.04</v>
          </cell>
          <cell r="L469">
            <v>2003</v>
          </cell>
          <cell r="M469" t="str">
            <v>No Trade</v>
          </cell>
          <cell r="N469" t="str">
            <v/>
          </cell>
          <cell r="O469" t="str">
            <v/>
          </cell>
          <cell r="P469" t="str">
            <v/>
          </cell>
        </row>
        <row r="470">
          <cell r="A470" t="str">
            <v>LO</v>
          </cell>
          <cell r="B470">
            <v>2</v>
          </cell>
          <cell r="C470">
            <v>3</v>
          </cell>
          <cell r="D470" t="str">
            <v>P</v>
          </cell>
          <cell r="E470">
            <v>19.5</v>
          </cell>
          <cell r="F470">
            <v>37636</v>
          </cell>
          <cell r="G470">
            <v>0.05</v>
          </cell>
          <cell r="H470">
            <v>0</v>
          </cell>
          <cell r="I470" t="str">
            <v>6          0</v>
          </cell>
          <cell r="J470">
            <v>0</v>
          </cell>
          <cell r="K470">
            <v>0</v>
          </cell>
          <cell r="L470">
            <v>2003</v>
          </cell>
          <cell r="M470" t="str">
            <v>No Trade</v>
          </cell>
          <cell r="N470" t="str">
            <v/>
          </cell>
          <cell r="O470" t="str">
            <v/>
          </cell>
          <cell r="P470" t="str">
            <v/>
          </cell>
        </row>
        <row r="471">
          <cell r="A471" t="str">
            <v>LO</v>
          </cell>
          <cell r="B471">
            <v>2</v>
          </cell>
          <cell r="C471">
            <v>3</v>
          </cell>
          <cell r="D471" t="str">
            <v>P</v>
          </cell>
          <cell r="E471">
            <v>20</v>
          </cell>
          <cell r="F471">
            <v>37636</v>
          </cell>
          <cell r="G471">
            <v>0.06</v>
          </cell>
          <cell r="H471">
            <v>0</v>
          </cell>
          <cell r="I471" t="str">
            <v>8          0</v>
          </cell>
          <cell r="J471">
            <v>0</v>
          </cell>
          <cell r="K471">
            <v>0</v>
          </cell>
          <cell r="L471">
            <v>2003</v>
          </cell>
          <cell r="M471" t="str">
            <v>No Trade</v>
          </cell>
          <cell r="N471" t="str">
            <v/>
          </cell>
          <cell r="O471" t="str">
            <v/>
          </cell>
          <cell r="P471" t="str">
            <v/>
          </cell>
        </row>
        <row r="472">
          <cell r="A472" t="str">
            <v>LO</v>
          </cell>
          <cell r="B472">
            <v>2</v>
          </cell>
          <cell r="C472">
            <v>3</v>
          </cell>
          <cell r="D472" t="str">
            <v>C</v>
          </cell>
          <cell r="E472">
            <v>20.5</v>
          </cell>
          <cell r="F472">
            <v>37636</v>
          </cell>
          <cell r="G472">
            <v>6.72</v>
          </cell>
          <cell r="H472">
            <v>6.1</v>
          </cell>
          <cell r="I472" t="str">
            <v>7          0</v>
          </cell>
          <cell r="J472">
            <v>0</v>
          </cell>
          <cell r="K472">
            <v>0</v>
          </cell>
          <cell r="L472">
            <v>2003</v>
          </cell>
          <cell r="M472" t="str">
            <v>No Trade</v>
          </cell>
          <cell r="N472" t="str">
            <v/>
          </cell>
          <cell r="O472" t="str">
            <v/>
          </cell>
          <cell r="P472" t="str">
            <v/>
          </cell>
        </row>
        <row r="473">
          <cell r="A473" t="str">
            <v>LO</v>
          </cell>
          <cell r="B473">
            <v>2</v>
          </cell>
          <cell r="C473">
            <v>3</v>
          </cell>
          <cell r="D473" t="str">
            <v>P</v>
          </cell>
          <cell r="E473">
            <v>20.5</v>
          </cell>
          <cell r="F473">
            <v>37636</v>
          </cell>
          <cell r="G473">
            <v>0.08</v>
          </cell>
          <cell r="H473">
            <v>0.1</v>
          </cell>
          <cell r="I473" t="str">
            <v>1          0</v>
          </cell>
          <cell r="J473">
            <v>0</v>
          </cell>
          <cell r="K473">
            <v>0</v>
          </cell>
          <cell r="L473">
            <v>2003</v>
          </cell>
          <cell r="M473" t="str">
            <v>No Trade</v>
          </cell>
          <cell r="N473" t="str">
            <v/>
          </cell>
          <cell r="O473" t="str">
            <v/>
          </cell>
          <cell r="P473" t="str">
            <v/>
          </cell>
        </row>
        <row r="474">
          <cell r="A474" t="str">
            <v>LO</v>
          </cell>
          <cell r="B474">
            <v>2</v>
          </cell>
          <cell r="C474">
            <v>3</v>
          </cell>
          <cell r="D474" t="str">
            <v>P</v>
          </cell>
          <cell r="E474">
            <v>21</v>
          </cell>
          <cell r="F474">
            <v>37636</v>
          </cell>
          <cell r="G474">
            <v>0.1</v>
          </cell>
          <cell r="H474">
            <v>0.1</v>
          </cell>
          <cell r="I474" t="str">
            <v>3          0</v>
          </cell>
          <cell r="J474">
            <v>0</v>
          </cell>
          <cell r="K474">
            <v>0</v>
          </cell>
          <cell r="L474">
            <v>2003</v>
          </cell>
          <cell r="M474" t="str">
            <v>No Trade</v>
          </cell>
          <cell r="N474" t="str">
            <v/>
          </cell>
          <cell r="O474" t="str">
            <v/>
          </cell>
          <cell r="P474" t="str">
            <v/>
          </cell>
        </row>
        <row r="475">
          <cell r="A475" t="str">
            <v>LO</v>
          </cell>
          <cell r="B475">
            <v>2</v>
          </cell>
          <cell r="C475">
            <v>3</v>
          </cell>
          <cell r="D475" t="str">
            <v>C</v>
          </cell>
          <cell r="E475">
            <v>21.5</v>
          </cell>
          <cell r="F475">
            <v>37636</v>
          </cell>
          <cell r="G475">
            <v>5.77</v>
          </cell>
          <cell r="H475">
            <v>5.2</v>
          </cell>
          <cell r="I475" t="str">
            <v>2          0</v>
          </cell>
          <cell r="J475">
            <v>0</v>
          </cell>
          <cell r="K475">
            <v>0</v>
          </cell>
          <cell r="L475">
            <v>2003</v>
          </cell>
          <cell r="M475" t="str">
            <v>No Trade</v>
          </cell>
          <cell r="N475" t="str">
            <v/>
          </cell>
          <cell r="O475" t="str">
            <v/>
          </cell>
          <cell r="P475" t="str">
            <v/>
          </cell>
        </row>
        <row r="476">
          <cell r="A476" t="str">
            <v>LO</v>
          </cell>
          <cell r="B476">
            <v>2</v>
          </cell>
          <cell r="C476">
            <v>3</v>
          </cell>
          <cell r="D476" t="str">
            <v>P</v>
          </cell>
          <cell r="E476">
            <v>21.5</v>
          </cell>
          <cell r="F476">
            <v>37636</v>
          </cell>
          <cell r="G476">
            <v>0.12</v>
          </cell>
          <cell r="H476">
            <v>0.1</v>
          </cell>
          <cell r="I476" t="str">
            <v>5          0</v>
          </cell>
          <cell r="J476">
            <v>0</v>
          </cell>
          <cell r="K476">
            <v>0</v>
          </cell>
          <cell r="L476">
            <v>2003</v>
          </cell>
          <cell r="M476" t="str">
            <v>No Trade</v>
          </cell>
          <cell r="N476" t="str">
            <v/>
          </cell>
          <cell r="O476" t="str">
            <v/>
          </cell>
          <cell r="P476" t="str">
            <v/>
          </cell>
        </row>
        <row r="477">
          <cell r="A477" t="str">
            <v>LO</v>
          </cell>
          <cell r="B477">
            <v>2</v>
          </cell>
          <cell r="C477">
            <v>3</v>
          </cell>
          <cell r="D477" t="str">
            <v>P</v>
          </cell>
          <cell r="E477">
            <v>22</v>
          </cell>
          <cell r="F477">
            <v>37636</v>
          </cell>
          <cell r="G477">
            <v>0.15</v>
          </cell>
          <cell r="H477">
            <v>0.1</v>
          </cell>
          <cell r="I477" t="str">
            <v>9         76</v>
          </cell>
          <cell r="J477">
            <v>0.11</v>
          </cell>
          <cell r="K477">
            <v>0.11</v>
          </cell>
          <cell r="L477">
            <v>2003</v>
          </cell>
          <cell r="M477" t="str">
            <v>No Trade</v>
          </cell>
          <cell r="N477" t="str">
            <v/>
          </cell>
          <cell r="O477" t="str">
            <v/>
          </cell>
          <cell r="P477" t="str">
            <v/>
          </cell>
        </row>
        <row r="478">
          <cell r="A478" t="str">
            <v>LO</v>
          </cell>
          <cell r="B478">
            <v>2</v>
          </cell>
          <cell r="C478">
            <v>3</v>
          </cell>
          <cell r="D478" t="str">
            <v>P</v>
          </cell>
          <cell r="E478">
            <v>22.5</v>
          </cell>
          <cell r="F478">
            <v>37636</v>
          </cell>
          <cell r="G478">
            <v>0.18</v>
          </cell>
          <cell r="H478">
            <v>0.2</v>
          </cell>
          <cell r="I478" t="str">
            <v>4         18</v>
          </cell>
          <cell r="J478">
            <v>0.19</v>
          </cell>
          <cell r="K478">
            <v>0.19</v>
          </cell>
          <cell r="L478">
            <v>2003</v>
          </cell>
          <cell r="M478" t="str">
            <v>No Trade</v>
          </cell>
          <cell r="N478" t="str">
            <v/>
          </cell>
          <cell r="O478" t="str">
            <v/>
          </cell>
          <cell r="P478" t="str">
            <v/>
          </cell>
        </row>
        <row r="479">
          <cell r="A479" t="str">
            <v>LO</v>
          </cell>
          <cell r="B479">
            <v>2</v>
          </cell>
          <cell r="C479">
            <v>3</v>
          </cell>
          <cell r="D479" t="str">
            <v>C</v>
          </cell>
          <cell r="E479">
            <v>23</v>
          </cell>
          <cell r="F479">
            <v>37636</v>
          </cell>
          <cell r="G479">
            <v>4.3600000000000003</v>
          </cell>
          <cell r="H479">
            <v>3.8</v>
          </cell>
          <cell r="I479" t="str">
            <v>6          0</v>
          </cell>
          <cell r="J479">
            <v>0</v>
          </cell>
          <cell r="K479">
            <v>0</v>
          </cell>
          <cell r="L479">
            <v>2003</v>
          </cell>
          <cell r="M479" t="str">
            <v>No Trade</v>
          </cell>
          <cell r="N479" t="str">
            <v/>
          </cell>
          <cell r="O479" t="str">
            <v/>
          </cell>
          <cell r="P479" t="str">
            <v/>
          </cell>
        </row>
        <row r="480">
          <cell r="A480" t="str">
            <v>LO</v>
          </cell>
          <cell r="B480">
            <v>2</v>
          </cell>
          <cell r="C480">
            <v>3</v>
          </cell>
          <cell r="D480" t="str">
            <v>P</v>
          </cell>
          <cell r="E480">
            <v>23</v>
          </cell>
          <cell r="F480">
            <v>37636</v>
          </cell>
          <cell r="G480">
            <v>0.21</v>
          </cell>
          <cell r="H480">
            <v>0.2</v>
          </cell>
          <cell r="I480" t="str">
            <v>9        201</v>
          </cell>
          <cell r="J480">
            <v>0.27</v>
          </cell>
          <cell r="K480">
            <v>0.22</v>
          </cell>
          <cell r="L480">
            <v>2003</v>
          </cell>
          <cell r="M480" t="str">
            <v>No Trade</v>
          </cell>
          <cell r="N480" t="str">
            <v/>
          </cell>
          <cell r="O480" t="str">
            <v/>
          </cell>
          <cell r="P480" t="str">
            <v/>
          </cell>
        </row>
        <row r="481">
          <cell r="A481" t="str">
            <v>LO</v>
          </cell>
          <cell r="B481">
            <v>2</v>
          </cell>
          <cell r="C481">
            <v>3</v>
          </cell>
          <cell r="D481" t="str">
            <v>C</v>
          </cell>
          <cell r="E481">
            <v>23.5</v>
          </cell>
          <cell r="F481">
            <v>37636</v>
          </cell>
          <cell r="G481">
            <v>2.9</v>
          </cell>
          <cell r="H481">
            <v>2.9</v>
          </cell>
          <cell r="I481" t="str">
            <v>0          0</v>
          </cell>
          <cell r="J481">
            <v>0</v>
          </cell>
          <cell r="K481">
            <v>0</v>
          </cell>
          <cell r="L481">
            <v>2003</v>
          </cell>
          <cell r="M481" t="str">
            <v>No Trade</v>
          </cell>
          <cell r="N481" t="str">
            <v/>
          </cell>
          <cell r="O481" t="str">
            <v/>
          </cell>
          <cell r="P481" t="str">
            <v/>
          </cell>
        </row>
        <row r="482">
          <cell r="A482" t="str">
            <v>LO</v>
          </cell>
          <cell r="B482">
            <v>2</v>
          </cell>
          <cell r="C482">
            <v>3</v>
          </cell>
          <cell r="D482" t="str">
            <v>P</v>
          </cell>
          <cell r="E482">
            <v>23.5</v>
          </cell>
          <cell r="F482">
            <v>37636</v>
          </cell>
          <cell r="G482">
            <v>0.26</v>
          </cell>
          <cell r="H482">
            <v>0.3</v>
          </cell>
          <cell r="I482" t="str">
            <v>5        350</v>
          </cell>
          <cell r="J482">
            <v>0</v>
          </cell>
          <cell r="K482">
            <v>0</v>
          </cell>
          <cell r="L482">
            <v>2003</v>
          </cell>
          <cell r="M482" t="str">
            <v>No Trade</v>
          </cell>
          <cell r="N482" t="str">
            <v/>
          </cell>
          <cell r="O482" t="str">
            <v/>
          </cell>
          <cell r="P482" t="str">
            <v/>
          </cell>
        </row>
        <row r="483">
          <cell r="A483" t="str">
            <v>LO</v>
          </cell>
          <cell r="B483">
            <v>2</v>
          </cell>
          <cell r="C483">
            <v>3</v>
          </cell>
          <cell r="D483" t="str">
            <v>C</v>
          </cell>
          <cell r="E483">
            <v>24</v>
          </cell>
          <cell r="F483">
            <v>37636</v>
          </cell>
          <cell r="G483">
            <v>3.48</v>
          </cell>
          <cell r="H483">
            <v>3</v>
          </cell>
          <cell r="I483" t="str">
            <v>1          0</v>
          </cell>
          <cell r="J483">
            <v>0</v>
          </cell>
          <cell r="K483">
            <v>0</v>
          </cell>
          <cell r="L483">
            <v>2003</v>
          </cell>
          <cell r="M483" t="str">
            <v>No Trade</v>
          </cell>
          <cell r="N483" t="str">
            <v/>
          </cell>
          <cell r="O483" t="str">
            <v/>
          </cell>
          <cell r="P483" t="str">
            <v/>
          </cell>
        </row>
        <row r="484">
          <cell r="A484" t="str">
            <v>LO</v>
          </cell>
          <cell r="B484">
            <v>2</v>
          </cell>
          <cell r="C484">
            <v>3</v>
          </cell>
          <cell r="D484" t="str">
            <v>P</v>
          </cell>
          <cell r="E484">
            <v>24</v>
          </cell>
          <cell r="F484">
            <v>37636</v>
          </cell>
          <cell r="G484">
            <v>0.33</v>
          </cell>
          <cell r="H484">
            <v>0.4</v>
          </cell>
          <cell r="I484" t="str">
            <v>3        356</v>
          </cell>
          <cell r="J484">
            <v>0.37</v>
          </cell>
          <cell r="K484">
            <v>0.34</v>
          </cell>
          <cell r="L484">
            <v>2003</v>
          </cell>
          <cell r="M484" t="str">
            <v>No Trade</v>
          </cell>
          <cell r="N484" t="str">
            <v/>
          </cell>
          <cell r="O484" t="str">
            <v/>
          </cell>
          <cell r="P484" t="str">
            <v/>
          </cell>
        </row>
        <row r="485">
          <cell r="A485" t="str">
            <v>LO</v>
          </cell>
          <cell r="B485">
            <v>2</v>
          </cell>
          <cell r="C485">
            <v>3</v>
          </cell>
          <cell r="D485" t="str">
            <v>C</v>
          </cell>
          <cell r="E485">
            <v>24.5</v>
          </cell>
          <cell r="F485">
            <v>37636</v>
          </cell>
          <cell r="G485">
            <v>3.08</v>
          </cell>
          <cell r="H485">
            <v>2.6</v>
          </cell>
          <cell r="I485" t="str">
            <v>2          0</v>
          </cell>
          <cell r="J485">
            <v>0</v>
          </cell>
          <cell r="K485">
            <v>0</v>
          </cell>
          <cell r="L485">
            <v>2003</v>
          </cell>
          <cell r="M485" t="str">
            <v>No Trade</v>
          </cell>
          <cell r="N485" t="str">
            <v/>
          </cell>
          <cell r="O485" t="str">
            <v/>
          </cell>
          <cell r="P485" t="str">
            <v/>
          </cell>
        </row>
        <row r="486">
          <cell r="A486" t="str">
            <v>LO</v>
          </cell>
          <cell r="B486">
            <v>2</v>
          </cell>
          <cell r="C486">
            <v>3</v>
          </cell>
          <cell r="D486" t="str">
            <v>P</v>
          </cell>
          <cell r="E486">
            <v>24.5</v>
          </cell>
          <cell r="F486">
            <v>37636</v>
          </cell>
          <cell r="G486">
            <v>0.42</v>
          </cell>
          <cell r="H486">
            <v>0.5</v>
          </cell>
          <cell r="I486" t="str">
            <v>4         70</v>
          </cell>
          <cell r="J486">
            <v>0.43</v>
          </cell>
          <cell r="K486">
            <v>0.43</v>
          </cell>
          <cell r="L486">
            <v>2003</v>
          </cell>
          <cell r="M486" t="str">
            <v>No Trade</v>
          </cell>
          <cell r="N486" t="str">
            <v/>
          </cell>
          <cell r="O486" t="str">
            <v/>
          </cell>
          <cell r="P486" t="str">
            <v/>
          </cell>
        </row>
        <row r="487">
          <cell r="A487" t="str">
            <v>LO</v>
          </cell>
          <cell r="B487">
            <v>2</v>
          </cell>
          <cell r="C487">
            <v>3</v>
          </cell>
          <cell r="D487" t="str">
            <v>C</v>
          </cell>
          <cell r="E487">
            <v>25</v>
          </cell>
          <cell r="F487">
            <v>37636</v>
          </cell>
          <cell r="G487">
            <v>2.68</v>
          </cell>
          <cell r="H487">
            <v>2.2000000000000002</v>
          </cell>
          <cell r="I487" t="str">
            <v>4          0</v>
          </cell>
          <cell r="J487">
            <v>0</v>
          </cell>
          <cell r="K487">
            <v>0</v>
          </cell>
          <cell r="L487">
            <v>2003</v>
          </cell>
          <cell r="M487" t="str">
            <v>No Trade</v>
          </cell>
          <cell r="N487" t="str">
            <v/>
          </cell>
          <cell r="O487" t="str">
            <v/>
          </cell>
          <cell r="P487" t="str">
            <v/>
          </cell>
        </row>
        <row r="488">
          <cell r="A488" t="str">
            <v>LO</v>
          </cell>
          <cell r="B488">
            <v>2</v>
          </cell>
          <cell r="C488">
            <v>3</v>
          </cell>
          <cell r="D488" t="str">
            <v>P</v>
          </cell>
          <cell r="E488">
            <v>25</v>
          </cell>
          <cell r="F488">
            <v>37636</v>
          </cell>
          <cell r="G488">
            <v>0.52</v>
          </cell>
          <cell r="H488">
            <v>0.6</v>
          </cell>
          <cell r="I488" t="str">
            <v>6      1,124</v>
          </cell>
          <cell r="J488">
            <v>0.59</v>
          </cell>
          <cell r="K488">
            <v>0.5</v>
          </cell>
          <cell r="L488">
            <v>2003</v>
          </cell>
          <cell r="M488" t="str">
            <v>No Trade</v>
          </cell>
          <cell r="N488" t="str">
            <v/>
          </cell>
          <cell r="O488" t="str">
            <v/>
          </cell>
          <cell r="P488" t="str">
            <v/>
          </cell>
        </row>
        <row r="489">
          <cell r="A489" t="str">
            <v>LO</v>
          </cell>
          <cell r="B489">
            <v>2</v>
          </cell>
          <cell r="C489">
            <v>3</v>
          </cell>
          <cell r="D489" t="str">
            <v>C</v>
          </cell>
          <cell r="E489">
            <v>25.5</v>
          </cell>
          <cell r="F489">
            <v>37636</v>
          </cell>
          <cell r="G489">
            <v>2.33</v>
          </cell>
          <cell r="H489">
            <v>1.9</v>
          </cell>
          <cell r="I489" t="str">
            <v>2          0</v>
          </cell>
          <cell r="J489">
            <v>0</v>
          </cell>
          <cell r="K489">
            <v>0</v>
          </cell>
          <cell r="L489">
            <v>2003</v>
          </cell>
          <cell r="M489" t="str">
            <v>No Trade</v>
          </cell>
          <cell r="N489" t="str">
            <v/>
          </cell>
          <cell r="O489" t="str">
            <v/>
          </cell>
          <cell r="P489" t="str">
            <v/>
          </cell>
        </row>
        <row r="490">
          <cell r="A490" t="str">
            <v>LO</v>
          </cell>
          <cell r="B490">
            <v>2</v>
          </cell>
          <cell r="C490">
            <v>3</v>
          </cell>
          <cell r="D490" t="str">
            <v>P</v>
          </cell>
          <cell r="E490">
            <v>25.5</v>
          </cell>
          <cell r="F490">
            <v>37636</v>
          </cell>
          <cell r="G490">
            <v>0.67</v>
          </cell>
          <cell r="H490">
            <v>0.8</v>
          </cell>
          <cell r="I490" t="str">
            <v>4         15</v>
          </cell>
          <cell r="J490">
            <v>0.68</v>
          </cell>
          <cell r="K490">
            <v>0.68</v>
          </cell>
          <cell r="L490">
            <v>2003</v>
          </cell>
          <cell r="M490" t="str">
            <v>No Trade</v>
          </cell>
          <cell r="N490" t="str">
            <v/>
          </cell>
          <cell r="O490" t="str">
            <v/>
          </cell>
          <cell r="P490" t="str">
            <v/>
          </cell>
        </row>
        <row r="491">
          <cell r="A491" t="str">
            <v>LO</v>
          </cell>
          <cell r="B491">
            <v>2</v>
          </cell>
          <cell r="C491">
            <v>3</v>
          </cell>
          <cell r="D491" t="str">
            <v>C</v>
          </cell>
          <cell r="E491">
            <v>26</v>
          </cell>
          <cell r="F491">
            <v>37636</v>
          </cell>
          <cell r="G491">
            <v>1.98</v>
          </cell>
          <cell r="H491">
            <v>1.6</v>
          </cell>
          <cell r="I491" t="str">
            <v>3          0</v>
          </cell>
          <cell r="J491">
            <v>0</v>
          </cell>
          <cell r="K491">
            <v>0</v>
          </cell>
          <cell r="L491">
            <v>2003</v>
          </cell>
          <cell r="M491" t="str">
            <v>No Trade</v>
          </cell>
          <cell r="N491" t="str">
            <v/>
          </cell>
          <cell r="O491" t="str">
            <v/>
          </cell>
          <cell r="P491" t="str">
            <v/>
          </cell>
        </row>
        <row r="492">
          <cell r="A492" t="str">
            <v>LO</v>
          </cell>
          <cell r="B492">
            <v>2</v>
          </cell>
          <cell r="C492">
            <v>3</v>
          </cell>
          <cell r="D492" t="str">
            <v>P</v>
          </cell>
          <cell r="E492">
            <v>26</v>
          </cell>
          <cell r="F492">
            <v>37636</v>
          </cell>
          <cell r="G492">
            <v>0.82</v>
          </cell>
          <cell r="H492">
            <v>1</v>
          </cell>
          <cell r="I492" t="str">
            <v>4        593</v>
          </cell>
          <cell r="J492">
            <v>0.83</v>
          </cell>
          <cell r="K492">
            <v>0.83</v>
          </cell>
          <cell r="L492">
            <v>2003</v>
          </cell>
          <cell r="M492" t="str">
            <v>No Trade</v>
          </cell>
          <cell r="N492" t="str">
            <v/>
          </cell>
          <cell r="O492" t="str">
            <v/>
          </cell>
          <cell r="P492" t="str">
            <v/>
          </cell>
        </row>
        <row r="493">
          <cell r="A493" t="str">
            <v>LO</v>
          </cell>
          <cell r="B493">
            <v>2</v>
          </cell>
          <cell r="C493">
            <v>3</v>
          </cell>
          <cell r="D493" t="str">
            <v>C</v>
          </cell>
          <cell r="E493">
            <v>26.5</v>
          </cell>
          <cell r="F493">
            <v>37636</v>
          </cell>
          <cell r="G493">
            <v>1.69</v>
          </cell>
          <cell r="H493">
            <v>1.3</v>
          </cell>
          <cell r="I493" t="str">
            <v>6          0</v>
          </cell>
          <cell r="J493">
            <v>0</v>
          </cell>
          <cell r="K493">
            <v>0</v>
          </cell>
          <cell r="L493">
            <v>2003</v>
          </cell>
          <cell r="M493" t="str">
            <v>No Trade</v>
          </cell>
          <cell r="N493" t="str">
            <v/>
          </cell>
          <cell r="O493" t="str">
            <v/>
          </cell>
          <cell r="P493" t="str">
            <v/>
          </cell>
        </row>
        <row r="494">
          <cell r="A494" t="str">
            <v>LO</v>
          </cell>
          <cell r="B494">
            <v>2</v>
          </cell>
          <cell r="C494">
            <v>3</v>
          </cell>
          <cell r="D494" t="str">
            <v>P</v>
          </cell>
          <cell r="E494">
            <v>26.5</v>
          </cell>
          <cell r="F494">
            <v>37636</v>
          </cell>
          <cell r="G494">
            <v>1.02</v>
          </cell>
          <cell r="H494">
            <v>1.2</v>
          </cell>
          <cell r="I494" t="str">
            <v>7        152</v>
          </cell>
          <cell r="J494">
            <v>1.06</v>
          </cell>
          <cell r="K494">
            <v>1.02</v>
          </cell>
          <cell r="L494">
            <v>2003</v>
          </cell>
          <cell r="M494" t="str">
            <v>No Trade</v>
          </cell>
          <cell r="N494" t="str">
            <v/>
          </cell>
          <cell r="O494" t="str">
            <v/>
          </cell>
          <cell r="P494" t="str">
            <v/>
          </cell>
        </row>
        <row r="495">
          <cell r="A495" t="str">
            <v>LO</v>
          </cell>
          <cell r="B495">
            <v>2</v>
          </cell>
          <cell r="C495">
            <v>3</v>
          </cell>
          <cell r="D495" t="str">
            <v>C</v>
          </cell>
          <cell r="E495">
            <v>27</v>
          </cell>
          <cell r="F495">
            <v>37636</v>
          </cell>
          <cell r="G495">
            <v>1.41</v>
          </cell>
          <cell r="H495">
            <v>1.1000000000000001</v>
          </cell>
          <cell r="I495" t="str">
            <v>0         55</v>
          </cell>
          <cell r="J495">
            <v>1.25</v>
          </cell>
          <cell r="K495">
            <v>1.25</v>
          </cell>
          <cell r="L495">
            <v>2003</v>
          </cell>
          <cell r="M495" t="str">
            <v>No Trade</v>
          </cell>
          <cell r="N495" t="str">
            <v/>
          </cell>
          <cell r="O495" t="str">
            <v/>
          </cell>
          <cell r="P495" t="str">
            <v/>
          </cell>
        </row>
        <row r="496">
          <cell r="A496" t="str">
            <v>LO</v>
          </cell>
          <cell r="B496">
            <v>2</v>
          </cell>
          <cell r="C496">
            <v>3</v>
          </cell>
          <cell r="D496" t="str">
            <v>P</v>
          </cell>
          <cell r="E496">
            <v>27</v>
          </cell>
          <cell r="F496">
            <v>37636</v>
          </cell>
          <cell r="G496">
            <v>1.24</v>
          </cell>
          <cell r="H496">
            <v>1.5</v>
          </cell>
          <cell r="I496" t="str">
            <v>1        509</v>
          </cell>
          <cell r="J496">
            <v>1.32</v>
          </cell>
          <cell r="K496">
            <v>1.1499999999999999</v>
          </cell>
          <cell r="L496">
            <v>2003</v>
          </cell>
          <cell r="M496" t="str">
            <v>No Trade</v>
          </cell>
          <cell r="N496" t="str">
            <v/>
          </cell>
          <cell r="O496" t="str">
            <v/>
          </cell>
          <cell r="P496" t="str">
            <v/>
          </cell>
        </row>
        <row r="497">
          <cell r="A497" t="str">
            <v>LO</v>
          </cell>
          <cell r="B497">
            <v>2</v>
          </cell>
          <cell r="C497">
            <v>3</v>
          </cell>
          <cell r="D497" t="str">
            <v>C</v>
          </cell>
          <cell r="E497">
            <v>27.5</v>
          </cell>
          <cell r="F497">
            <v>37636</v>
          </cell>
          <cell r="G497">
            <v>1.1499999999999999</v>
          </cell>
          <cell r="H497">
            <v>0.8</v>
          </cell>
          <cell r="I497" t="str">
            <v>9         60</v>
          </cell>
          <cell r="J497">
            <v>1.1499999999999999</v>
          </cell>
          <cell r="K497">
            <v>1.1499999999999999</v>
          </cell>
          <cell r="L497">
            <v>2003</v>
          </cell>
          <cell r="M497" t="str">
            <v>No Trade</v>
          </cell>
          <cell r="N497" t="str">
            <v/>
          </cell>
          <cell r="O497" t="str">
            <v/>
          </cell>
          <cell r="P497" t="str">
            <v/>
          </cell>
        </row>
        <row r="498">
          <cell r="A498" t="str">
            <v>LO</v>
          </cell>
          <cell r="B498">
            <v>2</v>
          </cell>
          <cell r="C498">
            <v>3</v>
          </cell>
          <cell r="D498" t="str">
            <v>P</v>
          </cell>
          <cell r="E498">
            <v>27.5</v>
          </cell>
          <cell r="F498">
            <v>37636</v>
          </cell>
          <cell r="G498">
            <v>1.48</v>
          </cell>
          <cell r="H498">
            <v>1.8</v>
          </cell>
          <cell r="I498" t="str">
            <v>0          0</v>
          </cell>
          <cell r="J498">
            <v>0</v>
          </cell>
          <cell r="K498">
            <v>0</v>
          </cell>
          <cell r="L498">
            <v>2003</v>
          </cell>
          <cell r="M498" t="str">
            <v>No Trade</v>
          </cell>
          <cell r="N498" t="str">
            <v/>
          </cell>
          <cell r="O498" t="str">
            <v/>
          </cell>
          <cell r="P498" t="str">
            <v/>
          </cell>
        </row>
        <row r="499">
          <cell r="A499" t="str">
            <v>LO</v>
          </cell>
          <cell r="B499">
            <v>2</v>
          </cell>
          <cell r="C499">
            <v>3</v>
          </cell>
          <cell r="D499" t="str">
            <v>C</v>
          </cell>
          <cell r="E499">
            <v>28</v>
          </cell>
          <cell r="F499">
            <v>37636</v>
          </cell>
          <cell r="G499">
            <v>0.92</v>
          </cell>
          <cell r="H499">
            <v>0.7</v>
          </cell>
          <cell r="I499" t="str">
            <v>0         49</v>
          </cell>
          <cell r="J499">
            <v>0.94</v>
          </cell>
          <cell r="K499">
            <v>0.79</v>
          </cell>
          <cell r="L499">
            <v>2003</v>
          </cell>
          <cell r="M499" t="str">
            <v>No Trade</v>
          </cell>
          <cell r="N499" t="str">
            <v/>
          </cell>
          <cell r="O499" t="str">
            <v/>
          </cell>
          <cell r="P499" t="str">
            <v/>
          </cell>
        </row>
        <row r="500">
          <cell r="A500" t="str">
            <v>LO</v>
          </cell>
          <cell r="B500">
            <v>2</v>
          </cell>
          <cell r="C500">
            <v>3</v>
          </cell>
          <cell r="D500" t="str">
            <v>P</v>
          </cell>
          <cell r="E500">
            <v>28</v>
          </cell>
          <cell r="F500">
            <v>37636</v>
          </cell>
          <cell r="G500">
            <v>1.75</v>
          </cell>
          <cell r="H500">
            <v>2.1</v>
          </cell>
          <cell r="I500" t="str">
            <v>0          0</v>
          </cell>
          <cell r="J500">
            <v>0</v>
          </cell>
          <cell r="K500">
            <v>0</v>
          </cell>
          <cell r="L500">
            <v>2003</v>
          </cell>
          <cell r="M500" t="str">
            <v>No Trade</v>
          </cell>
          <cell r="N500" t="str">
            <v/>
          </cell>
          <cell r="O500" t="str">
            <v/>
          </cell>
          <cell r="P500" t="str">
            <v/>
          </cell>
        </row>
        <row r="501">
          <cell r="A501" t="str">
            <v>LO</v>
          </cell>
          <cell r="B501">
            <v>2</v>
          </cell>
          <cell r="C501">
            <v>3</v>
          </cell>
          <cell r="D501" t="str">
            <v>C</v>
          </cell>
          <cell r="E501">
            <v>28.5</v>
          </cell>
          <cell r="F501">
            <v>37636</v>
          </cell>
          <cell r="G501">
            <v>0.75</v>
          </cell>
          <cell r="H501">
            <v>0.5</v>
          </cell>
          <cell r="I501" t="str">
            <v>7         85</v>
          </cell>
          <cell r="J501">
            <v>0.8</v>
          </cell>
          <cell r="K501">
            <v>0.57999999999999996</v>
          </cell>
          <cell r="L501">
            <v>2003</v>
          </cell>
          <cell r="M501" t="str">
            <v>No Trade</v>
          </cell>
          <cell r="N501" t="str">
            <v/>
          </cell>
          <cell r="O501" t="str">
            <v/>
          </cell>
          <cell r="P501" t="str">
            <v/>
          </cell>
        </row>
        <row r="502">
          <cell r="A502" t="str">
            <v>LO</v>
          </cell>
          <cell r="B502">
            <v>2</v>
          </cell>
          <cell r="C502">
            <v>3</v>
          </cell>
          <cell r="D502" t="str">
            <v>P</v>
          </cell>
          <cell r="E502">
            <v>28.5</v>
          </cell>
          <cell r="F502">
            <v>37636</v>
          </cell>
          <cell r="G502">
            <v>2.0699999999999998</v>
          </cell>
          <cell r="H502">
            <v>2.4</v>
          </cell>
          <cell r="I502" t="str">
            <v>7          0</v>
          </cell>
          <cell r="J502">
            <v>0</v>
          </cell>
          <cell r="K502">
            <v>0</v>
          </cell>
          <cell r="L502">
            <v>2003</v>
          </cell>
          <cell r="M502" t="str">
            <v>No Trade</v>
          </cell>
          <cell r="N502" t="str">
            <v/>
          </cell>
          <cell r="O502" t="str">
            <v/>
          </cell>
          <cell r="P502" t="str">
            <v/>
          </cell>
        </row>
        <row r="503">
          <cell r="A503" t="str">
            <v>LO</v>
          </cell>
          <cell r="B503">
            <v>2</v>
          </cell>
          <cell r="C503">
            <v>3</v>
          </cell>
          <cell r="D503" t="str">
            <v>C</v>
          </cell>
          <cell r="E503">
            <v>29</v>
          </cell>
          <cell r="F503">
            <v>37636</v>
          </cell>
          <cell r="G503">
            <v>0.61</v>
          </cell>
          <cell r="H503">
            <v>0.4</v>
          </cell>
          <cell r="I503" t="str">
            <v>6        599</v>
          </cell>
          <cell r="J503">
            <v>0.66</v>
          </cell>
          <cell r="K503">
            <v>0.52</v>
          </cell>
          <cell r="L503">
            <v>2003</v>
          </cell>
          <cell r="M503" t="str">
            <v>No Trade</v>
          </cell>
          <cell r="N503" t="str">
            <v/>
          </cell>
          <cell r="O503" t="str">
            <v/>
          </cell>
          <cell r="P503" t="str">
            <v/>
          </cell>
        </row>
        <row r="504">
          <cell r="A504" t="str">
            <v>LO</v>
          </cell>
          <cell r="B504">
            <v>2</v>
          </cell>
          <cell r="C504">
            <v>3</v>
          </cell>
          <cell r="D504" t="str">
            <v>P</v>
          </cell>
          <cell r="E504">
            <v>29</v>
          </cell>
          <cell r="F504">
            <v>37636</v>
          </cell>
          <cell r="G504">
            <v>2.4300000000000002</v>
          </cell>
          <cell r="H504">
            <v>2.8</v>
          </cell>
          <cell r="I504" t="str">
            <v>6          0</v>
          </cell>
          <cell r="J504">
            <v>0</v>
          </cell>
          <cell r="K504">
            <v>0</v>
          </cell>
          <cell r="L504">
            <v>2003</v>
          </cell>
          <cell r="M504" t="str">
            <v>No Trade</v>
          </cell>
          <cell r="N504" t="str">
            <v/>
          </cell>
          <cell r="O504" t="str">
            <v/>
          </cell>
          <cell r="P504" t="str">
            <v/>
          </cell>
        </row>
        <row r="505">
          <cell r="A505" t="str">
            <v>LO</v>
          </cell>
          <cell r="B505">
            <v>2</v>
          </cell>
          <cell r="C505">
            <v>3</v>
          </cell>
          <cell r="D505" t="str">
            <v>C</v>
          </cell>
          <cell r="E505">
            <v>29.5</v>
          </cell>
          <cell r="F505">
            <v>37636</v>
          </cell>
          <cell r="G505">
            <v>0.47</v>
          </cell>
          <cell r="H505">
            <v>0.3</v>
          </cell>
          <cell r="I505" t="str">
            <v>5        152</v>
          </cell>
          <cell r="J505">
            <v>0.43</v>
          </cell>
          <cell r="K505">
            <v>0.4</v>
          </cell>
          <cell r="L505">
            <v>2003</v>
          </cell>
          <cell r="M505" t="str">
            <v>No Trade</v>
          </cell>
          <cell r="N505" t="str">
            <v/>
          </cell>
          <cell r="O505" t="str">
            <v/>
          </cell>
          <cell r="P505" t="str">
            <v/>
          </cell>
        </row>
        <row r="506">
          <cell r="A506" t="str">
            <v>LO</v>
          </cell>
          <cell r="B506">
            <v>2</v>
          </cell>
          <cell r="C506">
            <v>3</v>
          </cell>
          <cell r="D506" t="str">
            <v>P</v>
          </cell>
          <cell r="E506">
            <v>29.5</v>
          </cell>
          <cell r="F506">
            <v>37636</v>
          </cell>
          <cell r="G506">
            <v>2.79</v>
          </cell>
          <cell r="H506">
            <v>3.2</v>
          </cell>
          <cell r="I506" t="str">
            <v>5          0</v>
          </cell>
          <cell r="J506">
            <v>0</v>
          </cell>
          <cell r="K506">
            <v>0</v>
          </cell>
          <cell r="L506">
            <v>2003</v>
          </cell>
          <cell r="M506" t="str">
            <v>No Trade</v>
          </cell>
          <cell r="N506" t="str">
            <v/>
          </cell>
          <cell r="O506" t="str">
            <v/>
          </cell>
          <cell r="P506" t="str">
            <v/>
          </cell>
        </row>
        <row r="507">
          <cell r="A507" t="str">
            <v>LO</v>
          </cell>
          <cell r="B507">
            <v>2</v>
          </cell>
          <cell r="C507">
            <v>3</v>
          </cell>
          <cell r="D507" t="str">
            <v>C</v>
          </cell>
          <cell r="E507">
            <v>30</v>
          </cell>
          <cell r="F507">
            <v>37636</v>
          </cell>
          <cell r="G507">
            <v>0.37</v>
          </cell>
          <cell r="H507">
            <v>0.2</v>
          </cell>
          <cell r="I507" t="str">
            <v>7        142</v>
          </cell>
          <cell r="J507">
            <v>0.4</v>
          </cell>
          <cell r="K507">
            <v>0.32</v>
          </cell>
          <cell r="L507">
            <v>2003</v>
          </cell>
          <cell r="M507" t="str">
            <v>No Trade</v>
          </cell>
          <cell r="N507" t="str">
            <v/>
          </cell>
          <cell r="O507" t="str">
            <v/>
          </cell>
          <cell r="P507" t="str">
            <v/>
          </cell>
        </row>
        <row r="508">
          <cell r="A508" t="str">
            <v>LO</v>
          </cell>
          <cell r="B508">
            <v>2</v>
          </cell>
          <cell r="C508">
            <v>3</v>
          </cell>
          <cell r="D508" t="str">
            <v>P</v>
          </cell>
          <cell r="E508">
            <v>30</v>
          </cell>
          <cell r="F508">
            <v>37636</v>
          </cell>
          <cell r="G508">
            <v>3.19</v>
          </cell>
          <cell r="H508">
            <v>3.6</v>
          </cell>
          <cell r="I508" t="str">
            <v>6          0</v>
          </cell>
          <cell r="J508">
            <v>0</v>
          </cell>
          <cell r="K508">
            <v>0</v>
          </cell>
          <cell r="L508">
            <v>2003</v>
          </cell>
          <cell r="M508" t="str">
            <v>No Trade</v>
          </cell>
          <cell r="N508" t="str">
            <v/>
          </cell>
          <cell r="O508" t="str">
            <v/>
          </cell>
          <cell r="P508" t="str">
            <v/>
          </cell>
        </row>
        <row r="509">
          <cell r="A509" t="str">
            <v>LO</v>
          </cell>
          <cell r="B509">
            <v>2</v>
          </cell>
          <cell r="C509">
            <v>3</v>
          </cell>
          <cell r="D509" t="str">
            <v>C</v>
          </cell>
          <cell r="E509">
            <v>30.5</v>
          </cell>
          <cell r="F509">
            <v>37636</v>
          </cell>
          <cell r="G509">
            <v>0.28999999999999998</v>
          </cell>
          <cell r="H509">
            <v>0.2</v>
          </cell>
          <cell r="I509" t="str">
            <v>1          0</v>
          </cell>
          <cell r="J509">
            <v>0</v>
          </cell>
          <cell r="K509">
            <v>0</v>
          </cell>
          <cell r="L509">
            <v>2003</v>
          </cell>
          <cell r="M509" t="str">
            <v>No Trade</v>
          </cell>
          <cell r="N509" t="str">
            <v/>
          </cell>
          <cell r="O509" t="str">
            <v/>
          </cell>
          <cell r="P509" t="str">
            <v/>
          </cell>
        </row>
        <row r="510">
          <cell r="A510" t="str">
            <v>LO</v>
          </cell>
          <cell r="B510">
            <v>2</v>
          </cell>
          <cell r="C510">
            <v>3</v>
          </cell>
          <cell r="D510" t="str">
            <v>P</v>
          </cell>
          <cell r="E510">
            <v>30.5</v>
          </cell>
          <cell r="F510">
            <v>37636</v>
          </cell>
          <cell r="G510">
            <v>0</v>
          </cell>
          <cell r="H510">
            <v>0</v>
          </cell>
          <cell r="I510" t="str">
            <v>0          0</v>
          </cell>
          <cell r="J510">
            <v>0</v>
          </cell>
          <cell r="K510">
            <v>0</v>
          </cell>
          <cell r="L510">
            <v>2003</v>
          </cell>
          <cell r="M510" t="str">
            <v>No Trade</v>
          </cell>
          <cell r="N510" t="str">
            <v/>
          </cell>
          <cell r="O510" t="str">
            <v/>
          </cell>
          <cell r="P510" t="str">
            <v/>
          </cell>
        </row>
        <row r="511">
          <cell r="A511" t="str">
            <v>LO</v>
          </cell>
          <cell r="B511">
            <v>2</v>
          </cell>
          <cell r="C511">
            <v>3</v>
          </cell>
          <cell r="D511" t="str">
            <v>C</v>
          </cell>
          <cell r="E511">
            <v>31</v>
          </cell>
          <cell r="F511">
            <v>37636</v>
          </cell>
          <cell r="G511">
            <v>0.22</v>
          </cell>
          <cell r="H511">
            <v>0.1</v>
          </cell>
          <cell r="I511" t="str">
            <v>7         55</v>
          </cell>
          <cell r="J511">
            <v>0.21</v>
          </cell>
          <cell r="K511">
            <v>0.2</v>
          </cell>
          <cell r="L511">
            <v>2003</v>
          </cell>
          <cell r="M511" t="str">
            <v>No Trade</v>
          </cell>
          <cell r="N511" t="str">
            <v/>
          </cell>
          <cell r="O511" t="str">
            <v/>
          </cell>
          <cell r="P511" t="str">
            <v/>
          </cell>
        </row>
        <row r="512">
          <cell r="A512" t="str">
            <v>LO</v>
          </cell>
          <cell r="B512">
            <v>2</v>
          </cell>
          <cell r="C512">
            <v>3</v>
          </cell>
          <cell r="D512" t="str">
            <v>P</v>
          </cell>
          <cell r="E512">
            <v>31</v>
          </cell>
          <cell r="F512">
            <v>37636</v>
          </cell>
          <cell r="G512">
            <v>4.03</v>
          </cell>
          <cell r="H512">
            <v>4.5</v>
          </cell>
          <cell r="I512" t="str">
            <v>6          0</v>
          </cell>
          <cell r="J512">
            <v>0</v>
          </cell>
          <cell r="K512">
            <v>0</v>
          </cell>
          <cell r="L512">
            <v>2003</v>
          </cell>
          <cell r="M512" t="str">
            <v>No Trade</v>
          </cell>
          <cell r="N512" t="str">
            <v/>
          </cell>
          <cell r="O512" t="str">
            <v/>
          </cell>
          <cell r="P512" t="str">
            <v/>
          </cell>
        </row>
        <row r="513">
          <cell r="A513" t="str">
            <v>LO</v>
          </cell>
          <cell r="B513">
            <v>2</v>
          </cell>
          <cell r="C513">
            <v>3</v>
          </cell>
          <cell r="D513" t="str">
            <v>C</v>
          </cell>
          <cell r="E513">
            <v>31.5</v>
          </cell>
          <cell r="F513">
            <v>37636</v>
          </cell>
          <cell r="G513">
            <v>0.17</v>
          </cell>
          <cell r="H513">
            <v>0.1</v>
          </cell>
          <cell r="I513" t="str">
            <v>4          1</v>
          </cell>
          <cell r="J513">
            <v>0.23</v>
          </cell>
          <cell r="K513">
            <v>0.23</v>
          </cell>
          <cell r="L513">
            <v>2003</v>
          </cell>
          <cell r="M513" t="str">
            <v>No Trade</v>
          </cell>
          <cell r="N513" t="str">
            <v/>
          </cell>
          <cell r="O513" t="str">
            <v/>
          </cell>
          <cell r="P513" t="str">
            <v/>
          </cell>
        </row>
        <row r="514">
          <cell r="A514" t="str">
            <v>LO</v>
          </cell>
          <cell r="B514">
            <v>2</v>
          </cell>
          <cell r="C514">
            <v>3</v>
          </cell>
          <cell r="D514" t="str">
            <v>P</v>
          </cell>
          <cell r="E514">
            <v>31.5</v>
          </cell>
          <cell r="F514">
            <v>37636</v>
          </cell>
          <cell r="G514">
            <v>0</v>
          </cell>
          <cell r="H514">
            <v>0</v>
          </cell>
          <cell r="I514" t="str">
            <v>0          0</v>
          </cell>
          <cell r="J514">
            <v>0</v>
          </cell>
          <cell r="K514">
            <v>0</v>
          </cell>
          <cell r="L514">
            <v>2003</v>
          </cell>
          <cell r="M514" t="str">
            <v>No Trade</v>
          </cell>
          <cell r="N514" t="str">
            <v/>
          </cell>
          <cell r="O514" t="str">
            <v/>
          </cell>
          <cell r="P514" t="str">
            <v/>
          </cell>
        </row>
        <row r="515">
          <cell r="A515" t="str">
            <v>LO</v>
          </cell>
          <cell r="B515">
            <v>2</v>
          </cell>
          <cell r="C515">
            <v>3</v>
          </cell>
          <cell r="D515" t="str">
            <v>C</v>
          </cell>
          <cell r="E515">
            <v>32</v>
          </cell>
          <cell r="F515">
            <v>37636</v>
          </cell>
          <cell r="G515">
            <v>0.13</v>
          </cell>
          <cell r="H515">
            <v>0.1</v>
          </cell>
          <cell r="I515" t="str">
            <v>0          5</v>
          </cell>
          <cell r="J515">
            <v>0.17</v>
          </cell>
          <cell r="K515">
            <v>0.17</v>
          </cell>
          <cell r="L515">
            <v>2003</v>
          </cell>
          <cell r="M515" t="str">
            <v>No Trade</v>
          </cell>
          <cell r="N515" t="str">
            <v/>
          </cell>
          <cell r="O515" t="str">
            <v/>
          </cell>
          <cell r="P515" t="str">
            <v/>
          </cell>
        </row>
        <row r="516">
          <cell r="A516" t="str">
            <v>LO</v>
          </cell>
          <cell r="B516">
            <v>2</v>
          </cell>
          <cell r="C516">
            <v>3</v>
          </cell>
          <cell r="D516" t="str">
            <v>P</v>
          </cell>
          <cell r="E516">
            <v>32</v>
          </cell>
          <cell r="F516">
            <v>37636</v>
          </cell>
          <cell r="G516">
            <v>4.9400000000000004</v>
          </cell>
          <cell r="H516">
            <v>5.4</v>
          </cell>
          <cell r="I516" t="str">
            <v>9          0</v>
          </cell>
          <cell r="J516">
            <v>0</v>
          </cell>
          <cell r="K516">
            <v>0</v>
          </cell>
          <cell r="L516">
            <v>2003</v>
          </cell>
          <cell r="M516" t="str">
            <v>No Trade</v>
          </cell>
          <cell r="N516" t="str">
            <v/>
          </cell>
          <cell r="O516" t="str">
            <v/>
          </cell>
          <cell r="P516" t="str">
            <v/>
          </cell>
        </row>
        <row r="517">
          <cell r="A517" t="str">
            <v>LO</v>
          </cell>
          <cell r="B517">
            <v>2</v>
          </cell>
          <cell r="C517">
            <v>3</v>
          </cell>
          <cell r="D517" t="str">
            <v>C</v>
          </cell>
          <cell r="E517">
            <v>32.5</v>
          </cell>
          <cell r="F517">
            <v>37636</v>
          </cell>
          <cell r="G517">
            <v>0.1</v>
          </cell>
          <cell r="H517">
            <v>0</v>
          </cell>
          <cell r="I517" t="str">
            <v>8         50</v>
          </cell>
          <cell r="J517">
            <v>0</v>
          </cell>
          <cell r="K517">
            <v>0</v>
          </cell>
          <cell r="L517">
            <v>2003</v>
          </cell>
          <cell r="M517" t="str">
            <v>No Trade</v>
          </cell>
          <cell r="N517" t="str">
            <v/>
          </cell>
          <cell r="O517" t="str">
            <v/>
          </cell>
          <cell r="P517" t="str">
            <v/>
          </cell>
        </row>
        <row r="518">
          <cell r="A518" t="str">
            <v>LO</v>
          </cell>
          <cell r="B518">
            <v>2</v>
          </cell>
          <cell r="C518">
            <v>3</v>
          </cell>
          <cell r="D518" t="str">
            <v>P</v>
          </cell>
          <cell r="E518">
            <v>32.5</v>
          </cell>
          <cell r="F518">
            <v>37636</v>
          </cell>
          <cell r="G518">
            <v>0</v>
          </cell>
          <cell r="H518">
            <v>0</v>
          </cell>
          <cell r="I518" t="str">
            <v>0          0</v>
          </cell>
          <cell r="J518">
            <v>0</v>
          </cell>
          <cell r="K518">
            <v>0</v>
          </cell>
          <cell r="L518">
            <v>2003</v>
          </cell>
          <cell r="M518" t="str">
            <v>No Trade</v>
          </cell>
          <cell r="N518" t="str">
            <v/>
          </cell>
          <cell r="O518" t="str">
            <v/>
          </cell>
          <cell r="P518" t="str">
            <v/>
          </cell>
        </row>
        <row r="519">
          <cell r="A519" t="str">
            <v>LO</v>
          </cell>
          <cell r="B519">
            <v>2</v>
          </cell>
          <cell r="C519">
            <v>3</v>
          </cell>
          <cell r="D519" t="str">
            <v>C</v>
          </cell>
          <cell r="E519">
            <v>33</v>
          </cell>
          <cell r="F519">
            <v>37636</v>
          </cell>
          <cell r="G519">
            <v>0.09</v>
          </cell>
          <cell r="H519">
            <v>0</v>
          </cell>
          <cell r="I519" t="str">
            <v>7        100</v>
          </cell>
          <cell r="J519">
            <v>0</v>
          </cell>
          <cell r="K519">
            <v>0</v>
          </cell>
          <cell r="L519">
            <v>2003</v>
          </cell>
          <cell r="M519" t="str">
            <v>No Trade</v>
          </cell>
          <cell r="N519" t="str">
            <v/>
          </cell>
          <cell r="O519" t="str">
            <v/>
          </cell>
          <cell r="P519" t="str">
            <v/>
          </cell>
        </row>
        <row r="520">
          <cell r="A520" t="str">
            <v>LO</v>
          </cell>
          <cell r="B520">
            <v>2</v>
          </cell>
          <cell r="C520">
            <v>3</v>
          </cell>
          <cell r="D520" t="str">
            <v>P</v>
          </cell>
          <cell r="E520">
            <v>33</v>
          </cell>
          <cell r="F520">
            <v>37636</v>
          </cell>
          <cell r="G520">
            <v>0</v>
          </cell>
          <cell r="H520">
            <v>0</v>
          </cell>
          <cell r="I520" t="str">
            <v>0          0</v>
          </cell>
          <cell r="J520">
            <v>0</v>
          </cell>
          <cell r="K520">
            <v>0</v>
          </cell>
          <cell r="L520">
            <v>2003</v>
          </cell>
          <cell r="M520" t="str">
            <v>No Trade</v>
          </cell>
          <cell r="N520" t="str">
            <v/>
          </cell>
          <cell r="O520" t="str">
            <v/>
          </cell>
          <cell r="P520" t="str">
            <v/>
          </cell>
        </row>
        <row r="521">
          <cell r="A521" t="str">
            <v>LO</v>
          </cell>
          <cell r="B521">
            <v>2</v>
          </cell>
          <cell r="C521">
            <v>3</v>
          </cell>
          <cell r="D521" t="str">
            <v>C</v>
          </cell>
          <cell r="E521">
            <v>33.5</v>
          </cell>
          <cell r="F521">
            <v>37636</v>
          </cell>
          <cell r="G521">
            <v>0.08</v>
          </cell>
          <cell r="H521">
            <v>0</v>
          </cell>
          <cell r="I521" t="str">
            <v>6          0</v>
          </cell>
          <cell r="J521">
            <v>0</v>
          </cell>
          <cell r="K521">
            <v>0</v>
          </cell>
          <cell r="L521">
            <v>2003</v>
          </cell>
          <cell r="M521" t="str">
            <v>No Trade</v>
          </cell>
          <cell r="N521" t="str">
            <v/>
          </cell>
          <cell r="O521" t="str">
            <v/>
          </cell>
          <cell r="P521" t="str">
            <v/>
          </cell>
        </row>
        <row r="522">
          <cell r="A522" t="str">
            <v>LO</v>
          </cell>
          <cell r="B522">
            <v>2</v>
          </cell>
          <cell r="C522">
            <v>3</v>
          </cell>
          <cell r="D522" t="str">
            <v>P</v>
          </cell>
          <cell r="E522">
            <v>33.5</v>
          </cell>
          <cell r="F522">
            <v>37636</v>
          </cell>
          <cell r="G522">
            <v>0</v>
          </cell>
          <cell r="H522">
            <v>0</v>
          </cell>
          <cell r="I522" t="str">
            <v>0          0</v>
          </cell>
          <cell r="J522">
            <v>0</v>
          </cell>
          <cell r="K522">
            <v>0</v>
          </cell>
          <cell r="L522">
            <v>2003</v>
          </cell>
          <cell r="M522" t="str">
            <v>No Trade</v>
          </cell>
          <cell r="N522" t="str">
            <v/>
          </cell>
          <cell r="O522" t="str">
            <v/>
          </cell>
          <cell r="P522" t="str">
            <v/>
          </cell>
        </row>
        <row r="523">
          <cell r="A523" t="str">
            <v>LO</v>
          </cell>
          <cell r="B523">
            <v>2</v>
          </cell>
          <cell r="C523">
            <v>3</v>
          </cell>
          <cell r="D523" t="str">
            <v>C</v>
          </cell>
          <cell r="E523">
            <v>34</v>
          </cell>
          <cell r="F523">
            <v>37636</v>
          </cell>
          <cell r="G523">
            <v>7.0000000000000007E-2</v>
          </cell>
          <cell r="H523">
            <v>0</v>
          </cell>
          <cell r="I523" t="str">
            <v>5          0</v>
          </cell>
          <cell r="J523">
            <v>0</v>
          </cell>
          <cell r="K523">
            <v>0</v>
          </cell>
          <cell r="L523">
            <v>2003</v>
          </cell>
          <cell r="M523" t="str">
            <v>No Trade</v>
          </cell>
          <cell r="N523" t="str">
            <v/>
          </cell>
          <cell r="O523" t="str">
            <v/>
          </cell>
          <cell r="P523" t="str">
            <v/>
          </cell>
        </row>
        <row r="524">
          <cell r="A524" t="str">
            <v>LO</v>
          </cell>
          <cell r="B524">
            <v>2</v>
          </cell>
          <cell r="C524">
            <v>3</v>
          </cell>
          <cell r="D524" t="str">
            <v>P</v>
          </cell>
          <cell r="E524">
            <v>34</v>
          </cell>
          <cell r="F524">
            <v>37636</v>
          </cell>
          <cell r="G524">
            <v>0</v>
          </cell>
          <cell r="H524">
            <v>0</v>
          </cell>
          <cell r="I524" t="str">
            <v>0          0</v>
          </cell>
          <cell r="J524">
            <v>0</v>
          </cell>
          <cell r="K524">
            <v>0</v>
          </cell>
          <cell r="L524">
            <v>2003</v>
          </cell>
          <cell r="M524" t="str">
            <v>No Trade</v>
          </cell>
          <cell r="N524" t="str">
            <v/>
          </cell>
          <cell r="O524" t="str">
            <v/>
          </cell>
          <cell r="P524" t="str">
            <v/>
          </cell>
        </row>
        <row r="525">
          <cell r="A525" t="str">
            <v>LO</v>
          </cell>
          <cell r="B525">
            <v>2</v>
          </cell>
          <cell r="C525">
            <v>3</v>
          </cell>
          <cell r="D525" t="str">
            <v>C</v>
          </cell>
          <cell r="E525">
            <v>34.5</v>
          </cell>
          <cell r="F525">
            <v>37636</v>
          </cell>
          <cell r="G525">
            <v>0.06</v>
          </cell>
          <cell r="H525">
            <v>0</v>
          </cell>
          <cell r="I525" t="str">
            <v>4          0</v>
          </cell>
          <cell r="J525">
            <v>0</v>
          </cell>
          <cell r="K525">
            <v>0</v>
          </cell>
          <cell r="L525">
            <v>2003</v>
          </cell>
          <cell r="M525" t="str">
            <v>No Trade</v>
          </cell>
          <cell r="N525" t="str">
            <v/>
          </cell>
          <cell r="O525" t="str">
            <v/>
          </cell>
          <cell r="P525" t="str">
            <v/>
          </cell>
        </row>
        <row r="526">
          <cell r="A526" t="str">
            <v>LO</v>
          </cell>
          <cell r="B526">
            <v>2</v>
          </cell>
          <cell r="C526">
            <v>3</v>
          </cell>
          <cell r="D526" t="str">
            <v>C</v>
          </cell>
          <cell r="E526">
            <v>35</v>
          </cell>
          <cell r="F526">
            <v>37636</v>
          </cell>
          <cell r="G526">
            <v>0.05</v>
          </cell>
          <cell r="H526">
            <v>0</v>
          </cell>
          <cell r="I526" t="str">
            <v>3          0</v>
          </cell>
          <cell r="J526">
            <v>0</v>
          </cell>
          <cell r="K526">
            <v>0</v>
          </cell>
          <cell r="L526">
            <v>2003</v>
          </cell>
          <cell r="M526" t="str">
            <v>No Trade</v>
          </cell>
          <cell r="N526" t="str">
            <v/>
          </cell>
          <cell r="O526" t="str">
            <v/>
          </cell>
          <cell r="P526" t="str">
            <v/>
          </cell>
        </row>
        <row r="527">
          <cell r="A527" t="str">
            <v>LO</v>
          </cell>
          <cell r="B527">
            <v>2</v>
          </cell>
          <cell r="C527">
            <v>3</v>
          </cell>
          <cell r="D527" t="str">
            <v>P</v>
          </cell>
          <cell r="E527">
            <v>35</v>
          </cell>
          <cell r="F527">
            <v>37636</v>
          </cell>
          <cell r="G527">
            <v>7.83</v>
          </cell>
          <cell r="H527">
            <v>8.4</v>
          </cell>
          <cell r="I527" t="str">
            <v>1          0</v>
          </cell>
          <cell r="J527">
            <v>0</v>
          </cell>
          <cell r="K527">
            <v>0</v>
          </cell>
          <cell r="L527">
            <v>2003</v>
          </cell>
          <cell r="M527" t="str">
            <v>No Trade</v>
          </cell>
          <cell r="N527" t="str">
            <v/>
          </cell>
          <cell r="O527" t="str">
            <v/>
          </cell>
          <cell r="P527" t="str">
            <v/>
          </cell>
        </row>
        <row r="528">
          <cell r="A528" t="str">
            <v>LO</v>
          </cell>
          <cell r="B528">
            <v>2</v>
          </cell>
          <cell r="C528">
            <v>3</v>
          </cell>
          <cell r="D528" t="str">
            <v>C</v>
          </cell>
          <cell r="E528">
            <v>36</v>
          </cell>
          <cell r="F528">
            <v>37636</v>
          </cell>
          <cell r="G528">
            <v>0.03</v>
          </cell>
          <cell r="H528">
            <v>0</v>
          </cell>
          <cell r="I528" t="str">
            <v>2          0</v>
          </cell>
          <cell r="J528">
            <v>0</v>
          </cell>
          <cell r="K528">
            <v>0</v>
          </cell>
          <cell r="L528">
            <v>2003</v>
          </cell>
          <cell r="M528" t="str">
            <v>No Trade</v>
          </cell>
          <cell r="N528" t="str">
            <v/>
          </cell>
          <cell r="O528" t="str">
            <v/>
          </cell>
          <cell r="P528" t="str">
            <v/>
          </cell>
        </row>
        <row r="529">
          <cell r="A529" t="str">
            <v>LO</v>
          </cell>
          <cell r="B529">
            <v>2</v>
          </cell>
          <cell r="C529">
            <v>3</v>
          </cell>
          <cell r="D529" t="str">
            <v>C</v>
          </cell>
          <cell r="E529">
            <v>36.5</v>
          </cell>
          <cell r="F529">
            <v>37636</v>
          </cell>
          <cell r="G529">
            <v>0.02</v>
          </cell>
          <cell r="H529">
            <v>0</v>
          </cell>
          <cell r="I529" t="str">
            <v>1          0</v>
          </cell>
          <cell r="J529">
            <v>0</v>
          </cell>
          <cell r="K529">
            <v>0</v>
          </cell>
          <cell r="L529">
            <v>2003</v>
          </cell>
          <cell r="M529" t="str">
            <v>No Trade</v>
          </cell>
          <cell r="N529" t="str">
            <v/>
          </cell>
          <cell r="O529" t="str">
            <v/>
          </cell>
          <cell r="P529" t="str">
            <v/>
          </cell>
        </row>
        <row r="530">
          <cell r="A530" t="str">
            <v>LO</v>
          </cell>
          <cell r="B530">
            <v>2</v>
          </cell>
          <cell r="C530">
            <v>3</v>
          </cell>
          <cell r="D530" t="str">
            <v>C</v>
          </cell>
          <cell r="E530">
            <v>37</v>
          </cell>
          <cell r="F530">
            <v>37636</v>
          </cell>
          <cell r="G530">
            <v>0.01</v>
          </cell>
          <cell r="H530">
            <v>0</v>
          </cell>
          <cell r="I530" t="str">
            <v>1          0</v>
          </cell>
          <cell r="J530">
            <v>0</v>
          </cell>
          <cell r="K530">
            <v>0</v>
          </cell>
          <cell r="L530">
            <v>2003</v>
          </cell>
          <cell r="M530" t="str">
            <v>No Trade</v>
          </cell>
          <cell r="N530" t="str">
            <v/>
          </cell>
          <cell r="O530" t="str">
            <v/>
          </cell>
          <cell r="P530" t="str">
            <v/>
          </cell>
        </row>
        <row r="531">
          <cell r="A531" t="str">
            <v>LO</v>
          </cell>
          <cell r="B531">
            <v>2</v>
          </cell>
          <cell r="C531">
            <v>3</v>
          </cell>
          <cell r="D531" t="str">
            <v>C</v>
          </cell>
          <cell r="E531">
            <v>38</v>
          </cell>
          <cell r="F531">
            <v>37636</v>
          </cell>
          <cell r="G531">
            <v>0.01</v>
          </cell>
          <cell r="H531">
            <v>0</v>
          </cell>
          <cell r="I531" t="str">
            <v>1          0</v>
          </cell>
          <cell r="J531">
            <v>0</v>
          </cell>
          <cell r="K531">
            <v>0</v>
          </cell>
          <cell r="L531">
            <v>2003</v>
          </cell>
          <cell r="M531" t="str">
            <v>No Trade</v>
          </cell>
          <cell r="N531" t="str">
            <v/>
          </cell>
          <cell r="O531" t="str">
            <v/>
          </cell>
          <cell r="P531" t="str">
            <v/>
          </cell>
        </row>
        <row r="532">
          <cell r="A532" t="str">
            <v>LO</v>
          </cell>
          <cell r="B532">
            <v>2</v>
          </cell>
          <cell r="C532">
            <v>3</v>
          </cell>
          <cell r="D532" t="str">
            <v>P</v>
          </cell>
          <cell r="E532">
            <v>38</v>
          </cell>
          <cell r="F532">
            <v>37636</v>
          </cell>
          <cell r="G532">
            <v>10.83</v>
          </cell>
          <cell r="H532">
            <v>11.4</v>
          </cell>
          <cell r="I532" t="str">
            <v>1          0</v>
          </cell>
          <cell r="J532">
            <v>0</v>
          </cell>
          <cell r="K532">
            <v>0</v>
          </cell>
          <cell r="L532">
            <v>2003</v>
          </cell>
          <cell r="M532" t="str">
            <v>No Trade</v>
          </cell>
          <cell r="N532" t="str">
            <v/>
          </cell>
          <cell r="O532" t="str">
            <v/>
          </cell>
          <cell r="P532" t="str">
            <v/>
          </cell>
        </row>
        <row r="533">
          <cell r="A533" t="str">
            <v>LO</v>
          </cell>
          <cell r="B533">
            <v>2</v>
          </cell>
          <cell r="C533">
            <v>3</v>
          </cell>
          <cell r="D533" t="str">
            <v>C</v>
          </cell>
          <cell r="E533">
            <v>38.5</v>
          </cell>
          <cell r="F533">
            <v>37636</v>
          </cell>
          <cell r="G533">
            <v>0</v>
          </cell>
          <cell r="H533">
            <v>0</v>
          </cell>
          <cell r="I533" t="str">
            <v>0          0</v>
          </cell>
          <cell r="J533">
            <v>0</v>
          </cell>
          <cell r="K533">
            <v>0</v>
          </cell>
          <cell r="L533">
            <v>2003</v>
          </cell>
          <cell r="M533" t="str">
            <v>No Trade</v>
          </cell>
          <cell r="N533" t="str">
            <v/>
          </cell>
          <cell r="O533" t="str">
            <v/>
          </cell>
          <cell r="P533" t="str">
            <v/>
          </cell>
        </row>
        <row r="534">
          <cell r="A534" t="str">
            <v>LO</v>
          </cell>
          <cell r="B534">
            <v>2</v>
          </cell>
          <cell r="C534">
            <v>3</v>
          </cell>
          <cell r="D534" t="str">
            <v>C</v>
          </cell>
          <cell r="E534">
            <v>39</v>
          </cell>
          <cell r="F534">
            <v>37636</v>
          </cell>
          <cell r="G534">
            <v>0.01</v>
          </cell>
          <cell r="H534">
            <v>0</v>
          </cell>
          <cell r="I534" t="str">
            <v>1          0</v>
          </cell>
          <cell r="J534">
            <v>0</v>
          </cell>
          <cell r="K534">
            <v>0</v>
          </cell>
          <cell r="L534">
            <v>2003</v>
          </cell>
          <cell r="M534" t="str">
            <v>No Trade</v>
          </cell>
          <cell r="N534" t="str">
            <v/>
          </cell>
          <cell r="O534" t="str">
            <v/>
          </cell>
          <cell r="P534" t="str">
            <v/>
          </cell>
        </row>
        <row r="535">
          <cell r="A535" t="str">
            <v>LO</v>
          </cell>
          <cell r="B535">
            <v>2</v>
          </cell>
          <cell r="C535">
            <v>3</v>
          </cell>
          <cell r="D535" t="str">
            <v>P</v>
          </cell>
          <cell r="E535">
            <v>39</v>
          </cell>
          <cell r="F535">
            <v>37636</v>
          </cell>
          <cell r="G535">
            <v>11.83</v>
          </cell>
          <cell r="H535">
            <v>12.4</v>
          </cell>
          <cell r="I535" t="str">
            <v>1          0</v>
          </cell>
          <cell r="J535">
            <v>0</v>
          </cell>
          <cell r="K535">
            <v>0</v>
          </cell>
          <cell r="L535">
            <v>2003</v>
          </cell>
          <cell r="M535" t="str">
            <v>No Trade</v>
          </cell>
          <cell r="N535" t="str">
            <v/>
          </cell>
          <cell r="O535" t="str">
            <v/>
          </cell>
          <cell r="P535" t="str">
            <v/>
          </cell>
        </row>
        <row r="536">
          <cell r="A536" t="str">
            <v>LO</v>
          </cell>
          <cell r="B536">
            <v>2</v>
          </cell>
          <cell r="C536">
            <v>3</v>
          </cell>
          <cell r="D536" t="str">
            <v>C</v>
          </cell>
          <cell r="E536">
            <v>39.5</v>
          </cell>
          <cell r="F536">
            <v>37636</v>
          </cell>
          <cell r="G536">
            <v>0.01</v>
          </cell>
          <cell r="H536">
            <v>0</v>
          </cell>
          <cell r="I536" t="str">
            <v>1          0</v>
          </cell>
          <cell r="J536">
            <v>0</v>
          </cell>
          <cell r="K536">
            <v>0</v>
          </cell>
          <cell r="L536">
            <v>2003</v>
          </cell>
          <cell r="M536" t="str">
            <v>No Trade</v>
          </cell>
          <cell r="N536" t="str">
            <v/>
          </cell>
          <cell r="O536" t="str">
            <v/>
          </cell>
          <cell r="P536" t="str">
            <v/>
          </cell>
        </row>
        <row r="537">
          <cell r="A537" t="str">
            <v>LO</v>
          </cell>
          <cell r="B537">
            <v>2</v>
          </cell>
          <cell r="C537">
            <v>3</v>
          </cell>
          <cell r="D537" t="str">
            <v>P</v>
          </cell>
          <cell r="E537">
            <v>39.5</v>
          </cell>
          <cell r="F537">
            <v>37636</v>
          </cell>
          <cell r="G537">
            <v>15.29</v>
          </cell>
          <cell r="H537">
            <v>15.2</v>
          </cell>
          <cell r="I537" t="str">
            <v>9          0</v>
          </cell>
          <cell r="J537">
            <v>0</v>
          </cell>
          <cell r="K537">
            <v>0</v>
          </cell>
          <cell r="L537">
            <v>2003</v>
          </cell>
          <cell r="M537" t="str">
            <v>No Trade</v>
          </cell>
          <cell r="N537" t="str">
            <v/>
          </cell>
          <cell r="O537" t="str">
            <v/>
          </cell>
          <cell r="P537" t="str">
            <v/>
          </cell>
        </row>
        <row r="538">
          <cell r="A538" t="str">
            <v>LO</v>
          </cell>
          <cell r="B538">
            <v>2</v>
          </cell>
          <cell r="C538">
            <v>3</v>
          </cell>
          <cell r="D538" t="str">
            <v>C</v>
          </cell>
          <cell r="E538">
            <v>40</v>
          </cell>
          <cell r="F538">
            <v>37636</v>
          </cell>
          <cell r="G538">
            <v>0.01</v>
          </cell>
          <cell r="H538">
            <v>0</v>
          </cell>
          <cell r="I538" t="str">
            <v>1          0</v>
          </cell>
          <cell r="J538">
            <v>0</v>
          </cell>
          <cell r="K538">
            <v>0</v>
          </cell>
          <cell r="L538">
            <v>2003</v>
          </cell>
          <cell r="M538" t="str">
            <v>No Trade</v>
          </cell>
          <cell r="N538" t="str">
            <v/>
          </cell>
          <cell r="O538" t="str">
            <v/>
          </cell>
          <cell r="P538" t="str">
            <v/>
          </cell>
        </row>
        <row r="539">
          <cell r="A539" t="str">
            <v>LO</v>
          </cell>
          <cell r="B539">
            <v>2</v>
          </cell>
          <cell r="C539">
            <v>3</v>
          </cell>
          <cell r="D539" t="str">
            <v>C</v>
          </cell>
          <cell r="E539">
            <v>42</v>
          </cell>
          <cell r="F539">
            <v>37636</v>
          </cell>
          <cell r="G539">
            <v>0.01</v>
          </cell>
          <cell r="H539">
            <v>0</v>
          </cell>
          <cell r="I539" t="str">
            <v>1          0</v>
          </cell>
          <cell r="J539">
            <v>0</v>
          </cell>
          <cell r="K539">
            <v>0</v>
          </cell>
          <cell r="L539">
            <v>2003</v>
          </cell>
          <cell r="M539" t="str">
            <v>No Trade</v>
          </cell>
          <cell r="N539" t="str">
            <v/>
          </cell>
          <cell r="O539" t="str">
            <v/>
          </cell>
          <cell r="P539" t="str">
            <v/>
          </cell>
        </row>
        <row r="540">
          <cell r="A540" t="str">
            <v>LO</v>
          </cell>
          <cell r="B540">
            <v>2</v>
          </cell>
          <cell r="C540">
            <v>3</v>
          </cell>
          <cell r="D540" t="str">
            <v>C</v>
          </cell>
          <cell r="E540">
            <v>45</v>
          </cell>
          <cell r="F540">
            <v>37636</v>
          </cell>
          <cell r="G540">
            <v>0.01</v>
          </cell>
          <cell r="H540">
            <v>0</v>
          </cell>
          <cell r="I540" t="str">
            <v>1          0</v>
          </cell>
          <cell r="J540">
            <v>0</v>
          </cell>
          <cell r="K540">
            <v>0</v>
          </cell>
          <cell r="L540">
            <v>2003</v>
          </cell>
          <cell r="M540" t="str">
            <v>No Trade</v>
          </cell>
          <cell r="N540" t="str">
            <v/>
          </cell>
          <cell r="O540" t="str">
            <v/>
          </cell>
          <cell r="P540" t="str">
            <v/>
          </cell>
        </row>
        <row r="541">
          <cell r="A541" t="str">
            <v>LO</v>
          </cell>
          <cell r="B541">
            <v>2</v>
          </cell>
          <cell r="C541">
            <v>3</v>
          </cell>
          <cell r="D541" t="str">
            <v>C</v>
          </cell>
          <cell r="E541">
            <v>50</v>
          </cell>
          <cell r="F541">
            <v>37636</v>
          </cell>
          <cell r="G541">
            <v>0.01</v>
          </cell>
          <cell r="H541">
            <v>0</v>
          </cell>
          <cell r="I541" t="str">
            <v>1          0</v>
          </cell>
          <cell r="J541">
            <v>0</v>
          </cell>
          <cell r="K541">
            <v>0</v>
          </cell>
          <cell r="L541">
            <v>2003</v>
          </cell>
          <cell r="M541" t="str">
            <v>No Trade</v>
          </cell>
          <cell r="N541" t="str">
            <v/>
          </cell>
          <cell r="O541" t="str">
            <v/>
          </cell>
          <cell r="P541" t="str">
            <v/>
          </cell>
        </row>
        <row r="542">
          <cell r="A542" t="str">
            <v>LO</v>
          </cell>
          <cell r="B542">
            <v>3</v>
          </cell>
          <cell r="C542">
            <v>3</v>
          </cell>
          <cell r="D542" t="str">
            <v>P</v>
          </cell>
          <cell r="E542">
            <v>14</v>
          </cell>
          <cell r="F542">
            <v>37666</v>
          </cell>
          <cell r="G542">
            <v>0.04</v>
          </cell>
          <cell r="H542">
            <v>0</v>
          </cell>
          <cell r="I542" t="str">
            <v>5          0</v>
          </cell>
          <cell r="J542">
            <v>0</v>
          </cell>
          <cell r="K542">
            <v>0</v>
          </cell>
          <cell r="L542">
            <v>2003</v>
          </cell>
          <cell r="M542" t="str">
            <v>No Trade</v>
          </cell>
          <cell r="N542" t="str">
            <v/>
          </cell>
          <cell r="O542" t="str">
            <v/>
          </cell>
          <cell r="P542" t="str">
            <v/>
          </cell>
        </row>
        <row r="543">
          <cell r="A543" t="str">
            <v>LO</v>
          </cell>
          <cell r="B543">
            <v>3</v>
          </cell>
          <cell r="C543">
            <v>3</v>
          </cell>
          <cell r="D543" t="str">
            <v>P</v>
          </cell>
          <cell r="E543">
            <v>15</v>
          </cell>
          <cell r="F543">
            <v>37666</v>
          </cell>
          <cell r="G543">
            <v>0.05</v>
          </cell>
          <cell r="H543">
            <v>0</v>
          </cell>
          <cell r="I543" t="str">
            <v>6          0</v>
          </cell>
          <cell r="J543">
            <v>0</v>
          </cell>
          <cell r="K543">
            <v>0</v>
          </cell>
          <cell r="L543">
            <v>2003</v>
          </cell>
          <cell r="M543" t="str">
            <v>No Trade</v>
          </cell>
          <cell r="N543" t="str">
            <v/>
          </cell>
          <cell r="O543" t="str">
            <v/>
          </cell>
          <cell r="P543" t="str">
            <v/>
          </cell>
        </row>
        <row r="544">
          <cell r="A544" t="str">
            <v>LO</v>
          </cell>
          <cell r="B544">
            <v>3</v>
          </cell>
          <cell r="C544">
            <v>3</v>
          </cell>
          <cell r="D544" t="str">
            <v>P</v>
          </cell>
          <cell r="E544">
            <v>16</v>
          </cell>
          <cell r="F544">
            <v>37666</v>
          </cell>
          <cell r="G544">
            <v>0.06</v>
          </cell>
          <cell r="H544">
            <v>0</v>
          </cell>
          <cell r="I544" t="str">
            <v>7          0</v>
          </cell>
          <cell r="J544">
            <v>0</v>
          </cell>
          <cell r="K544">
            <v>0</v>
          </cell>
          <cell r="L544">
            <v>2003</v>
          </cell>
          <cell r="M544" t="str">
            <v>No Trade</v>
          </cell>
          <cell r="N544" t="str">
            <v/>
          </cell>
          <cell r="O544" t="str">
            <v/>
          </cell>
          <cell r="P544" t="str">
            <v/>
          </cell>
        </row>
        <row r="545">
          <cell r="A545" t="str">
            <v>LO</v>
          </cell>
          <cell r="B545">
            <v>3</v>
          </cell>
          <cell r="C545">
            <v>3</v>
          </cell>
          <cell r="D545" t="str">
            <v>P</v>
          </cell>
          <cell r="E545">
            <v>17</v>
          </cell>
          <cell r="F545">
            <v>37666</v>
          </cell>
          <cell r="G545">
            <v>0.08</v>
          </cell>
          <cell r="H545">
            <v>0</v>
          </cell>
          <cell r="I545" t="str">
            <v>9          0</v>
          </cell>
          <cell r="J545">
            <v>0</v>
          </cell>
          <cell r="K545">
            <v>0</v>
          </cell>
          <cell r="L545">
            <v>2003</v>
          </cell>
          <cell r="M545" t="str">
            <v>No Trade</v>
          </cell>
          <cell r="N545" t="str">
            <v/>
          </cell>
          <cell r="O545" t="str">
            <v/>
          </cell>
          <cell r="P545" t="str">
            <v/>
          </cell>
        </row>
        <row r="546">
          <cell r="A546" t="str">
            <v>LO</v>
          </cell>
          <cell r="B546">
            <v>3</v>
          </cell>
          <cell r="C546">
            <v>3</v>
          </cell>
          <cell r="D546" t="str">
            <v>P</v>
          </cell>
          <cell r="E546">
            <v>17.5</v>
          </cell>
          <cell r="F546">
            <v>37666</v>
          </cell>
          <cell r="G546">
            <v>0.09</v>
          </cell>
          <cell r="H546">
            <v>0.1</v>
          </cell>
          <cell r="I546" t="str">
            <v>0          0</v>
          </cell>
          <cell r="J546">
            <v>0</v>
          </cell>
          <cell r="K546">
            <v>0</v>
          </cell>
          <cell r="L546">
            <v>2003</v>
          </cell>
          <cell r="M546" t="str">
            <v>No Trade</v>
          </cell>
          <cell r="N546" t="str">
            <v/>
          </cell>
          <cell r="O546" t="str">
            <v/>
          </cell>
          <cell r="P546" t="str">
            <v/>
          </cell>
        </row>
        <row r="547">
          <cell r="A547" t="str">
            <v>LO</v>
          </cell>
          <cell r="B547">
            <v>3</v>
          </cell>
          <cell r="C547">
            <v>3</v>
          </cell>
          <cell r="D547" t="str">
            <v>P</v>
          </cell>
          <cell r="E547">
            <v>18</v>
          </cell>
          <cell r="F547">
            <v>37666</v>
          </cell>
          <cell r="G547">
            <v>0.11</v>
          </cell>
          <cell r="H547">
            <v>0.1</v>
          </cell>
          <cell r="I547" t="str">
            <v>3          0</v>
          </cell>
          <cell r="J547">
            <v>0</v>
          </cell>
          <cell r="K547">
            <v>0</v>
          </cell>
          <cell r="L547">
            <v>2003</v>
          </cell>
          <cell r="M547" t="str">
            <v>No Trade</v>
          </cell>
          <cell r="N547" t="str">
            <v/>
          </cell>
          <cell r="O547" t="str">
            <v/>
          </cell>
          <cell r="P547" t="str">
            <v/>
          </cell>
        </row>
        <row r="548">
          <cell r="A548" t="str">
            <v>LO</v>
          </cell>
          <cell r="B548">
            <v>3</v>
          </cell>
          <cell r="C548">
            <v>3</v>
          </cell>
          <cell r="D548" t="str">
            <v>C</v>
          </cell>
          <cell r="E548">
            <v>19</v>
          </cell>
          <cell r="F548">
            <v>37666</v>
          </cell>
          <cell r="G548">
            <v>7.86</v>
          </cell>
          <cell r="H548">
            <v>7.3</v>
          </cell>
          <cell r="I548" t="str">
            <v>7          0</v>
          </cell>
          <cell r="J548">
            <v>0</v>
          </cell>
          <cell r="K548">
            <v>0</v>
          </cell>
          <cell r="L548">
            <v>2003</v>
          </cell>
          <cell r="M548" t="str">
            <v>No Trade</v>
          </cell>
          <cell r="N548" t="str">
            <v/>
          </cell>
          <cell r="O548" t="str">
            <v/>
          </cell>
          <cell r="P548" t="str">
            <v/>
          </cell>
        </row>
        <row r="549">
          <cell r="A549" t="str">
            <v>LO</v>
          </cell>
          <cell r="B549">
            <v>3</v>
          </cell>
          <cell r="C549">
            <v>3</v>
          </cell>
          <cell r="D549" t="str">
            <v>P</v>
          </cell>
          <cell r="E549">
            <v>19</v>
          </cell>
          <cell r="F549">
            <v>37666</v>
          </cell>
          <cell r="G549">
            <v>0.15</v>
          </cell>
          <cell r="H549">
            <v>0.1</v>
          </cell>
          <cell r="I549" t="str">
            <v>8          0</v>
          </cell>
          <cell r="J549">
            <v>0</v>
          </cell>
          <cell r="K549">
            <v>0</v>
          </cell>
          <cell r="L549">
            <v>2003</v>
          </cell>
          <cell r="M549" t="str">
            <v>No Trade</v>
          </cell>
          <cell r="N549" t="str">
            <v/>
          </cell>
          <cell r="O549" t="str">
            <v/>
          </cell>
          <cell r="P549" t="str">
            <v/>
          </cell>
        </row>
        <row r="550">
          <cell r="A550" t="str">
            <v>LO</v>
          </cell>
          <cell r="B550">
            <v>3</v>
          </cell>
          <cell r="C550">
            <v>3</v>
          </cell>
          <cell r="D550" t="str">
            <v>P</v>
          </cell>
          <cell r="E550">
            <v>19.5</v>
          </cell>
          <cell r="F550">
            <v>37666</v>
          </cell>
          <cell r="G550">
            <v>0.18</v>
          </cell>
          <cell r="H550">
            <v>0.2</v>
          </cell>
          <cell r="I550" t="str">
            <v>2          0</v>
          </cell>
          <cell r="J550">
            <v>0</v>
          </cell>
          <cell r="K550">
            <v>0</v>
          </cell>
          <cell r="L550">
            <v>2003</v>
          </cell>
          <cell r="M550" t="str">
            <v>No Trade</v>
          </cell>
          <cell r="N550" t="str">
            <v/>
          </cell>
          <cell r="O550" t="str">
            <v/>
          </cell>
          <cell r="P550" t="str">
            <v/>
          </cell>
        </row>
        <row r="551">
          <cell r="A551" t="str">
            <v>LO</v>
          </cell>
          <cell r="B551">
            <v>3</v>
          </cell>
          <cell r="C551">
            <v>3</v>
          </cell>
          <cell r="D551" t="str">
            <v>C</v>
          </cell>
          <cell r="E551">
            <v>20</v>
          </cell>
          <cell r="F551">
            <v>37666</v>
          </cell>
          <cell r="G551">
            <v>6.93</v>
          </cell>
          <cell r="H551">
            <v>6.4</v>
          </cell>
          <cell r="I551" t="str">
            <v>6          0</v>
          </cell>
          <cell r="J551">
            <v>0</v>
          </cell>
          <cell r="K551">
            <v>0</v>
          </cell>
          <cell r="L551">
            <v>2003</v>
          </cell>
          <cell r="M551" t="str">
            <v>No Trade</v>
          </cell>
          <cell r="N551" t="str">
            <v/>
          </cell>
          <cell r="O551" t="str">
            <v/>
          </cell>
          <cell r="P551" t="str">
            <v/>
          </cell>
        </row>
        <row r="552">
          <cell r="A552" t="str">
            <v>LO</v>
          </cell>
          <cell r="B552">
            <v>3</v>
          </cell>
          <cell r="C552">
            <v>3</v>
          </cell>
          <cell r="D552" t="str">
            <v>P</v>
          </cell>
          <cell r="E552">
            <v>20</v>
          </cell>
          <cell r="F552">
            <v>37666</v>
          </cell>
          <cell r="G552">
            <v>0.21</v>
          </cell>
          <cell r="H552">
            <v>0.2</v>
          </cell>
          <cell r="I552" t="str">
            <v>5          0</v>
          </cell>
          <cell r="J552">
            <v>0</v>
          </cell>
          <cell r="K552">
            <v>0</v>
          </cell>
          <cell r="L552">
            <v>2003</v>
          </cell>
          <cell r="M552" t="str">
            <v>No Trade</v>
          </cell>
          <cell r="N552" t="str">
            <v/>
          </cell>
          <cell r="O552" t="str">
            <v/>
          </cell>
          <cell r="P552" t="str">
            <v/>
          </cell>
        </row>
        <row r="553">
          <cell r="A553" t="str">
            <v>LO</v>
          </cell>
          <cell r="B553">
            <v>3</v>
          </cell>
          <cell r="C553">
            <v>3</v>
          </cell>
          <cell r="D553" t="str">
            <v>P</v>
          </cell>
          <cell r="E553">
            <v>20.5</v>
          </cell>
          <cell r="F553">
            <v>37666</v>
          </cell>
          <cell r="G553">
            <v>0.24</v>
          </cell>
          <cell r="H553">
            <v>0.2</v>
          </cell>
          <cell r="I553" t="str">
            <v>9          0</v>
          </cell>
          <cell r="J553">
            <v>0</v>
          </cell>
          <cell r="K553">
            <v>0</v>
          </cell>
          <cell r="L553">
            <v>2003</v>
          </cell>
          <cell r="M553" t="str">
            <v>No Trade</v>
          </cell>
          <cell r="N553" t="str">
            <v/>
          </cell>
          <cell r="O553" t="str">
            <v/>
          </cell>
          <cell r="P553" t="str">
            <v/>
          </cell>
        </row>
        <row r="554">
          <cell r="A554" t="str">
            <v>LO</v>
          </cell>
          <cell r="B554">
            <v>3</v>
          </cell>
          <cell r="C554">
            <v>3</v>
          </cell>
          <cell r="D554" t="str">
            <v>C</v>
          </cell>
          <cell r="E554">
            <v>21</v>
          </cell>
          <cell r="F554">
            <v>37666</v>
          </cell>
          <cell r="G554">
            <v>6.04</v>
          </cell>
          <cell r="H554">
            <v>5.5</v>
          </cell>
          <cell r="I554" t="str">
            <v>8          0</v>
          </cell>
          <cell r="J554">
            <v>0</v>
          </cell>
          <cell r="K554">
            <v>0</v>
          </cell>
          <cell r="L554">
            <v>2003</v>
          </cell>
          <cell r="M554" t="str">
            <v>No Trade</v>
          </cell>
          <cell r="N554" t="str">
            <v/>
          </cell>
          <cell r="O554" t="str">
            <v/>
          </cell>
          <cell r="P554" t="str">
            <v/>
          </cell>
        </row>
        <row r="555">
          <cell r="A555" t="str">
            <v>LO</v>
          </cell>
          <cell r="B555">
            <v>3</v>
          </cell>
          <cell r="C555">
            <v>3</v>
          </cell>
          <cell r="D555" t="str">
            <v>P</v>
          </cell>
          <cell r="E555">
            <v>21</v>
          </cell>
          <cell r="F555">
            <v>37666</v>
          </cell>
          <cell r="G555">
            <v>0.28000000000000003</v>
          </cell>
          <cell r="H555">
            <v>0.3</v>
          </cell>
          <cell r="I555" t="str">
            <v>4        500</v>
          </cell>
          <cell r="J555">
            <v>0</v>
          </cell>
          <cell r="K555">
            <v>0</v>
          </cell>
          <cell r="L555">
            <v>2003</v>
          </cell>
          <cell r="M555" t="str">
            <v>No Trade</v>
          </cell>
          <cell r="N555" t="str">
            <v/>
          </cell>
          <cell r="O555" t="str">
            <v/>
          </cell>
          <cell r="P555" t="str">
            <v/>
          </cell>
        </row>
        <row r="556">
          <cell r="A556" t="str">
            <v>LO</v>
          </cell>
          <cell r="B556">
            <v>3</v>
          </cell>
          <cell r="C556">
            <v>3</v>
          </cell>
          <cell r="D556" t="str">
            <v>P</v>
          </cell>
          <cell r="E556">
            <v>21.5</v>
          </cell>
          <cell r="F556">
            <v>37666</v>
          </cell>
          <cell r="G556">
            <v>0.33</v>
          </cell>
          <cell r="H556">
            <v>0.3</v>
          </cell>
          <cell r="I556" t="str">
            <v>9        105</v>
          </cell>
          <cell r="J556">
            <v>0</v>
          </cell>
          <cell r="K556">
            <v>0</v>
          </cell>
          <cell r="L556">
            <v>2003</v>
          </cell>
          <cell r="M556" t="str">
            <v>No Trade</v>
          </cell>
          <cell r="N556" t="str">
            <v/>
          </cell>
          <cell r="O556" t="str">
            <v/>
          </cell>
          <cell r="P556" t="str">
            <v/>
          </cell>
        </row>
        <row r="557">
          <cell r="A557" t="str">
            <v>LO</v>
          </cell>
          <cell r="B557">
            <v>3</v>
          </cell>
          <cell r="C557">
            <v>3</v>
          </cell>
          <cell r="D557" t="str">
            <v>C</v>
          </cell>
          <cell r="E557">
            <v>22</v>
          </cell>
          <cell r="F557">
            <v>37666</v>
          </cell>
          <cell r="G557">
            <v>5.15</v>
          </cell>
          <cell r="H557">
            <v>4.7</v>
          </cell>
          <cell r="I557" t="str">
            <v>1          0</v>
          </cell>
          <cell r="J557">
            <v>0</v>
          </cell>
          <cell r="K557">
            <v>0</v>
          </cell>
          <cell r="L557">
            <v>2003</v>
          </cell>
          <cell r="M557" t="str">
            <v>No Trade</v>
          </cell>
          <cell r="N557" t="str">
            <v/>
          </cell>
          <cell r="O557" t="str">
            <v/>
          </cell>
          <cell r="P557" t="str">
            <v/>
          </cell>
        </row>
        <row r="558">
          <cell r="A558" t="str">
            <v>LO</v>
          </cell>
          <cell r="B558">
            <v>3</v>
          </cell>
          <cell r="C558">
            <v>3</v>
          </cell>
          <cell r="D558" t="str">
            <v>P</v>
          </cell>
          <cell r="E558">
            <v>22</v>
          </cell>
          <cell r="F558">
            <v>37666</v>
          </cell>
          <cell r="G558">
            <v>0.39</v>
          </cell>
          <cell r="H558">
            <v>0.4</v>
          </cell>
          <cell r="I558" t="str">
            <v>6      3,580</v>
          </cell>
          <cell r="J558">
            <v>0.43</v>
          </cell>
          <cell r="K558">
            <v>0.41</v>
          </cell>
          <cell r="L558">
            <v>2003</v>
          </cell>
          <cell r="M558" t="str">
            <v>No Trade</v>
          </cell>
          <cell r="N558" t="str">
            <v/>
          </cell>
          <cell r="O558" t="str">
            <v/>
          </cell>
          <cell r="P558" t="str">
            <v/>
          </cell>
        </row>
        <row r="559">
          <cell r="A559" t="str">
            <v>LO</v>
          </cell>
          <cell r="B559">
            <v>3</v>
          </cell>
          <cell r="C559">
            <v>3</v>
          </cell>
          <cell r="D559" t="str">
            <v>P</v>
          </cell>
          <cell r="E559">
            <v>22.5</v>
          </cell>
          <cell r="F559">
            <v>37666</v>
          </cell>
          <cell r="G559">
            <v>0.46</v>
          </cell>
          <cell r="H559">
            <v>0.5</v>
          </cell>
          <cell r="I559" t="str">
            <v>5          0</v>
          </cell>
          <cell r="J559">
            <v>0</v>
          </cell>
          <cell r="K559">
            <v>0</v>
          </cell>
          <cell r="L559">
            <v>2003</v>
          </cell>
          <cell r="M559" t="str">
            <v>No Trade</v>
          </cell>
          <cell r="N559" t="str">
            <v/>
          </cell>
          <cell r="O559" t="str">
            <v/>
          </cell>
          <cell r="P559" t="str">
            <v/>
          </cell>
        </row>
        <row r="560">
          <cell r="A560" t="str">
            <v>LO</v>
          </cell>
          <cell r="B560">
            <v>3</v>
          </cell>
          <cell r="C560">
            <v>3</v>
          </cell>
          <cell r="D560" t="str">
            <v>C</v>
          </cell>
          <cell r="E560">
            <v>23</v>
          </cell>
          <cell r="F560">
            <v>37666</v>
          </cell>
          <cell r="G560">
            <v>4.3099999999999996</v>
          </cell>
          <cell r="H560">
            <v>3.8</v>
          </cell>
          <cell r="I560" t="str">
            <v>9          0</v>
          </cell>
          <cell r="J560">
            <v>0</v>
          </cell>
          <cell r="K560">
            <v>0</v>
          </cell>
          <cell r="L560">
            <v>2003</v>
          </cell>
          <cell r="M560" t="str">
            <v>No Trade</v>
          </cell>
          <cell r="N560" t="str">
            <v/>
          </cell>
          <cell r="O560" t="str">
            <v/>
          </cell>
          <cell r="P560" t="str">
            <v/>
          </cell>
        </row>
        <row r="561">
          <cell r="A561" t="str">
            <v>LO</v>
          </cell>
          <cell r="B561">
            <v>3</v>
          </cell>
          <cell r="C561">
            <v>3</v>
          </cell>
          <cell r="D561" t="str">
            <v>P</v>
          </cell>
          <cell r="E561">
            <v>23</v>
          </cell>
          <cell r="F561">
            <v>37666</v>
          </cell>
          <cell r="G561">
            <v>0.54</v>
          </cell>
          <cell r="H561">
            <v>0.6</v>
          </cell>
          <cell r="I561" t="str">
            <v>4          1</v>
          </cell>
          <cell r="J561">
            <v>0.57999999999999996</v>
          </cell>
          <cell r="K561">
            <v>0.57999999999999996</v>
          </cell>
          <cell r="L561">
            <v>2003</v>
          </cell>
          <cell r="M561" t="str">
            <v>No Trade</v>
          </cell>
          <cell r="N561" t="str">
            <v/>
          </cell>
          <cell r="O561" t="str">
            <v/>
          </cell>
          <cell r="P561" t="str">
            <v/>
          </cell>
        </row>
        <row r="562">
          <cell r="A562" t="str">
            <v>LO</v>
          </cell>
          <cell r="B562">
            <v>3</v>
          </cell>
          <cell r="C562">
            <v>3</v>
          </cell>
          <cell r="D562" t="str">
            <v>P</v>
          </cell>
          <cell r="E562">
            <v>23.5</v>
          </cell>
          <cell r="F562">
            <v>37666</v>
          </cell>
          <cell r="G562">
            <v>0.62</v>
          </cell>
          <cell r="H562">
            <v>0.7</v>
          </cell>
          <cell r="I562" t="str">
            <v>5        500</v>
          </cell>
          <cell r="J562">
            <v>0</v>
          </cell>
          <cell r="K562">
            <v>0</v>
          </cell>
          <cell r="L562">
            <v>2003</v>
          </cell>
          <cell r="M562" t="str">
            <v>No Trade</v>
          </cell>
          <cell r="N562" t="str">
            <v/>
          </cell>
          <cell r="O562" t="str">
            <v/>
          </cell>
          <cell r="P562" t="str">
            <v/>
          </cell>
        </row>
        <row r="563">
          <cell r="A563" t="str">
            <v>LO</v>
          </cell>
          <cell r="B563">
            <v>3</v>
          </cell>
          <cell r="C563">
            <v>3</v>
          </cell>
          <cell r="D563" t="str">
            <v>C</v>
          </cell>
          <cell r="E563">
            <v>24</v>
          </cell>
          <cell r="F563">
            <v>37666</v>
          </cell>
          <cell r="G563">
            <v>3.51</v>
          </cell>
          <cell r="H563">
            <v>3.1</v>
          </cell>
          <cell r="I563" t="str">
            <v>4          0</v>
          </cell>
          <cell r="J563">
            <v>0</v>
          </cell>
          <cell r="K563">
            <v>0</v>
          </cell>
          <cell r="L563">
            <v>2003</v>
          </cell>
          <cell r="M563" t="str">
            <v>No Trade</v>
          </cell>
          <cell r="N563" t="str">
            <v/>
          </cell>
          <cell r="O563" t="str">
            <v/>
          </cell>
          <cell r="P563" t="str">
            <v/>
          </cell>
        </row>
        <row r="564">
          <cell r="A564" t="str">
            <v>LO</v>
          </cell>
          <cell r="B564">
            <v>3</v>
          </cell>
          <cell r="C564">
            <v>3</v>
          </cell>
          <cell r="D564" t="str">
            <v>P</v>
          </cell>
          <cell r="E564">
            <v>24</v>
          </cell>
          <cell r="F564">
            <v>37666</v>
          </cell>
          <cell r="G564">
            <v>0.73</v>
          </cell>
          <cell r="H564">
            <v>0.8</v>
          </cell>
          <cell r="I564" t="str">
            <v>8        600</v>
          </cell>
          <cell r="J564">
            <v>0.72</v>
          </cell>
          <cell r="K564">
            <v>0.72</v>
          </cell>
          <cell r="L564">
            <v>2003</v>
          </cell>
          <cell r="M564" t="str">
            <v>No Trade</v>
          </cell>
          <cell r="N564" t="str">
            <v/>
          </cell>
          <cell r="O564" t="str">
            <v/>
          </cell>
          <cell r="P564" t="str">
            <v/>
          </cell>
        </row>
        <row r="565">
          <cell r="A565" t="str">
            <v>LO</v>
          </cell>
          <cell r="B565">
            <v>3</v>
          </cell>
          <cell r="C565">
            <v>3</v>
          </cell>
          <cell r="D565" t="str">
            <v>C</v>
          </cell>
          <cell r="E565">
            <v>24.5</v>
          </cell>
          <cell r="F565">
            <v>37666</v>
          </cell>
          <cell r="G565">
            <v>3.16</v>
          </cell>
          <cell r="H565">
            <v>2.8</v>
          </cell>
          <cell r="I565" t="str">
            <v>1          0</v>
          </cell>
          <cell r="J565">
            <v>0</v>
          </cell>
          <cell r="K565">
            <v>0</v>
          </cell>
          <cell r="L565">
            <v>2003</v>
          </cell>
          <cell r="M565" t="str">
            <v>No Trade</v>
          </cell>
          <cell r="N565" t="str">
            <v/>
          </cell>
          <cell r="O565" t="str">
            <v/>
          </cell>
          <cell r="P565" t="str">
            <v/>
          </cell>
        </row>
        <row r="566">
          <cell r="A566" t="str">
            <v>LO</v>
          </cell>
          <cell r="B566">
            <v>3</v>
          </cell>
          <cell r="C566">
            <v>3</v>
          </cell>
          <cell r="D566" t="str">
            <v>P</v>
          </cell>
          <cell r="E566">
            <v>24.5</v>
          </cell>
          <cell r="F566">
            <v>37666</v>
          </cell>
          <cell r="G566">
            <v>0.88</v>
          </cell>
          <cell r="H566">
            <v>1</v>
          </cell>
          <cell r="I566" t="str">
            <v>4          0</v>
          </cell>
          <cell r="J566">
            <v>0</v>
          </cell>
          <cell r="K566">
            <v>0</v>
          </cell>
          <cell r="L566">
            <v>2003</v>
          </cell>
          <cell r="M566" t="str">
            <v>No Trade</v>
          </cell>
          <cell r="N566" t="str">
            <v/>
          </cell>
          <cell r="O566" t="str">
            <v/>
          </cell>
          <cell r="P566" t="str">
            <v/>
          </cell>
        </row>
        <row r="567">
          <cell r="A567" t="str">
            <v>LO</v>
          </cell>
          <cell r="B567">
            <v>3</v>
          </cell>
          <cell r="C567">
            <v>3</v>
          </cell>
          <cell r="D567" t="str">
            <v>C</v>
          </cell>
          <cell r="E567">
            <v>25</v>
          </cell>
          <cell r="F567">
            <v>37666</v>
          </cell>
          <cell r="G567">
            <v>2.83</v>
          </cell>
          <cell r="H567">
            <v>2.5</v>
          </cell>
          <cell r="I567" t="str">
            <v>0          0</v>
          </cell>
          <cell r="J567">
            <v>0</v>
          </cell>
          <cell r="K567">
            <v>0</v>
          </cell>
          <cell r="L567">
            <v>2003</v>
          </cell>
          <cell r="M567" t="str">
            <v>No Trade</v>
          </cell>
          <cell r="N567" t="str">
            <v/>
          </cell>
          <cell r="O567" t="str">
            <v/>
          </cell>
          <cell r="P567" t="str">
            <v/>
          </cell>
        </row>
        <row r="568">
          <cell r="A568" t="str">
            <v>LO</v>
          </cell>
          <cell r="B568">
            <v>3</v>
          </cell>
          <cell r="C568">
            <v>3</v>
          </cell>
          <cell r="D568" t="str">
            <v>P</v>
          </cell>
          <cell r="E568">
            <v>25</v>
          </cell>
          <cell r="F568">
            <v>37666</v>
          </cell>
          <cell r="G568">
            <v>1.04</v>
          </cell>
          <cell r="H568">
            <v>1.2</v>
          </cell>
          <cell r="I568" t="str">
            <v>3          0</v>
          </cell>
          <cell r="J568">
            <v>0</v>
          </cell>
          <cell r="K568">
            <v>0</v>
          </cell>
          <cell r="L568">
            <v>2003</v>
          </cell>
          <cell r="M568" t="str">
            <v>No Trade</v>
          </cell>
          <cell r="N568" t="str">
            <v/>
          </cell>
          <cell r="O568" t="str">
            <v/>
          </cell>
          <cell r="P568" t="str">
            <v/>
          </cell>
        </row>
        <row r="569">
          <cell r="A569" t="str">
            <v>LO</v>
          </cell>
          <cell r="B569">
            <v>3</v>
          </cell>
          <cell r="C569">
            <v>3</v>
          </cell>
          <cell r="D569" t="str">
            <v>C</v>
          </cell>
          <cell r="E569">
            <v>25.5</v>
          </cell>
          <cell r="F569">
            <v>37666</v>
          </cell>
          <cell r="G569">
            <v>2.5</v>
          </cell>
          <cell r="H569">
            <v>2.2000000000000002</v>
          </cell>
          <cell r="I569" t="str">
            <v>0          0</v>
          </cell>
          <cell r="J569">
            <v>0</v>
          </cell>
          <cell r="K569">
            <v>0</v>
          </cell>
          <cell r="L569">
            <v>2003</v>
          </cell>
          <cell r="M569" t="str">
            <v>No Trade</v>
          </cell>
          <cell r="N569" t="str">
            <v/>
          </cell>
          <cell r="O569" t="str">
            <v/>
          </cell>
          <cell r="P569" t="str">
            <v/>
          </cell>
        </row>
        <row r="570">
          <cell r="A570" t="str">
            <v>LO</v>
          </cell>
          <cell r="B570">
            <v>3</v>
          </cell>
          <cell r="C570">
            <v>3</v>
          </cell>
          <cell r="D570" t="str">
            <v>P</v>
          </cell>
          <cell r="E570">
            <v>25.5</v>
          </cell>
          <cell r="F570">
            <v>37666</v>
          </cell>
          <cell r="G570">
            <v>1.21</v>
          </cell>
          <cell r="H570">
            <v>1.4</v>
          </cell>
          <cell r="I570" t="str">
            <v>2          0</v>
          </cell>
          <cell r="J570">
            <v>0</v>
          </cell>
          <cell r="K570">
            <v>0</v>
          </cell>
          <cell r="L570">
            <v>2003</v>
          </cell>
          <cell r="M570" t="str">
            <v>No Trade</v>
          </cell>
          <cell r="N570" t="str">
            <v/>
          </cell>
          <cell r="O570" t="str">
            <v/>
          </cell>
          <cell r="P570" t="str">
            <v/>
          </cell>
        </row>
        <row r="571">
          <cell r="A571" t="str">
            <v>LO</v>
          </cell>
          <cell r="B571">
            <v>3</v>
          </cell>
          <cell r="C571">
            <v>3</v>
          </cell>
          <cell r="D571" t="str">
            <v>C</v>
          </cell>
          <cell r="E571">
            <v>26</v>
          </cell>
          <cell r="F571">
            <v>37666</v>
          </cell>
          <cell r="G571">
            <v>2.21</v>
          </cell>
          <cell r="H571">
            <v>1.9</v>
          </cell>
          <cell r="I571" t="str">
            <v>3          0</v>
          </cell>
          <cell r="J571">
            <v>0</v>
          </cell>
          <cell r="K571">
            <v>0</v>
          </cell>
          <cell r="L571">
            <v>2003</v>
          </cell>
          <cell r="M571" t="str">
            <v>No Trade</v>
          </cell>
          <cell r="N571" t="str">
            <v/>
          </cell>
          <cell r="O571" t="str">
            <v/>
          </cell>
          <cell r="P571" t="str">
            <v/>
          </cell>
        </row>
        <row r="572">
          <cell r="A572" t="str">
            <v>LO</v>
          </cell>
          <cell r="B572">
            <v>3</v>
          </cell>
          <cell r="C572">
            <v>3</v>
          </cell>
          <cell r="D572" t="str">
            <v>P</v>
          </cell>
          <cell r="E572">
            <v>26</v>
          </cell>
          <cell r="F572">
            <v>37666</v>
          </cell>
          <cell r="G572">
            <v>1.41</v>
          </cell>
          <cell r="H572">
            <v>1.6</v>
          </cell>
          <cell r="I572" t="str">
            <v>5          0</v>
          </cell>
          <cell r="J572">
            <v>0</v>
          </cell>
          <cell r="K572">
            <v>0</v>
          </cell>
          <cell r="L572">
            <v>2003</v>
          </cell>
          <cell r="M572" t="str">
            <v>No Trade</v>
          </cell>
          <cell r="N572" t="str">
            <v/>
          </cell>
          <cell r="O572" t="str">
            <v/>
          </cell>
          <cell r="P572" t="str">
            <v/>
          </cell>
        </row>
        <row r="573">
          <cell r="A573" t="str">
            <v>LO</v>
          </cell>
          <cell r="B573">
            <v>3</v>
          </cell>
          <cell r="C573">
            <v>3</v>
          </cell>
          <cell r="D573" t="str">
            <v>C</v>
          </cell>
          <cell r="E573">
            <v>26.5</v>
          </cell>
          <cell r="F573">
            <v>37666</v>
          </cell>
          <cell r="G573">
            <v>1.94</v>
          </cell>
          <cell r="H573">
            <v>1.6</v>
          </cell>
          <cell r="I573" t="str">
            <v>3         15</v>
          </cell>
          <cell r="J573">
            <v>0</v>
          </cell>
          <cell r="K573">
            <v>0</v>
          </cell>
          <cell r="L573">
            <v>2003</v>
          </cell>
          <cell r="M573" t="str">
            <v>No Trade</v>
          </cell>
          <cell r="N573" t="str">
            <v/>
          </cell>
          <cell r="O573" t="str">
            <v/>
          </cell>
          <cell r="P573" t="str">
            <v/>
          </cell>
        </row>
        <row r="574">
          <cell r="A574" t="str">
            <v>LO</v>
          </cell>
          <cell r="B574">
            <v>3</v>
          </cell>
          <cell r="C574">
            <v>3</v>
          </cell>
          <cell r="D574" t="str">
            <v>P</v>
          </cell>
          <cell r="E574">
            <v>26.5</v>
          </cell>
          <cell r="F574">
            <v>37666</v>
          </cell>
          <cell r="G574">
            <v>1.64</v>
          </cell>
          <cell r="H574">
            <v>1.8</v>
          </cell>
          <cell r="I574" t="str">
            <v>5         15</v>
          </cell>
          <cell r="J574">
            <v>0</v>
          </cell>
          <cell r="K574">
            <v>0</v>
          </cell>
          <cell r="L574">
            <v>2003</v>
          </cell>
          <cell r="M574" t="str">
            <v>No Trade</v>
          </cell>
          <cell r="N574" t="str">
            <v/>
          </cell>
          <cell r="O574" t="str">
            <v/>
          </cell>
          <cell r="P574" t="str">
            <v/>
          </cell>
        </row>
        <row r="575">
          <cell r="A575" t="str">
            <v>LO</v>
          </cell>
          <cell r="B575">
            <v>3</v>
          </cell>
          <cell r="C575">
            <v>3</v>
          </cell>
          <cell r="D575" t="str">
            <v>C</v>
          </cell>
          <cell r="E575">
            <v>27</v>
          </cell>
          <cell r="F575">
            <v>37666</v>
          </cell>
          <cell r="G575">
            <v>1.7</v>
          </cell>
          <cell r="H575">
            <v>1.4</v>
          </cell>
          <cell r="I575" t="str">
            <v>1         15</v>
          </cell>
          <cell r="J575">
            <v>1.54</v>
          </cell>
          <cell r="K575">
            <v>1.54</v>
          </cell>
          <cell r="L575">
            <v>2003</v>
          </cell>
          <cell r="M575" t="str">
            <v>No Trade</v>
          </cell>
          <cell r="N575" t="str">
            <v/>
          </cell>
          <cell r="O575" t="str">
            <v/>
          </cell>
          <cell r="P575" t="str">
            <v/>
          </cell>
        </row>
        <row r="576">
          <cell r="A576" t="str">
            <v>LO</v>
          </cell>
          <cell r="B576">
            <v>3</v>
          </cell>
          <cell r="C576">
            <v>3</v>
          </cell>
          <cell r="D576" t="str">
            <v>P</v>
          </cell>
          <cell r="E576">
            <v>27</v>
          </cell>
          <cell r="F576">
            <v>37666</v>
          </cell>
          <cell r="G576">
            <v>1.9</v>
          </cell>
          <cell r="H576">
            <v>2.1</v>
          </cell>
          <cell r="I576" t="str">
            <v>3          0</v>
          </cell>
          <cell r="J576">
            <v>0</v>
          </cell>
          <cell r="K576">
            <v>0</v>
          </cell>
          <cell r="L576">
            <v>2003</v>
          </cell>
          <cell r="M576" t="str">
            <v>No Trade</v>
          </cell>
          <cell r="N576" t="str">
            <v/>
          </cell>
          <cell r="O576" t="str">
            <v/>
          </cell>
          <cell r="P576" t="str">
            <v/>
          </cell>
        </row>
        <row r="577">
          <cell r="A577" t="str">
            <v>LO</v>
          </cell>
          <cell r="B577">
            <v>3</v>
          </cell>
          <cell r="C577">
            <v>3</v>
          </cell>
          <cell r="D577" t="str">
            <v>C</v>
          </cell>
          <cell r="E577">
            <v>27.5</v>
          </cell>
          <cell r="F577">
            <v>37666</v>
          </cell>
          <cell r="G577">
            <v>1.47</v>
          </cell>
          <cell r="H577">
            <v>1.2</v>
          </cell>
          <cell r="I577" t="str">
            <v>1          1</v>
          </cell>
          <cell r="J577">
            <v>1.3</v>
          </cell>
          <cell r="K577">
            <v>1.3</v>
          </cell>
          <cell r="L577">
            <v>2003</v>
          </cell>
          <cell r="M577" t="str">
            <v>No Trade</v>
          </cell>
          <cell r="N577" t="str">
            <v/>
          </cell>
          <cell r="O577" t="str">
            <v/>
          </cell>
          <cell r="P577" t="str">
            <v/>
          </cell>
        </row>
        <row r="578">
          <cell r="A578" t="str">
            <v>LO</v>
          </cell>
          <cell r="B578">
            <v>3</v>
          </cell>
          <cell r="C578">
            <v>3</v>
          </cell>
          <cell r="D578" t="str">
            <v>P</v>
          </cell>
          <cell r="E578">
            <v>27.5</v>
          </cell>
          <cell r="F578">
            <v>37666</v>
          </cell>
          <cell r="G578">
            <v>2.17</v>
          </cell>
          <cell r="H578">
            <v>2.4</v>
          </cell>
          <cell r="I578" t="str">
            <v>2          0</v>
          </cell>
          <cell r="J578">
            <v>0</v>
          </cell>
          <cell r="K578">
            <v>0</v>
          </cell>
          <cell r="L578">
            <v>2003</v>
          </cell>
          <cell r="M578" t="str">
            <v>No Trade</v>
          </cell>
          <cell r="N578" t="str">
            <v/>
          </cell>
          <cell r="O578" t="str">
            <v/>
          </cell>
          <cell r="P578" t="str">
            <v/>
          </cell>
        </row>
        <row r="579">
          <cell r="A579" t="str">
            <v>LO</v>
          </cell>
          <cell r="B579">
            <v>3</v>
          </cell>
          <cell r="C579">
            <v>3</v>
          </cell>
          <cell r="D579" t="str">
            <v>C</v>
          </cell>
          <cell r="E579">
            <v>28</v>
          </cell>
          <cell r="F579">
            <v>37666</v>
          </cell>
          <cell r="G579">
            <v>1.24</v>
          </cell>
          <cell r="H579">
            <v>1</v>
          </cell>
          <cell r="I579" t="str">
            <v>2         21</v>
          </cell>
          <cell r="J579">
            <v>1.33</v>
          </cell>
          <cell r="K579">
            <v>1.2</v>
          </cell>
          <cell r="L579">
            <v>2003</v>
          </cell>
          <cell r="M579" t="str">
            <v>No Trade</v>
          </cell>
          <cell r="N579" t="str">
            <v/>
          </cell>
          <cell r="O579" t="str">
            <v/>
          </cell>
          <cell r="P579" t="str">
            <v/>
          </cell>
        </row>
        <row r="580">
          <cell r="A580" t="str">
            <v>LO</v>
          </cell>
          <cell r="B580">
            <v>3</v>
          </cell>
          <cell r="C580">
            <v>3</v>
          </cell>
          <cell r="D580" t="str">
            <v>P</v>
          </cell>
          <cell r="E580">
            <v>28</v>
          </cell>
          <cell r="F580">
            <v>37666</v>
          </cell>
          <cell r="G580">
            <v>2.4300000000000002</v>
          </cell>
          <cell r="H580">
            <v>2.7</v>
          </cell>
          <cell r="I580" t="str">
            <v>3          0</v>
          </cell>
          <cell r="J580">
            <v>0</v>
          </cell>
          <cell r="K580">
            <v>0</v>
          </cell>
          <cell r="L580">
            <v>2003</v>
          </cell>
          <cell r="M580" t="str">
            <v>No Trade</v>
          </cell>
          <cell r="N580" t="str">
            <v/>
          </cell>
          <cell r="O580" t="str">
            <v/>
          </cell>
          <cell r="P580" t="str">
            <v/>
          </cell>
        </row>
        <row r="581">
          <cell r="A581" t="str">
            <v>LO</v>
          </cell>
          <cell r="B581">
            <v>3</v>
          </cell>
          <cell r="C581">
            <v>3</v>
          </cell>
          <cell r="D581" t="str">
            <v>C</v>
          </cell>
          <cell r="E581">
            <v>28.5</v>
          </cell>
          <cell r="F581">
            <v>37666</v>
          </cell>
          <cell r="G581">
            <v>1.08</v>
          </cell>
          <cell r="H581">
            <v>0.9</v>
          </cell>
          <cell r="I581" t="str">
            <v>0          3</v>
          </cell>
          <cell r="J581">
            <v>1.05</v>
          </cell>
          <cell r="K581">
            <v>1.05</v>
          </cell>
          <cell r="L581">
            <v>2003</v>
          </cell>
          <cell r="M581" t="str">
            <v>No Trade</v>
          </cell>
          <cell r="N581" t="str">
            <v/>
          </cell>
          <cell r="O581" t="str">
            <v/>
          </cell>
          <cell r="P581" t="str">
            <v/>
          </cell>
        </row>
        <row r="582">
          <cell r="A582" t="str">
            <v>LO</v>
          </cell>
          <cell r="B582">
            <v>3</v>
          </cell>
          <cell r="C582">
            <v>3</v>
          </cell>
          <cell r="D582" t="str">
            <v>P</v>
          </cell>
          <cell r="E582">
            <v>28.5</v>
          </cell>
          <cell r="F582">
            <v>37666</v>
          </cell>
          <cell r="G582">
            <v>2.77</v>
          </cell>
          <cell r="H582">
            <v>3.1</v>
          </cell>
          <cell r="I582" t="str">
            <v>0          0</v>
          </cell>
          <cell r="J582">
            <v>0</v>
          </cell>
          <cell r="K582">
            <v>0</v>
          </cell>
          <cell r="L582">
            <v>2003</v>
          </cell>
          <cell r="M582" t="str">
            <v>No Trade</v>
          </cell>
          <cell r="N582" t="str">
            <v/>
          </cell>
          <cell r="O582" t="str">
            <v/>
          </cell>
          <cell r="P582" t="str">
            <v/>
          </cell>
        </row>
        <row r="583">
          <cell r="A583" t="str">
            <v>LO</v>
          </cell>
          <cell r="B583">
            <v>3</v>
          </cell>
          <cell r="C583">
            <v>3</v>
          </cell>
          <cell r="D583" t="str">
            <v>C</v>
          </cell>
          <cell r="E583">
            <v>29</v>
          </cell>
          <cell r="F583">
            <v>37666</v>
          </cell>
          <cell r="G583">
            <v>0.92</v>
          </cell>
          <cell r="H583">
            <v>0.7</v>
          </cell>
          <cell r="I583" t="str">
            <v>7        138</v>
          </cell>
          <cell r="J583">
            <v>0.95</v>
          </cell>
          <cell r="K583">
            <v>0.82</v>
          </cell>
          <cell r="L583">
            <v>2003</v>
          </cell>
          <cell r="M583" t="str">
            <v>No Trade</v>
          </cell>
          <cell r="N583" t="str">
            <v/>
          </cell>
          <cell r="O583" t="str">
            <v/>
          </cell>
          <cell r="P583" t="str">
            <v/>
          </cell>
        </row>
        <row r="584">
          <cell r="A584" t="str">
            <v>LO</v>
          </cell>
          <cell r="B584">
            <v>3</v>
          </cell>
          <cell r="C584">
            <v>3</v>
          </cell>
          <cell r="D584" t="str">
            <v>P</v>
          </cell>
          <cell r="E584">
            <v>29</v>
          </cell>
          <cell r="F584">
            <v>37666</v>
          </cell>
          <cell r="G584">
            <v>3.1</v>
          </cell>
          <cell r="H584">
            <v>3.4</v>
          </cell>
          <cell r="I584" t="str">
            <v>7          0</v>
          </cell>
          <cell r="J584">
            <v>0</v>
          </cell>
          <cell r="K584">
            <v>0</v>
          </cell>
          <cell r="L584">
            <v>2003</v>
          </cell>
          <cell r="M584" t="str">
            <v>No Trade</v>
          </cell>
          <cell r="N584" t="str">
            <v/>
          </cell>
          <cell r="O584" t="str">
            <v/>
          </cell>
          <cell r="P584" t="str">
            <v/>
          </cell>
        </row>
        <row r="585">
          <cell r="A585" t="str">
            <v>LO</v>
          </cell>
          <cell r="B585">
            <v>3</v>
          </cell>
          <cell r="C585">
            <v>3</v>
          </cell>
          <cell r="D585" t="str">
            <v>C</v>
          </cell>
          <cell r="E585">
            <v>29.5</v>
          </cell>
          <cell r="F585">
            <v>37666</v>
          </cell>
          <cell r="G585">
            <v>0.78</v>
          </cell>
          <cell r="H585">
            <v>0.6</v>
          </cell>
          <cell r="I585" t="str">
            <v>5        125</v>
          </cell>
          <cell r="J585">
            <v>0.72</v>
          </cell>
          <cell r="K585">
            <v>0.72</v>
          </cell>
          <cell r="L585">
            <v>2003</v>
          </cell>
          <cell r="M585" t="str">
            <v>No Trade</v>
          </cell>
          <cell r="N585" t="str">
            <v/>
          </cell>
          <cell r="O585" t="str">
            <v/>
          </cell>
          <cell r="P585" t="str">
            <v/>
          </cell>
        </row>
        <row r="586">
          <cell r="A586" t="str">
            <v>LO</v>
          </cell>
          <cell r="B586">
            <v>3</v>
          </cell>
          <cell r="C586">
            <v>3</v>
          </cell>
          <cell r="D586" t="str">
            <v>P</v>
          </cell>
          <cell r="E586">
            <v>29.5</v>
          </cell>
          <cell r="F586">
            <v>37666</v>
          </cell>
          <cell r="G586">
            <v>2.89</v>
          </cell>
          <cell r="H586">
            <v>2.8</v>
          </cell>
          <cell r="I586" t="str">
            <v>9          0</v>
          </cell>
          <cell r="J586">
            <v>0</v>
          </cell>
          <cell r="K586">
            <v>0</v>
          </cell>
          <cell r="L586">
            <v>2003</v>
          </cell>
          <cell r="M586" t="str">
            <v>No Trade</v>
          </cell>
          <cell r="N586" t="str">
            <v/>
          </cell>
          <cell r="O586" t="str">
            <v/>
          </cell>
          <cell r="P586" t="str">
            <v/>
          </cell>
        </row>
        <row r="587">
          <cell r="A587" t="str">
            <v>LO</v>
          </cell>
          <cell r="B587">
            <v>3</v>
          </cell>
          <cell r="C587">
            <v>3</v>
          </cell>
          <cell r="D587" t="str">
            <v>C</v>
          </cell>
          <cell r="E587">
            <v>30</v>
          </cell>
          <cell r="F587">
            <v>37666</v>
          </cell>
          <cell r="G587">
            <v>0.68</v>
          </cell>
          <cell r="H587">
            <v>0.5</v>
          </cell>
          <cell r="I587" t="str">
            <v>7        314</v>
          </cell>
          <cell r="J587">
            <v>0.7</v>
          </cell>
          <cell r="K587">
            <v>0.6</v>
          </cell>
          <cell r="L587">
            <v>2003</v>
          </cell>
          <cell r="M587" t="str">
            <v>No Trade</v>
          </cell>
          <cell r="N587" t="str">
            <v/>
          </cell>
          <cell r="O587" t="str">
            <v/>
          </cell>
          <cell r="P587" t="str">
            <v/>
          </cell>
        </row>
        <row r="588">
          <cell r="A588" t="str">
            <v>LO</v>
          </cell>
          <cell r="B588">
            <v>3</v>
          </cell>
          <cell r="C588">
            <v>3</v>
          </cell>
          <cell r="D588" t="str">
            <v>C</v>
          </cell>
          <cell r="E588">
            <v>30.5</v>
          </cell>
          <cell r="F588">
            <v>37666</v>
          </cell>
          <cell r="G588">
            <v>0.57999999999999996</v>
          </cell>
          <cell r="H588">
            <v>0.4</v>
          </cell>
          <cell r="I588" t="str">
            <v>9        185</v>
          </cell>
          <cell r="J588">
            <v>0.53</v>
          </cell>
          <cell r="K588">
            <v>0.53</v>
          </cell>
          <cell r="L588">
            <v>2003</v>
          </cell>
          <cell r="M588" t="str">
            <v>No Trade</v>
          </cell>
          <cell r="N588" t="str">
            <v/>
          </cell>
          <cell r="O588" t="str">
            <v/>
          </cell>
          <cell r="P588" t="str">
            <v/>
          </cell>
        </row>
        <row r="589">
          <cell r="A589" t="str">
            <v>LO</v>
          </cell>
          <cell r="B589">
            <v>3</v>
          </cell>
          <cell r="C589">
            <v>3</v>
          </cell>
          <cell r="D589" t="str">
            <v>C</v>
          </cell>
          <cell r="E589">
            <v>31</v>
          </cell>
          <cell r="F589">
            <v>37666</v>
          </cell>
          <cell r="G589">
            <v>0.49</v>
          </cell>
          <cell r="H589">
            <v>0.4</v>
          </cell>
          <cell r="I589" t="str">
            <v>1        181</v>
          </cell>
          <cell r="J589">
            <v>0.5</v>
          </cell>
          <cell r="K589">
            <v>0.43</v>
          </cell>
          <cell r="L589">
            <v>2003</v>
          </cell>
          <cell r="M589" t="str">
            <v>No Trade</v>
          </cell>
          <cell r="N589" t="str">
            <v/>
          </cell>
          <cell r="O589" t="str">
            <v/>
          </cell>
          <cell r="P589" t="str">
            <v/>
          </cell>
        </row>
        <row r="590">
          <cell r="A590" t="str">
            <v>LO</v>
          </cell>
          <cell r="B590">
            <v>3</v>
          </cell>
          <cell r="C590">
            <v>3</v>
          </cell>
          <cell r="D590" t="str">
            <v>P</v>
          </cell>
          <cell r="E590">
            <v>31</v>
          </cell>
          <cell r="F590">
            <v>37666</v>
          </cell>
          <cell r="G590">
            <v>5.17</v>
          </cell>
          <cell r="H590">
            <v>5.0999999999999996</v>
          </cell>
          <cell r="I590" t="str">
            <v>7          0</v>
          </cell>
          <cell r="J590">
            <v>0</v>
          </cell>
          <cell r="K590">
            <v>0</v>
          </cell>
          <cell r="L590">
            <v>2003</v>
          </cell>
          <cell r="M590" t="str">
            <v>No Trade</v>
          </cell>
          <cell r="N590" t="str">
            <v/>
          </cell>
          <cell r="O590" t="str">
            <v/>
          </cell>
          <cell r="P590" t="str">
            <v/>
          </cell>
        </row>
        <row r="591">
          <cell r="A591" t="str">
            <v>LO</v>
          </cell>
          <cell r="B591">
            <v>3</v>
          </cell>
          <cell r="C591">
            <v>3</v>
          </cell>
          <cell r="D591" t="str">
            <v>C</v>
          </cell>
          <cell r="E591">
            <v>31.5</v>
          </cell>
          <cell r="F591">
            <v>37666</v>
          </cell>
          <cell r="G591">
            <v>0.42</v>
          </cell>
          <cell r="H591">
            <v>0.3</v>
          </cell>
          <cell r="I591" t="str">
            <v>5          0</v>
          </cell>
          <cell r="J591">
            <v>0</v>
          </cell>
          <cell r="K591">
            <v>0</v>
          </cell>
          <cell r="L591">
            <v>2003</v>
          </cell>
          <cell r="M591" t="str">
            <v>No Trade</v>
          </cell>
          <cell r="N591" t="str">
            <v/>
          </cell>
          <cell r="O591" t="str">
            <v/>
          </cell>
          <cell r="P591" t="str">
            <v/>
          </cell>
        </row>
        <row r="592">
          <cell r="A592" t="str">
            <v>LO</v>
          </cell>
          <cell r="B592">
            <v>3</v>
          </cell>
          <cell r="C592">
            <v>3</v>
          </cell>
          <cell r="D592" t="str">
            <v>C</v>
          </cell>
          <cell r="E592">
            <v>32</v>
          </cell>
          <cell r="F592">
            <v>37666</v>
          </cell>
          <cell r="G592">
            <v>0.35</v>
          </cell>
          <cell r="H592">
            <v>0.3</v>
          </cell>
          <cell r="I592" t="str">
            <v>0      5,543</v>
          </cell>
          <cell r="J592">
            <v>0.36</v>
          </cell>
          <cell r="K592">
            <v>0.31</v>
          </cell>
          <cell r="L592">
            <v>2003</v>
          </cell>
          <cell r="M592" t="str">
            <v>No Trade</v>
          </cell>
          <cell r="N592" t="str">
            <v/>
          </cell>
          <cell r="O592" t="str">
            <v/>
          </cell>
          <cell r="P592" t="str">
            <v/>
          </cell>
        </row>
        <row r="593">
          <cell r="A593" t="str">
            <v>LO</v>
          </cell>
          <cell r="B593">
            <v>3</v>
          </cell>
          <cell r="C593">
            <v>3</v>
          </cell>
          <cell r="D593" t="str">
            <v>P</v>
          </cell>
          <cell r="E593">
            <v>32</v>
          </cell>
          <cell r="F593">
            <v>37666</v>
          </cell>
          <cell r="G593">
            <v>5.51</v>
          </cell>
          <cell r="H593">
            <v>5.9</v>
          </cell>
          <cell r="I593" t="str">
            <v>8          0</v>
          </cell>
          <cell r="J593">
            <v>0</v>
          </cell>
          <cell r="K593">
            <v>0</v>
          </cell>
          <cell r="L593">
            <v>2003</v>
          </cell>
          <cell r="M593" t="str">
            <v>No Trade</v>
          </cell>
          <cell r="N593" t="str">
            <v/>
          </cell>
          <cell r="O593" t="str">
            <v/>
          </cell>
          <cell r="P593" t="str">
            <v/>
          </cell>
        </row>
        <row r="594">
          <cell r="A594" t="str">
            <v>LO</v>
          </cell>
          <cell r="B594">
            <v>3</v>
          </cell>
          <cell r="C594">
            <v>3</v>
          </cell>
          <cell r="D594" t="str">
            <v>C</v>
          </cell>
          <cell r="E594">
            <v>32.5</v>
          </cell>
          <cell r="F594">
            <v>37666</v>
          </cell>
          <cell r="G594">
            <v>0.28999999999999998</v>
          </cell>
          <cell r="H594">
            <v>0.2</v>
          </cell>
          <cell r="I594" t="str">
            <v>5         21</v>
          </cell>
          <cell r="J594">
            <v>0.35</v>
          </cell>
          <cell r="K594">
            <v>0.25</v>
          </cell>
          <cell r="L594">
            <v>2003</v>
          </cell>
          <cell r="M594" t="str">
            <v>No Trade</v>
          </cell>
          <cell r="N594" t="str">
            <v/>
          </cell>
          <cell r="O594" t="str">
            <v/>
          </cell>
          <cell r="P594" t="str">
            <v/>
          </cell>
        </row>
        <row r="595">
          <cell r="A595" t="str">
            <v>LO</v>
          </cell>
          <cell r="B595">
            <v>3</v>
          </cell>
          <cell r="C595">
            <v>3</v>
          </cell>
          <cell r="D595" t="str">
            <v>C</v>
          </cell>
          <cell r="E595">
            <v>33</v>
          </cell>
          <cell r="F595">
            <v>37666</v>
          </cell>
          <cell r="G595">
            <v>0.25</v>
          </cell>
          <cell r="H595">
            <v>0.2</v>
          </cell>
          <cell r="I595" t="str">
            <v>1         35</v>
          </cell>
          <cell r="J595">
            <v>0.26</v>
          </cell>
          <cell r="K595">
            <v>0.25</v>
          </cell>
          <cell r="L595">
            <v>2003</v>
          </cell>
          <cell r="M595" t="str">
            <v>No Trade</v>
          </cell>
          <cell r="N595" t="str">
            <v/>
          </cell>
          <cell r="O595" t="str">
            <v/>
          </cell>
          <cell r="P595" t="str">
            <v/>
          </cell>
        </row>
        <row r="596">
          <cell r="A596" t="str">
            <v>LO</v>
          </cell>
          <cell r="B596">
            <v>3</v>
          </cell>
          <cell r="C596">
            <v>3</v>
          </cell>
          <cell r="D596" t="str">
            <v>P</v>
          </cell>
          <cell r="E596">
            <v>33</v>
          </cell>
          <cell r="F596">
            <v>37666</v>
          </cell>
          <cell r="G596">
            <v>6.4</v>
          </cell>
          <cell r="H596">
            <v>6.8</v>
          </cell>
          <cell r="I596" t="str">
            <v>8          0</v>
          </cell>
          <cell r="J596">
            <v>0</v>
          </cell>
          <cell r="K596">
            <v>0</v>
          </cell>
          <cell r="L596">
            <v>2003</v>
          </cell>
          <cell r="M596" t="str">
            <v>No Trade</v>
          </cell>
          <cell r="N596" t="str">
            <v/>
          </cell>
          <cell r="O596" t="str">
            <v/>
          </cell>
          <cell r="P596" t="str">
            <v/>
          </cell>
        </row>
        <row r="597">
          <cell r="A597" t="str">
            <v>LO</v>
          </cell>
          <cell r="B597">
            <v>3</v>
          </cell>
          <cell r="C597">
            <v>3</v>
          </cell>
          <cell r="D597" t="str">
            <v>C</v>
          </cell>
          <cell r="E597">
            <v>33.5</v>
          </cell>
          <cell r="F597">
            <v>37666</v>
          </cell>
          <cell r="G597">
            <v>0.21</v>
          </cell>
          <cell r="H597">
            <v>0.1</v>
          </cell>
          <cell r="I597" t="str">
            <v>8         85</v>
          </cell>
          <cell r="J597">
            <v>0</v>
          </cell>
          <cell r="K597">
            <v>0</v>
          </cell>
          <cell r="L597">
            <v>2003</v>
          </cell>
          <cell r="M597" t="str">
            <v>No Trade</v>
          </cell>
          <cell r="N597" t="str">
            <v/>
          </cell>
          <cell r="O597" t="str">
            <v/>
          </cell>
          <cell r="P597" t="str">
            <v/>
          </cell>
        </row>
        <row r="598">
          <cell r="A598" t="str">
            <v>LO</v>
          </cell>
          <cell r="B598">
            <v>3</v>
          </cell>
          <cell r="C598">
            <v>3</v>
          </cell>
          <cell r="D598" t="str">
            <v>P</v>
          </cell>
          <cell r="E598">
            <v>33.5</v>
          </cell>
          <cell r="F598">
            <v>37666</v>
          </cell>
          <cell r="G598">
            <v>5.82</v>
          </cell>
          <cell r="H598">
            <v>5.8</v>
          </cell>
          <cell r="I598" t="str">
            <v>2          0</v>
          </cell>
          <cell r="J598">
            <v>0</v>
          </cell>
          <cell r="K598">
            <v>0</v>
          </cell>
          <cell r="L598">
            <v>2003</v>
          </cell>
          <cell r="M598" t="str">
            <v>No Trade</v>
          </cell>
          <cell r="N598" t="str">
            <v/>
          </cell>
          <cell r="O598" t="str">
            <v/>
          </cell>
          <cell r="P598" t="str">
            <v/>
          </cell>
        </row>
        <row r="599">
          <cell r="A599" t="str">
            <v>LO</v>
          </cell>
          <cell r="B599">
            <v>3</v>
          </cell>
          <cell r="C599">
            <v>3</v>
          </cell>
          <cell r="D599" t="str">
            <v>C</v>
          </cell>
          <cell r="E599">
            <v>34</v>
          </cell>
          <cell r="F599">
            <v>37666</v>
          </cell>
          <cell r="G599">
            <v>0.18</v>
          </cell>
          <cell r="H599">
            <v>0.1</v>
          </cell>
          <cell r="I599" t="str">
            <v>5         22</v>
          </cell>
          <cell r="J599">
            <v>0.17</v>
          </cell>
          <cell r="K599">
            <v>0.17</v>
          </cell>
          <cell r="L599">
            <v>2003</v>
          </cell>
          <cell r="M599" t="str">
            <v>No Trade</v>
          </cell>
          <cell r="N599" t="str">
            <v/>
          </cell>
          <cell r="O599" t="str">
            <v/>
          </cell>
          <cell r="P599" t="str">
            <v/>
          </cell>
        </row>
        <row r="600">
          <cell r="A600" t="str">
            <v>LO</v>
          </cell>
          <cell r="B600">
            <v>3</v>
          </cell>
          <cell r="C600">
            <v>3</v>
          </cell>
          <cell r="D600" t="str">
            <v>C</v>
          </cell>
          <cell r="E600">
            <v>35</v>
          </cell>
          <cell r="F600">
            <v>37666</v>
          </cell>
          <cell r="G600">
            <v>0.16</v>
          </cell>
          <cell r="H600">
            <v>0.1</v>
          </cell>
          <cell r="I600" t="str">
            <v>3        704</v>
          </cell>
          <cell r="J600">
            <v>0.18</v>
          </cell>
          <cell r="K600">
            <v>0.17</v>
          </cell>
          <cell r="L600">
            <v>2003</v>
          </cell>
          <cell r="M600" t="str">
            <v>No Trade</v>
          </cell>
          <cell r="N600" t="str">
            <v/>
          </cell>
          <cell r="O600" t="str">
            <v/>
          </cell>
          <cell r="P600" t="str">
            <v/>
          </cell>
        </row>
        <row r="601">
          <cell r="A601" t="str">
            <v>LO</v>
          </cell>
          <cell r="B601">
            <v>3</v>
          </cell>
          <cell r="C601">
            <v>3</v>
          </cell>
          <cell r="D601" t="str">
            <v>P</v>
          </cell>
          <cell r="E601">
            <v>35</v>
          </cell>
          <cell r="F601">
            <v>37666</v>
          </cell>
          <cell r="G601">
            <v>6.97</v>
          </cell>
          <cell r="H601">
            <v>6.9</v>
          </cell>
          <cell r="I601" t="str">
            <v>7          0</v>
          </cell>
          <cell r="J601">
            <v>0</v>
          </cell>
          <cell r="K601">
            <v>0</v>
          </cell>
          <cell r="L601">
            <v>2003</v>
          </cell>
          <cell r="M601" t="str">
            <v>No Trade</v>
          </cell>
          <cell r="N601" t="str">
            <v/>
          </cell>
          <cell r="O601" t="str">
            <v/>
          </cell>
          <cell r="P601" t="str">
            <v/>
          </cell>
        </row>
        <row r="602">
          <cell r="A602" t="str">
            <v>LO</v>
          </cell>
          <cell r="B602">
            <v>3</v>
          </cell>
          <cell r="C602">
            <v>3</v>
          </cell>
          <cell r="D602" t="str">
            <v>C</v>
          </cell>
          <cell r="E602">
            <v>35.5</v>
          </cell>
          <cell r="F602">
            <v>37666</v>
          </cell>
          <cell r="G602">
            <v>0.14000000000000001</v>
          </cell>
          <cell r="H602">
            <v>0.1</v>
          </cell>
          <cell r="I602" t="str">
            <v>1          0</v>
          </cell>
          <cell r="J602">
            <v>0</v>
          </cell>
          <cell r="K602">
            <v>0</v>
          </cell>
          <cell r="L602">
            <v>2003</v>
          </cell>
          <cell r="M602" t="str">
            <v>No Trade</v>
          </cell>
          <cell r="N602" t="str">
            <v/>
          </cell>
          <cell r="O602" t="str">
            <v/>
          </cell>
          <cell r="P602" t="str">
            <v/>
          </cell>
        </row>
        <row r="603">
          <cell r="A603" t="str">
            <v>LO</v>
          </cell>
          <cell r="B603">
            <v>3</v>
          </cell>
          <cell r="C603">
            <v>3</v>
          </cell>
          <cell r="D603" t="str">
            <v>C</v>
          </cell>
          <cell r="E603">
            <v>36</v>
          </cell>
          <cell r="F603">
            <v>37666</v>
          </cell>
          <cell r="G603">
            <v>0.13</v>
          </cell>
          <cell r="H603">
            <v>0.1</v>
          </cell>
          <cell r="I603" t="str">
            <v>0          0</v>
          </cell>
          <cell r="J603">
            <v>0</v>
          </cell>
          <cell r="K603">
            <v>0</v>
          </cell>
          <cell r="L603">
            <v>2003</v>
          </cell>
          <cell r="M603" t="str">
            <v>No Trade</v>
          </cell>
          <cell r="N603" t="str">
            <v/>
          </cell>
          <cell r="O603" t="str">
            <v/>
          </cell>
          <cell r="P603" t="str">
            <v/>
          </cell>
        </row>
        <row r="604">
          <cell r="A604" t="str">
            <v>LO</v>
          </cell>
          <cell r="B604">
            <v>3</v>
          </cell>
          <cell r="C604">
            <v>3</v>
          </cell>
          <cell r="D604" t="str">
            <v>P</v>
          </cell>
          <cell r="E604">
            <v>36</v>
          </cell>
          <cell r="F604">
            <v>37666</v>
          </cell>
          <cell r="G604">
            <v>0</v>
          </cell>
          <cell r="H604">
            <v>0</v>
          </cell>
          <cell r="I604" t="str">
            <v>0          0</v>
          </cell>
          <cell r="J604">
            <v>0</v>
          </cell>
          <cell r="K604">
            <v>0</v>
          </cell>
          <cell r="L604">
            <v>2003</v>
          </cell>
          <cell r="M604" t="str">
            <v>No Trade</v>
          </cell>
          <cell r="N604" t="str">
            <v/>
          </cell>
          <cell r="O604" t="str">
            <v/>
          </cell>
          <cell r="P604" t="str">
            <v/>
          </cell>
        </row>
        <row r="605">
          <cell r="A605" t="str">
            <v>LO</v>
          </cell>
          <cell r="B605">
            <v>3</v>
          </cell>
          <cell r="C605">
            <v>3</v>
          </cell>
          <cell r="D605" t="str">
            <v>C</v>
          </cell>
          <cell r="E605">
            <v>36.5</v>
          </cell>
          <cell r="F605">
            <v>37666</v>
          </cell>
          <cell r="G605">
            <v>0.12</v>
          </cell>
          <cell r="H605">
            <v>0</v>
          </cell>
          <cell r="I605" t="str">
            <v>9          0</v>
          </cell>
          <cell r="J605">
            <v>0</v>
          </cell>
          <cell r="K605">
            <v>0</v>
          </cell>
          <cell r="L605">
            <v>2003</v>
          </cell>
          <cell r="M605" t="str">
            <v>No Trade</v>
          </cell>
          <cell r="N605" t="str">
            <v/>
          </cell>
          <cell r="O605" t="str">
            <v/>
          </cell>
          <cell r="P605" t="str">
            <v/>
          </cell>
        </row>
        <row r="606">
          <cell r="A606" t="str">
            <v>LO</v>
          </cell>
          <cell r="B606">
            <v>3</v>
          </cell>
          <cell r="C606">
            <v>3</v>
          </cell>
          <cell r="D606" t="str">
            <v>P</v>
          </cell>
          <cell r="E606">
            <v>36.5</v>
          </cell>
          <cell r="F606">
            <v>37666</v>
          </cell>
          <cell r="G606">
            <v>0</v>
          </cell>
          <cell r="H606">
            <v>0</v>
          </cell>
          <cell r="I606" t="str">
            <v>0          0</v>
          </cell>
          <cell r="J606">
            <v>0</v>
          </cell>
          <cell r="K606">
            <v>0</v>
          </cell>
          <cell r="L606">
            <v>2003</v>
          </cell>
          <cell r="M606" t="str">
            <v>No Trade</v>
          </cell>
          <cell r="N606" t="str">
            <v/>
          </cell>
          <cell r="O606" t="str">
            <v/>
          </cell>
          <cell r="P606" t="str">
            <v/>
          </cell>
        </row>
        <row r="607">
          <cell r="A607" t="str">
            <v>LO</v>
          </cell>
          <cell r="B607">
            <v>3</v>
          </cell>
          <cell r="C607">
            <v>3</v>
          </cell>
          <cell r="D607" t="str">
            <v>C</v>
          </cell>
          <cell r="E607">
            <v>37</v>
          </cell>
          <cell r="F607">
            <v>37666</v>
          </cell>
          <cell r="G607">
            <v>0.11</v>
          </cell>
          <cell r="H607">
            <v>0</v>
          </cell>
          <cell r="I607" t="str">
            <v>8          0</v>
          </cell>
          <cell r="J607">
            <v>0</v>
          </cell>
          <cell r="K607">
            <v>0</v>
          </cell>
          <cell r="L607">
            <v>2003</v>
          </cell>
          <cell r="M607" t="str">
            <v>No Trade</v>
          </cell>
          <cell r="N607" t="str">
            <v/>
          </cell>
          <cell r="O607" t="str">
            <v/>
          </cell>
          <cell r="P607" t="str">
            <v/>
          </cell>
        </row>
        <row r="608">
          <cell r="A608" t="str">
            <v>LO</v>
          </cell>
          <cell r="B608">
            <v>3</v>
          </cell>
          <cell r="C608">
            <v>3</v>
          </cell>
          <cell r="D608" t="str">
            <v>P</v>
          </cell>
          <cell r="E608">
            <v>37</v>
          </cell>
          <cell r="F608">
            <v>37666</v>
          </cell>
          <cell r="G608">
            <v>0</v>
          </cell>
          <cell r="H608">
            <v>0</v>
          </cell>
          <cell r="I608" t="str">
            <v>0          0</v>
          </cell>
          <cell r="J608">
            <v>0</v>
          </cell>
          <cell r="K608">
            <v>0</v>
          </cell>
          <cell r="L608">
            <v>2003</v>
          </cell>
          <cell r="M608" t="str">
            <v>No Trade</v>
          </cell>
          <cell r="N608" t="str">
            <v/>
          </cell>
          <cell r="O608" t="str">
            <v/>
          </cell>
          <cell r="P608" t="str">
            <v/>
          </cell>
        </row>
        <row r="609">
          <cell r="A609" t="str">
            <v>LO</v>
          </cell>
          <cell r="B609">
            <v>3</v>
          </cell>
          <cell r="C609">
            <v>3</v>
          </cell>
          <cell r="D609" t="str">
            <v>C</v>
          </cell>
          <cell r="E609">
            <v>38</v>
          </cell>
          <cell r="F609">
            <v>37666</v>
          </cell>
          <cell r="G609">
            <v>0.1</v>
          </cell>
          <cell r="H609">
            <v>0</v>
          </cell>
          <cell r="I609" t="str">
            <v>7        750</v>
          </cell>
          <cell r="J609">
            <v>0.11</v>
          </cell>
          <cell r="K609">
            <v>0.11</v>
          </cell>
          <cell r="L609">
            <v>2003</v>
          </cell>
          <cell r="M609" t="str">
            <v>No Trade</v>
          </cell>
          <cell r="N609" t="str">
            <v/>
          </cell>
          <cell r="O609" t="str">
            <v/>
          </cell>
          <cell r="P609" t="str">
            <v/>
          </cell>
        </row>
        <row r="610">
          <cell r="A610" t="str">
            <v>LO</v>
          </cell>
          <cell r="B610">
            <v>3</v>
          </cell>
          <cell r="C610">
            <v>3</v>
          </cell>
          <cell r="D610" t="str">
            <v>P</v>
          </cell>
          <cell r="E610">
            <v>38</v>
          </cell>
          <cell r="F610">
            <v>37666</v>
          </cell>
          <cell r="G610">
            <v>0</v>
          </cell>
          <cell r="H610">
            <v>0</v>
          </cell>
          <cell r="I610" t="str">
            <v>0          0</v>
          </cell>
          <cell r="J610">
            <v>0</v>
          </cell>
          <cell r="K610">
            <v>0</v>
          </cell>
          <cell r="L610">
            <v>2003</v>
          </cell>
          <cell r="M610" t="str">
            <v>No Trade</v>
          </cell>
          <cell r="N610" t="str">
            <v/>
          </cell>
          <cell r="O610" t="str">
            <v/>
          </cell>
          <cell r="P610" t="str">
            <v/>
          </cell>
        </row>
        <row r="611">
          <cell r="A611" t="str">
            <v>LO</v>
          </cell>
          <cell r="B611">
            <v>3</v>
          </cell>
          <cell r="C611">
            <v>3</v>
          </cell>
          <cell r="D611" t="str">
            <v>C</v>
          </cell>
          <cell r="E611">
            <v>39</v>
          </cell>
          <cell r="F611">
            <v>37666</v>
          </cell>
          <cell r="G611">
            <v>0.08</v>
          </cell>
          <cell r="H611">
            <v>0</v>
          </cell>
          <cell r="I611" t="str">
            <v>7          0</v>
          </cell>
          <cell r="J611">
            <v>0</v>
          </cell>
          <cell r="K611">
            <v>0</v>
          </cell>
          <cell r="L611">
            <v>2003</v>
          </cell>
          <cell r="M611" t="str">
            <v>No Trade</v>
          </cell>
          <cell r="N611" t="str">
            <v/>
          </cell>
          <cell r="O611" t="str">
            <v/>
          </cell>
          <cell r="P611" t="str">
            <v/>
          </cell>
        </row>
        <row r="612">
          <cell r="A612" t="str">
            <v>LO</v>
          </cell>
          <cell r="B612">
            <v>3</v>
          </cell>
          <cell r="C612">
            <v>3</v>
          </cell>
          <cell r="D612" t="str">
            <v>P</v>
          </cell>
          <cell r="E612">
            <v>39</v>
          </cell>
          <cell r="F612">
            <v>37666</v>
          </cell>
          <cell r="G612">
            <v>0</v>
          </cell>
          <cell r="H612">
            <v>0</v>
          </cell>
          <cell r="I612" t="str">
            <v>0          0</v>
          </cell>
          <cell r="J612">
            <v>0</v>
          </cell>
          <cell r="K612">
            <v>0</v>
          </cell>
          <cell r="L612">
            <v>2003</v>
          </cell>
          <cell r="M612" t="str">
            <v>No Trade</v>
          </cell>
          <cell r="N612" t="str">
            <v/>
          </cell>
          <cell r="O612" t="str">
            <v/>
          </cell>
          <cell r="P612" t="str">
            <v/>
          </cell>
        </row>
        <row r="613">
          <cell r="A613" t="str">
            <v>LO</v>
          </cell>
          <cell r="B613">
            <v>3</v>
          </cell>
          <cell r="C613">
            <v>3</v>
          </cell>
          <cell r="D613" t="str">
            <v>C</v>
          </cell>
          <cell r="E613">
            <v>40</v>
          </cell>
          <cell r="F613">
            <v>37666</v>
          </cell>
          <cell r="G613">
            <v>7.0000000000000007E-2</v>
          </cell>
          <cell r="H613">
            <v>0</v>
          </cell>
          <cell r="I613" t="str">
            <v>6        803</v>
          </cell>
          <cell r="J613">
            <v>0.08</v>
          </cell>
          <cell r="K613">
            <v>7.0000000000000007E-2</v>
          </cell>
          <cell r="L613">
            <v>2003</v>
          </cell>
          <cell r="M613" t="str">
            <v>No Trade</v>
          </cell>
          <cell r="N613" t="str">
            <v/>
          </cell>
          <cell r="O613" t="str">
            <v/>
          </cell>
          <cell r="P613" t="str">
            <v/>
          </cell>
        </row>
        <row r="614">
          <cell r="A614" t="str">
            <v>LO</v>
          </cell>
          <cell r="B614">
            <v>3</v>
          </cell>
          <cell r="C614">
            <v>3</v>
          </cell>
          <cell r="D614" t="str">
            <v>P</v>
          </cell>
          <cell r="E614">
            <v>40</v>
          </cell>
          <cell r="F614">
            <v>37666</v>
          </cell>
          <cell r="G614">
            <v>0</v>
          </cell>
          <cell r="H614">
            <v>0</v>
          </cell>
          <cell r="I614" t="str">
            <v>0          0</v>
          </cell>
          <cell r="J614">
            <v>0</v>
          </cell>
          <cell r="K614">
            <v>0</v>
          </cell>
          <cell r="L614">
            <v>2003</v>
          </cell>
          <cell r="M614" t="str">
            <v>No Trade</v>
          </cell>
          <cell r="N614" t="str">
            <v/>
          </cell>
          <cell r="O614" t="str">
            <v/>
          </cell>
          <cell r="P614" t="str">
            <v/>
          </cell>
        </row>
        <row r="615">
          <cell r="A615" t="str">
            <v>LO</v>
          </cell>
          <cell r="B615">
            <v>3</v>
          </cell>
          <cell r="C615">
            <v>3</v>
          </cell>
          <cell r="D615" t="str">
            <v>C</v>
          </cell>
          <cell r="E615">
            <v>42</v>
          </cell>
          <cell r="F615">
            <v>37666</v>
          </cell>
          <cell r="G615">
            <v>0.06</v>
          </cell>
          <cell r="H615">
            <v>0</v>
          </cell>
          <cell r="I615" t="str">
            <v>5          0</v>
          </cell>
          <cell r="J615">
            <v>0</v>
          </cell>
          <cell r="K615">
            <v>0</v>
          </cell>
          <cell r="L615">
            <v>2003</v>
          </cell>
          <cell r="M615" t="str">
            <v>No Trade</v>
          </cell>
          <cell r="N615" t="str">
            <v/>
          </cell>
          <cell r="O615" t="str">
            <v/>
          </cell>
          <cell r="P615" t="str">
            <v/>
          </cell>
        </row>
        <row r="616">
          <cell r="A616" t="str">
            <v>LO</v>
          </cell>
          <cell r="B616">
            <v>3</v>
          </cell>
          <cell r="C616">
            <v>3</v>
          </cell>
          <cell r="D616" t="str">
            <v>P</v>
          </cell>
          <cell r="E616">
            <v>42</v>
          </cell>
          <cell r="F616">
            <v>37666</v>
          </cell>
          <cell r="G616">
            <v>0</v>
          </cell>
          <cell r="H616">
            <v>0</v>
          </cell>
          <cell r="I616" t="str">
            <v>0          0</v>
          </cell>
          <cell r="J616">
            <v>0</v>
          </cell>
          <cell r="K616">
            <v>0</v>
          </cell>
          <cell r="L616">
            <v>2003</v>
          </cell>
          <cell r="M616" t="str">
            <v>No Trade</v>
          </cell>
          <cell r="N616" t="str">
            <v/>
          </cell>
          <cell r="O616" t="str">
            <v/>
          </cell>
          <cell r="P616" t="str">
            <v/>
          </cell>
        </row>
        <row r="617">
          <cell r="A617" t="str">
            <v>LO</v>
          </cell>
          <cell r="B617">
            <v>3</v>
          </cell>
          <cell r="C617">
            <v>3</v>
          </cell>
          <cell r="D617" t="str">
            <v>C</v>
          </cell>
          <cell r="E617">
            <v>45</v>
          </cell>
          <cell r="F617">
            <v>37666</v>
          </cell>
          <cell r="G617">
            <v>0.05</v>
          </cell>
          <cell r="H617">
            <v>0</v>
          </cell>
          <cell r="I617" t="str">
            <v>5          0</v>
          </cell>
          <cell r="J617">
            <v>0</v>
          </cell>
          <cell r="K617">
            <v>0</v>
          </cell>
          <cell r="L617">
            <v>2003</v>
          </cell>
          <cell r="M617" t="str">
            <v>No Trade</v>
          </cell>
          <cell r="N617" t="str">
            <v/>
          </cell>
          <cell r="O617" t="str">
            <v/>
          </cell>
          <cell r="P617" t="str">
            <v/>
          </cell>
        </row>
        <row r="618">
          <cell r="A618" t="str">
            <v>LO</v>
          </cell>
          <cell r="B618">
            <v>3</v>
          </cell>
          <cell r="C618">
            <v>3</v>
          </cell>
          <cell r="D618" t="str">
            <v>P</v>
          </cell>
          <cell r="E618">
            <v>45</v>
          </cell>
          <cell r="F618">
            <v>37666</v>
          </cell>
          <cell r="G618">
            <v>0</v>
          </cell>
          <cell r="H618">
            <v>0</v>
          </cell>
          <cell r="I618" t="str">
            <v>0          0</v>
          </cell>
          <cell r="J618">
            <v>0</v>
          </cell>
          <cell r="K618">
            <v>0</v>
          </cell>
          <cell r="L618">
            <v>2003</v>
          </cell>
          <cell r="M618" t="str">
            <v>No Trade</v>
          </cell>
          <cell r="N618" t="str">
            <v/>
          </cell>
          <cell r="O618" t="str">
            <v/>
          </cell>
          <cell r="P618" t="str">
            <v/>
          </cell>
        </row>
        <row r="619">
          <cell r="A619" t="str">
            <v>LO</v>
          </cell>
          <cell r="B619">
            <v>3</v>
          </cell>
          <cell r="C619">
            <v>3</v>
          </cell>
          <cell r="D619" t="str">
            <v>C</v>
          </cell>
          <cell r="E619">
            <v>50</v>
          </cell>
          <cell r="F619">
            <v>37666</v>
          </cell>
          <cell r="G619">
            <v>0.04</v>
          </cell>
          <cell r="H619">
            <v>0</v>
          </cell>
          <cell r="I619" t="str">
            <v>4          0</v>
          </cell>
          <cell r="J619">
            <v>0</v>
          </cell>
          <cell r="K619">
            <v>0</v>
          </cell>
          <cell r="L619">
            <v>2003</v>
          </cell>
          <cell r="M619" t="str">
            <v>No Trade</v>
          </cell>
          <cell r="N619" t="str">
            <v/>
          </cell>
          <cell r="O619" t="str">
            <v/>
          </cell>
          <cell r="P619" t="str">
            <v/>
          </cell>
        </row>
        <row r="620">
          <cell r="A620" t="str">
            <v>LO</v>
          </cell>
          <cell r="B620">
            <v>4</v>
          </cell>
          <cell r="C620">
            <v>3</v>
          </cell>
          <cell r="D620" t="str">
            <v>P</v>
          </cell>
          <cell r="E620">
            <v>14</v>
          </cell>
          <cell r="F620">
            <v>37697</v>
          </cell>
          <cell r="G620">
            <v>7.0000000000000007E-2</v>
          </cell>
          <cell r="H620">
            <v>0</v>
          </cell>
          <cell r="I620" t="str">
            <v>7          0</v>
          </cell>
          <cell r="J620">
            <v>0</v>
          </cell>
          <cell r="K620">
            <v>0</v>
          </cell>
          <cell r="L620">
            <v>2003</v>
          </cell>
          <cell r="M620" t="str">
            <v>No Trade</v>
          </cell>
          <cell r="N620" t="str">
            <v/>
          </cell>
          <cell r="O620" t="str">
            <v/>
          </cell>
          <cell r="P620" t="str">
            <v/>
          </cell>
        </row>
        <row r="621">
          <cell r="A621" t="str">
            <v>LO</v>
          </cell>
          <cell r="B621">
            <v>4</v>
          </cell>
          <cell r="C621">
            <v>3</v>
          </cell>
          <cell r="D621" t="str">
            <v>P</v>
          </cell>
          <cell r="E621">
            <v>15</v>
          </cell>
          <cell r="F621">
            <v>37697</v>
          </cell>
          <cell r="G621">
            <v>0.08</v>
          </cell>
          <cell r="H621">
            <v>0</v>
          </cell>
          <cell r="I621" t="str">
            <v>9          0</v>
          </cell>
          <cell r="J621">
            <v>0</v>
          </cell>
          <cell r="K621">
            <v>0</v>
          </cell>
          <cell r="L621">
            <v>2003</v>
          </cell>
          <cell r="M621" t="str">
            <v>No Trade</v>
          </cell>
          <cell r="N621" t="str">
            <v/>
          </cell>
          <cell r="O621" t="str">
            <v/>
          </cell>
          <cell r="P621" t="str">
            <v/>
          </cell>
        </row>
        <row r="622">
          <cell r="A622" t="str">
            <v>LO</v>
          </cell>
          <cell r="B622">
            <v>4</v>
          </cell>
          <cell r="C622">
            <v>3</v>
          </cell>
          <cell r="D622" t="str">
            <v>P</v>
          </cell>
          <cell r="E622">
            <v>17</v>
          </cell>
          <cell r="F622">
            <v>37697</v>
          </cell>
          <cell r="G622">
            <v>0.13</v>
          </cell>
          <cell r="H622">
            <v>0.1</v>
          </cell>
          <cell r="I622" t="str">
            <v>7      3,801</v>
          </cell>
          <cell r="J622">
            <v>0.14000000000000001</v>
          </cell>
          <cell r="K622">
            <v>0.13</v>
          </cell>
          <cell r="L622">
            <v>2003</v>
          </cell>
          <cell r="M622" t="str">
            <v>No Trade</v>
          </cell>
          <cell r="N622" t="str">
            <v/>
          </cell>
          <cell r="O622" t="str">
            <v/>
          </cell>
          <cell r="P622" t="str">
            <v/>
          </cell>
        </row>
        <row r="623">
          <cell r="A623" t="str">
            <v>LO</v>
          </cell>
          <cell r="B623">
            <v>4</v>
          </cell>
          <cell r="C623">
            <v>3</v>
          </cell>
          <cell r="D623" t="str">
            <v>P</v>
          </cell>
          <cell r="E623">
            <v>18</v>
          </cell>
          <cell r="F623">
            <v>37697</v>
          </cell>
          <cell r="G623">
            <v>0.19</v>
          </cell>
          <cell r="H623">
            <v>0.2</v>
          </cell>
          <cell r="I623" t="str">
            <v>2          0</v>
          </cell>
          <cell r="J623">
            <v>0</v>
          </cell>
          <cell r="K623">
            <v>0</v>
          </cell>
          <cell r="L623">
            <v>2003</v>
          </cell>
          <cell r="M623" t="str">
            <v>No Trade</v>
          </cell>
          <cell r="N623" t="str">
            <v/>
          </cell>
          <cell r="O623" t="str">
            <v/>
          </cell>
          <cell r="P623" t="str">
            <v/>
          </cell>
        </row>
        <row r="624">
          <cell r="A624" t="str">
            <v>LO</v>
          </cell>
          <cell r="B624">
            <v>4</v>
          </cell>
          <cell r="C624">
            <v>3</v>
          </cell>
          <cell r="D624" t="str">
            <v>C</v>
          </cell>
          <cell r="E624">
            <v>19</v>
          </cell>
          <cell r="F624">
            <v>37697</v>
          </cell>
          <cell r="G624">
            <v>7.61</v>
          </cell>
          <cell r="H624">
            <v>7.1</v>
          </cell>
          <cell r="I624" t="str">
            <v>8          0</v>
          </cell>
          <cell r="J624">
            <v>0</v>
          </cell>
          <cell r="K624">
            <v>0</v>
          </cell>
          <cell r="L624">
            <v>2003</v>
          </cell>
          <cell r="M624" t="str">
            <v>No Trade</v>
          </cell>
          <cell r="N624" t="str">
            <v/>
          </cell>
          <cell r="O624" t="str">
            <v/>
          </cell>
          <cell r="P624" t="str">
            <v/>
          </cell>
        </row>
        <row r="625">
          <cell r="A625" t="str">
            <v>LO</v>
          </cell>
          <cell r="B625">
            <v>4</v>
          </cell>
          <cell r="C625">
            <v>3</v>
          </cell>
          <cell r="D625" t="str">
            <v>P</v>
          </cell>
          <cell r="E625">
            <v>19</v>
          </cell>
          <cell r="F625">
            <v>37697</v>
          </cell>
          <cell r="G625">
            <v>0.26</v>
          </cell>
          <cell r="H625">
            <v>0.3</v>
          </cell>
          <cell r="I625" t="str">
            <v>0          0</v>
          </cell>
          <cell r="J625">
            <v>0</v>
          </cell>
          <cell r="K625">
            <v>0</v>
          </cell>
          <cell r="L625">
            <v>2003</v>
          </cell>
          <cell r="M625" t="str">
            <v>No Trade</v>
          </cell>
          <cell r="N625" t="str">
            <v/>
          </cell>
          <cell r="O625" t="str">
            <v/>
          </cell>
          <cell r="P625" t="str">
            <v/>
          </cell>
        </row>
        <row r="626">
          <cell r="A626" t="str">
            <v>LO</v>
          </cell>
          <cell r="B626">
            <v>4</v>
          </cell>
          <cell r="C626">
            <v>3</v>
          </cell>
          <cell r="D626" t="str">
            <v>P</v>
          </cell>
          <cell r="E626">
            <v>19.5</v>
          </cell>
          <cell r="F626">
            <v>37697</v>
          </cell>
          <cell r="G626">
            <v>0.31</v>
          </cell>
          <cell r="H626">
            <v>0.3</v>
          </cell>
          <cell r="I626" t="str">
            <v>5          0</v>
          </cell>
          <cell r="J626">
            <v>0</v>
          </cell>
          <cell r="K626">
            <v>0</v>
          </cell>
          <cell r="L626">
            <v>2003</v>
          </cell>
          <cell r="M626" t="str">
            <v>No Trade</v>
          </cell>
          <cell r="N626" t="str">
            <v/>
          </cell>
          <cell r="O626" t="str">
            <v/>
          </cell>
          <cell r="P626" t="str">
            <v/>
          </cell>
        </row>
        <row r="627">
          <cell r="A627" t="str">
            <v>LO</v>
          </cell>
          <cell r="B627">
            <v>4</v>
          </cell>
          <cell r="C627">
            <v>3</v>
          </cell>
          <cell r="D627" t="str">
            <v>P</v>
          </cell>
          <cell r="E627">
            <v>20</v>
          </cell>
          <cell r="F627">
            <v>37697</v>
          </cell>
          <cell r="G627">
            <v>0.36</v>
          </cell>
          <cell r="H627">
            <v>0.4</v>
          </cell>
          <cell r="I627" t="str">
            <v>0        301</v>
          </cell>
          <cell r="J627">
            <v>0.37</v>
          </cell>
          <cell r="K627">
            <v>0.37</v>
          </cell>
          <cell r="L627">
            <v>2003</v>
          </cell>
          <cell r="M627" t="str">
            <v>No Trade</v>
          </cell>
          <cell r="N627" t="str">
            <v/>
          </cell>
          <cell r="O627" t="str">
            <v/>
          </cell>
          <cell r="P627" t="str">
            <v/>
          </cell>
        </row>
        <row r="628">
          <cell r="A628" t="str">
            <v>LO</v>
          </cell>
          <cell r="B628">
            <v>4</v>
          </cell>
          <cell r="C628">
            <v>3</v>
          </cell>
          <cell r="D628" t="str">
            <v>P</v>
          </cell>
          <cell r="E628">
            <v>20.5</v>
          </cell>
          <cell r="F628">
            <v>37697</v>
          </cell>
          <cell r="G628">
            <v>0.42</v>
          </cell>
          <cell r="H628">
            <v>0.4</v>
          </cell>
          <cell r="I628" t="str">
            <v>6          0</v>
          </cell>
          <cell r="J628">
            <v>0</v>
          </cell>
          <cell r="K628">
            <v>0</v>
          </cell>
          <cell r="L628">
            <v>2003</v>
          </cell>
          <cell r="M628" t="str">
            <v>No Trade</v>
          </cell>
          <cell r="N628" t="str">
            <v/>
          </cell>
          <cell r="O628" t="str">
            <v/>
          </cell>
          <cell r="P628" t="str">
            <v/>
          </cell>
        </row>
        <row r="629">
          <cell r="A629" t="str">
            <v>LO</v>
          </cell>
          <cell r="B629">
            <v>4</v>
          </cell>
          <cell r="C629">
            <v>3</v>
          </cell>
          <cell r="D629" t="str">
            <v>P</v>
          </cell>
          <cell r="E629">
            <v>21</v>
          </cell>
          <cell r="F629">
            <v>37697</v>
          </cell>
          <cell r="G629">
            <v>0.49</v>
          </cell>
          <cell r="H629">
            <v>0.5</v>
          </cell>
          <cell r="I629" t="str">
            <v>3          4</v>
          </cell>
          <cell r="J629">
            <v>0.45</v>
          </cell>
          <cell r="K629">
            <v>0.45</v>
          </cell>
          <cell r="L629">
            <v>2003</v>
          </cell>
          <cell r="M629" t="str">
            <v>No Trade</v>
          </cell>
          <cell r="N629" t="str">
            <v/>
          </cell>
          <cell r="O629" t="str">
            <v/>
          </cell>
          <cell r="P629" t="str">
            <v/>
          </cell>
        </row>
        <row r="630">
          <cell r="A630" t="str">
            <v>LO</v>
          </cell>
          <cell r="B630">
            <v>4</v>
          </cell>
          <cell r="C630">
            <v>3</v>
          </cell>
          <cell r="D630" t="str">
            <v>P</v>
          </cell>
          <cell r="E630">
            <v>21.5</v>
          </cell>
          <cell r="F630">
            <v>37697</v>
          </cell>
          <cell r="G630">
            <v>0.56999999999999995</v>
          </cell>
          <cell r="H630">
            <v>0.6</v>
          </cell>
          <cell r="I630" t="str">
            <v>2          0</v>
          </cell>
          <cell r="J630">
            <v>0</v>
          </cell>
          <cell r="K630">
            <v>0</v>
          </cell>
          <cell r="L630">
            <v>2003</v>
          </cell>
          <cell r="M630" t="str">
            <v>No Trade</v>
          </cell>
          <cell r="N630" t="str">
            <v/>
          </cell>
          <cell r="O630" t="str">
            <v/>
          </cell>
          <cell r="P630" t="str">
            <v/>
          </cell>
        </row>
        <row r="631">
          <cell r="A631" t="str">
            <v>LO</v>
          </cell>
          <cell r="B631">
            <v>4</v>
          </cell>
          <cell r="C631">
            <v>3</v>
          </cell>
          <cell r="D631" t="str">
            <v>P</v>
          </cell>
          <cell r="E631">
            <v>22</v>
          </cell>
          <cell r="F631">
            <v>37697</v>
          </cell>
          <cell r="G631">
            <v>0.66</v>
          </cell>
          <cell r="H631">
            <v>0.7</v>
          </cell>
          <cell r="I631" t="str">
            <v>3        325</v>
          </cell>
          <cell r="J631">
            <v>0</v>
          </cell>
          <cell r="K631">
            <v>0</v>
          </cell>
          <cell r="L631">
            <v>2003</v>
          </cell>
          <cell r="M631" t="str">
            <v>No Trade</v>
          </cell>
          <cell r="N631" t="str">
            <v/>
          </cell>
          <cell r="O631" t="str">
            <v/>
          </cell>
          <cell r="P631" t="str">
            <v/>
          </cell>
        </row>
        <row r="632">
          <cell r="A632" t="str">
            <v>LO</v>
          </cell>
          <cell r="B632">
            <v>4</v>
          </cell>
          <cell r="C632">
            <v>3</v>
          </cell>
          <cell r="D632" t="str">
            <v>P</v>
          </cell>
          <cell r="E632">
            <v>22.5</v>
          </cell>
          <cell r="F632">
            <v>37697</v>
          </cell>
          <cell r="G632">
            <v>0.74</v>
          </cell>
          <cell r="H632">
            <v>0.8</v>
          </cell>
          <cell r="I632" t="str">
            <v>4          0</v>
          </cell>
          <cell r="J632">
            <v>0</v>
          </cell>
          <cell r="K632">
            <v>0</v>
          </cell>
          <cell r="L632">
            <v>2003</v>
          </cell>
          <cell r="M632" t="str">
            <v>No Trade</v>
          </cell>
          <cell r="N632" t="str">
            <v/>
          </cell>
          <cell r="O632" t="str">
            <v/>
          </cell>
          <cell r="P632" t="str">
            <v/>
          </cell>
        </row>
        <row r="633">
          <cell r="A633" t="str">
            <v>LO</v>
          </cell>
          <cell r="B633">
            <v>4</v>
          </cell>
          <cell r="C633">
            <v>3</v>
          </cell>
          <cell r="D633" t="str">
            <v>P</v>
          </cell>
          <cell r="E633">
            <v>23</v>
          </cell>
          <cell r="F633">
            <v>37697</v>
          </cell>
          <cell r="G633">
            <v>0.85</v>
          </cell>
          <cell r="H633">
            <v>0.9</v>
          </cell>
          <cell r="I633" t="str">
            <v>6        805</v>
          </cell>
          <cell r="J633">
            <v>0.92</v>
          </cell>
          <cell r="K633">
            <v>0.92</v>
          </cell>
          <cell r="L633">
            <v>2003</v>
          </cell>
          <cell r="M633" t="str">
            <v>No Trade</v>
          </cell>
          <cell r="N633" t="str">
            <v/>
          </cell>
          <cell r="O633" t="str">
            <v/>
          </cell>
          <cell r="P633" t="str">
            <v/>
          </cell>
        </row>
        <row r="634">
          <cell r="A634" t="str">
            <v>LO</v>
          </cell>
          <cell r="B634">
            <v>4</v>
          </cell>
          <cell r="C634">
            <v>3</v>
          </cell>
          <cell r="D634" t="str">
            <v>C</v>
          </cell>
          <cell r="E634">
            <v>23.5</v>
          </cell>
          <cell r="F634">
            <v>37697</v>
          </cell>
          <cell r="G634">
            <v>3.92</v>
          </cell>
          <cell r="H634">
            <v>3.5</v>
          </cell>
          <cell r="I634" t="str">
            <v>3          0</v>
          </cell>
          <cell r="J634">
            <v>0</v>
          </cell>
          <cell r="K634">
            <v>0</v>
          </cell>
          <cell r="L634">
            <v>2003</v>
          </cell>
          <cell r="M634" t="str">
            <v>No Trade</v>
          </cell>
          <cell r="N634" t="str">
            <v/>
          </cell>
          <cell r="O634" t="str">
            <v/>
          </cell>
          <cell r="P634" t="str">
            <v/>
          </cell>
        </row>
        <row r="635">
          <cell r="A635" t="str">
            <v>LO</v>
          </cell>
          <cell r="B635">
            <v>4</v>
          </cell>
          <cell r="C635">
            <v>3</v>
          </cell>
          <cell r="D635" t="str">
            <v>P</v>
          </cell>
          <cell r="E635">
            <v>23.5</v>
          </cell>
          <cell r="F635">
            <v>37697</v>
          </cell>
          <cell r="G635">
            <v>0.98</v>
          </cell>
          <cell r="H635">
            <v>1.1000000000000001</v>
          </cell>
          <cell r="I635" t="str">
            <v>1          0</v>
          </cell>
          <cell r="J635">
            <v>0</v>
          </cell>
          <cell r="K635">
            <v>0</v>
          </cell>
          <cell r="L635">
            <v>2003</v>
          </cell>
          <cell r="M635" t="str">
            <v>No Trade</v>
          </cell>
          <cell r="N635" t="str">
            <v/>
          </cell>
          <cell r="O635" t="str">
            <v/>
          </cell>
          <cell r="P635" t="str">
            <v/>
          </cell>
        </row>
        <row r="636">
          <cell r="A636" t="str">
            <v>LO</v>
          </cell>
          <cell r="B636">
            <v>4</v>
          </cell>
          <cell r="C636">
            <v>3</v>
          </cell>
          <cell r="D636" t="str">
            <v>C</v>
          </cell>
          <cell r="E636">
            <v>24</v>
          </cell>
          <cell r="F636">
            <v>37697</v>
          </cell>
          <cell r="G636">
            <v>3.56</v>
          </cell>
          <cell r="H636">
            <v>3.2</v>
          </cell>
          <cell r="I636" t="str">
            <v>0          0</v>
          </cell>
          <cell r="J636">
            <v>0</v>
          </cell>
          <cell r="K636">
            <v>0</v>
          </cell>
          <cell r="L636">
            <v>2003</v>
          </cell>
          <cell r="M636" t="str">
            <v>No Trade</v>
          </cell>
          <cell r="N636" t="str">
            <v/>
          </cell>
          <cell r="O636" t="str">
            <v/>
          </cell>
          <cell r="P636" t="str">
            <v/>
          </cell>
        </row>
        <row r="637">
          <cell r="A637" t="str">
            <v>LO</v>
          </cell>
          <cell r="B637">
            <v>4</v>
          </cell>
          <cell r="C637">
            <v>3</v>
          </cell>
          <cell r="D637" t="str">
            <v>P</v>
          </cell>
          <cell r="E637">
            <v>24</v>
          </cell>
          <cell r="F637">
            <v>37697</v>
          </cell>
          <cell r="G637">
            <v>1.1200000000000001</v>
          </cell>
          <cell r="H637">
            <v>1.2</v>
          </cell>
          <cell r="I637" t="str">
            <v>7          0</v>
          </cell>
          <cell r="J637">
            <v>0</v>
          </cell>
          <cell r="K637">
            <v>0</v>
          </cell>
          <cell r="L637">
            <v>2003</v>
          </cell>
          <cell r="M637" t="str">
            <v>No Trade</v>
          </cell>
          <cell r="N637" t="str">
            <v/>
          </cell>
          <cell r="O637" t="str">
            <v/>
          </cell>
          <cell r="P637" t="str">
            <v/>
          </cell>
        </row>
        <row r="638">
          <cell r="A638" t="str">
            <v>LO</v>
          </cell>
          <cell r="B638">
            <v>4</v>
          </cell>
          <cell r="C638">
            <v>3</v>
          </cell>
          <cell r="D638" t="str">
            <v>C</v>
          </cell>
          <cell r="E638">
            <v>24.5</v>
          </cell>
          <cell r="F638">
            <v>37697</v>
          </cell>
          <cell r="G638">
            <v>3.23</v>
          </cell>
          <cell r="H638">
            <v>2.8</v>
          </cell>
          <cell r="I638" t="str">
            <v>9          0</v>
          </cell>
          <cell r="J638">
            <v>0</v>
          </cell>
          <cell r="K638">
            <v>0</v>
          </cell>
          <cell r="L638">
            <v>2003</v>
          </cell>
          <cell r="M638" t="str">
            <v>No Trade</v>
          </cell>
          <cell r="N638" t="str">
            <v/>
          </cell>
          <cell r="O638" t="str">
            <v/>
          </cell>
          <cell r="P638" t="str">
            <v/>
          </cell>
        </row>
        <row r="639">
          <cell r="A639" t="str">
            <v>LO</v>
          </cell>
          <cell r="B639">
            <v>4</v>
          </cell>
          <cell r="C639">
            <v>3</v>
          </cell>
          <cell r="D639" t="str">
            <v>P</v>
          </cell>
          <cell r="E639">
            <v>24.5</v>
          </cell>
          <cell r="F639">
            <v>37697</v>
          </cell>
          <cell r="G639">
            <v>1.28</v>
          </cell>
          <cell r="H639">
            <v>1.4</v>
          </cell>
          <cell r="I639" t="str">
            <v>5         13</v>
          </cell>
          <cell r="J639">
            <v>1.35</v>
          </cell>
          <cell r="K639">
            <v>1.35</v>
          </cell>
          <cell r="L639">
            <v>2003</v>
          </cell>
          <cell r="M639" t="str">
            <v>No Trade</v>
          </cell>
          <cell r="N639" t="str">
            <v/>
          </cell>
          <cell r="O639" t="str">
            <v/>
          </cell>
          <cell r="P639" t="str">
            <v/>
          </cell>
        </row>
        <row r="640">
          <cell r="A640" t="str">
            <v>LO</v>
          </cell>
          <cell r="B640">
            <v>4</v>
          </cell>
          <cell r="C640">
            <v>3</v>
          </cell>
          <cell r="D640" t="str">
            <v>C</v>
          </cell>
          <cell r="E640">
            <v>25</v>
          </cell>
          <cell r="F640">
            <v>37697</v>
          </cell>
          <cell r="G640">
            <v>2.91</v>
          </cell>
          <cell r="H640">
            <v>2.5</v>
          </cell>
          <cell r="I640" t="str">
            <v>9          0</v>
          </cell>
          <cell r="J640">
            <v>0</v>
          </cell>
          <cell r="K640">
            <v>0</v>
          </cell>
          <cell r="L640">
            <v>2003</v>
          </cell>
          <cell r="M640" t="str">
            <v>No Trade</v>
          </cell>
          <cell r="N640" t="str">
            <v/>
          </cell>
          <cell r="O640" t="str">
            <v/>
          </cell>
          <cell r="P640" t="str">
            <v/>
          </cell>
        </row>
        <row r="641">
          <cell r="A641" t="str">
            <v>LO</v>
          </cell>
          <cell r="B641">
            <v>4</v>
          </cell>
          <cell r="C641">
            <v>3</v>
          </cell>
          <cell r="D641" t="str">
            <v>P</v>
          </cell>
          <cell r="E641">
            <v>25</v>
          </cell>
          <cell r="F641">
            <v>37697</v>
          </cell>
          <cell r="G641">
            <v>1.45</v>
          </cell>
          <cell r="H641">
            <v>1.6</v>
          </cell>
          <cell r="I641" t="str">
            <v>5        250</v>
          </cell>
          <cell r="J641">
            <v>0</v>
          </cell>
          <cell r="K641">
            <v>0</v>
          </cell>
          <cell r="L641">
            <v>2003</v>
          </cell>
          <cell r="M641" t="str">
            <v>No Trade</v>
          </cell>
          <cell r="N641" t="str">
            <v/>
          </cell>
          <cell r="O641" t="str">
            <v/>
          </cell>
          <cell r="P641" t="str">
            <v/>
          </cell>
        </row>
        <row r="642">
          <cell r="A642" t="str">
            <v>LO</v>
          </cell>
          <cell r="B642">
            <v>4</v>
          </cell>
          <cell r="C642">
            <v>3</v>
          </cell>
          <cell r="D642" t="str">
            <v>C</v>
          </cell>
          <cell r="E642">
            <v>25.5</v>
          </cell>
          <cell r="F642">
            <v>37697</v>
          </cell>
          <cell r="G642">
            <v>2.6</v>
          </cell>
          <cell r="H642">
            <v>2.2999999999999998</v>
          </cell>
          <cell r="I642" t="str">
            <v>1          0</v>
          </cell>
          <cell r="J642">
            <v>0</v>
          </cell>
          <cell r="K642">
            <v>0</v>
          </cell>
          <cell r="L642">
            <v>2003</v>
          </cell>
          <cell r="M642" t="str">
            <v>No Trade</v>
          </cell>
          <cell r="N642" t="str">
            <v/>
          </cell>
          <cell r="O642" t="str">
            <v/>
          </cell>
          <cell r="P642" t="str">
            <v/>
          </cell>
        </row>
        <row r="643">
          <cell r="A643" t="str">
            <v>LO</v>
          </cell>
          <cell r="B643">
            <v>4</v>
          </cell>
          <cell r="C643">
            <v>3</v>
          </cell>
          <cell r="D643" t="str">
            <v>P</v>
          </cell>
          <cell r="E643">
            <v>25.5</v>
          </cell>
          <cell r="F643">
            <v>37697</v>
          </cell>
          <cell r="G643">
            <v>1.64</v>
          </cell>
          <cell r="H643">
            <v>1.8</v>
          </cell>
          <cell r="I643" t="str">
            <v>6          0</v>
          </cell>
          <cell r="J643">
            <v>0</v>
          </cell>
          <cell r="K643">
            <v>0</v>
          </cell>
          <cell r="L643">
            <v>2003</v>
          </cell>
          <cell r="M643" t="str">
            <v>No Trade</v>
          </cell>
          <cell r="N643" t="str">
            <v/>
          </cell>
          <cell r="O643" t="str">
            <v/>
          </cell>
          <cell r="P643" t="str">
            <v/>
          </cell>
        </row>
        <row r="644">
          <cell r="A644" t="str">
            <v>LO</v>
          </cell>
          <cell r="B644">
            <v>4</v>
          </cell>
          <cell r="C644">
            <v>3</v>
          </cell>
          <cell r="D644" t="str">
            <v>C</v>
          </cell>
          <cell r="E644">
            <v>26</v>
          </cell>
          <cell r="F644">
            <v>37697</v>
          </cell>
          <cell r="G644">
            <v>2.34</v>
          </cell>
          <cell r="H644">
            <v>2</v>
          </cell>
          <cell r="I644" t="str">
            <v>3          0</v>
          </cell>
          <cell r="J644">
            <v>0</v>
          </cell>
          <cell r="K644">
            <v>0</v>
          </cell>
          <cell r="L644">
            <v>2003</v>
          </cell>
          <cell r="M644" t="str">
            <v>No Trade</v>
          </cell>
          <cell r="N644" t="str">
            <v/>
          </cell>
          <cell r="O644" t="str">
            <v/>
          </cell>
          <cell r="P644" t="str">
            <v/>
          </cell>
        </row>
        <row r="645">
          <cell r="A645" t="str">
            <v>LO</v>
          </cell>
          <cell r="B645">
            <v>4</v>
          </cell>
          <cell r="C645">
            <v>3</v>
          </cell>
          <cell r="D645" t="str">
            <v>P</v>
          </cell>
          <cell r="E645">
            <v>26</v>
          </cell>
          <cell r="F645">
            <v>37697</v>
          </cell>
          <cell r="G645">
            <v>1.87</v>
          </cell>
          <cell r="H645">
            <v>2.1</v>
          </cell>
          <cell r="I645" t="str">
            <v>3          0</v>
          </cell>
          <cell r="J645">
            <v>0</v>
          </cell>
          <cell r="K645">
            <v>0</v>
          </cell>
          <cell r="L645">
            <v>2003</v>
          </cell>
          <cell r="M645" t="str">
            <v>No Trade</v>
          </cell>
          <cell r="N645" t="str">
            <v/>
          </cell>
          <cell r="O645" t="str">
            <v/>
          </cell>
          <cell r="P645" t="str">
            <v/>
          </cell>
        </row>
        <row r="646">
          <cell r="A646" t="str">
            <v>LO</v>
          </cell>
          <cell r="B646">
            <v>4</v>
          </cell>
          <cell r="C646">
            <v>3</v>
          </cell>
          <cell r="D646" t="str">
            <v>C</v>
          </cell>
          <cell r="E646">
            <v>26.5</v>
          </cell>
          <cell r="F646">
            <v>37697</v>
          </cell>
          <cell r="G646">
            <v>2.08</v>
          </cell>
          <cell r="H646">
            <v>1.8</v>
          </cell>
          <cell r="I646" t="str">
            <v>1          0</v>
          </cell>
          <cell r="J646">
            <v>0</v>
          </cell>
          <cell r="K646">
            <v>0</v>
          </cell>
          <cell r="L646">
            <v>2003</v>
          </cell>
          <cell r="M646" t="str">
            <v>No Trade</v>
          </cell>
          <cell r="N646" t="str">
            <v/>
          </cell>
          <cell r="O646" t="str">
            <v/>
          </cell>
          <cell r="P646" t="str">
            <v/>
          </cell>
        </row>
        <row r="647">
          <cell r="A647" t="str">
            <v>LO</v>
          </cell>
          <cell r="B647">
            <v>4</v>
          </cell>
          <cell r="C647">
            <v>3</v>
          </cell>
          <cell r="D647" t="str">
            <v>P</v>
          </cell>
          <cell r="E647">
            <v>26.5</v>
          </cell>
          <cell r="F647">
            <v>37697</v>
          </cell>
          <cell r="G647">
            <v>2.11</v>
          </cell>
          <cell r="H647">
            <v>2.2999999999999998</v>
          </cell>
          <cell r="I647" t="str">
            <v>6          0</v>
          </cell>
          <cell r="J647">
            <v>0</v>
          </cell>
          <cell r="K647">
            <v>0</v>
          </cell>
          <cell r="L647">
            <v>2003</v>
          </cell>
          <cell r="M647" t="str">
            <v>No Trade</v>
          </cell>
          <cell r="N647" t="str">
            <v/>
          </cell>
          <cell r="O647" t="str">
            <v/>
          </cell>
          <cell r="P647" t="str">
            <v/>
          </cell>
        </row>
        <row r="648">
          <cell r="A648" t="str">
            <v>LO</v>
          </cell>
          <cell r="B648">
            <v>4</v>
          </cell>
          <cell r="C648">
            <v>3</v>
          </cell>
          <cell r="D648" t="str">
            <v>C</v>
          </cell>
          <cell r="E648">
            <v>27</v>
          </cell>
          <cell r="F648">
            <v>37697</v>
          </cell>
          <cell r="G648">
            <v>1.85</v>
          </cell>
          <cell r="H648">
            <v>1.6</v>
          </cell>
          <cell r="I648" t="str">
            <v>0         12</v>
          </cell>
          <cell r="J648">
            <v>1.92</v>
          </cell>
          <cell r="K648">
            <v>1.76</v>
          </cell>
          <cell r="L648">
            <v>2003</v>
          </cell>
          <cell r="M648" t="str">
            <v>No Trade</v>
          </cell>
          <cell r="N648" t="str">
            <v/>
          </cell>
          <cell r="O648" t="str">
            <v/>
          </cell>
          <cell r="P648" t="str">
            <v/>
          </cell>
        </row>
        <row r="649">
          <cell r="A649" t="str">
            <v>LO</v>
          </cell>
          <cell r="B649">
            <v>4</v>
          </cell>
          <cell r="C649">
            <v>3</v>
          </cell>
          <cell r="D649" t="str">
            <v>P</v>
          </cell>
          <cell r="E649">
            <v>27</v>
          </cell>
          <cell r="F649">
            <v>37697</v>
          </cell>
          <cell r="G649">
            <v>2.38</v>
          </cell>
          <cell r="H649">
            <v>2.6</v>
          </cell>
          <cell r="I649" t="str">
            <v>4          0</v>
          </cell>
          <cell r="J649">
            <v>0</v>
          </cell>
          <cell r="K649">
            <v>0</v>
          </cell>
          <cell r="L649">
            <v>2003</v>
          </cell>
          <cell r="M649" t="str">
            <v>No Trade</v>
          </cell>
          <cell r="N649" t="str">
            <v/>
          </cell>
          <cell r="O649" t="str">
            <v/>
          </cell>
          <cell r="P649" t="str">
            <v/>
          </cell>
        </row>
        <row r="650">
          <cell r="A650" t="str">
            <v>LO</v>
          </cell>
          <cell r="B650">
            <v>4</v>
          </cell>
          <cell r="C650">
            <v>3</v>
          </cell>
          <cell r="D650" t="str">
            <v>C</v>
          </cell>
          <cell r="E650">
            <v>27.5</v>
          </cell>
          <cell r="F650">
            <v>37697</v>
          </cell>
          <cell r="G650">
            <v>1.65</v>
          </cell>
          <cell r="H650">
            <v>1.4</v>
          </cell>
          <cell r="I650" t="str">
            <v>1          0</v>
          </cell>
          <cell r="J650">
            <v>0</v>
          </cell>
          <cell r="K650">
            <v>0</v>
          </cell>
          <cell r="L650">
            <v>2003</v>
          </cell>
          <cell r="M650" t="str">
            <v>No Trade</v>
          </cell>
          <cell r="N650" t="str">
            <v/>
          </cell>
          <cell r="O650" t="str">
            <v/>
          </cell>
          <cell r="P650" t="str">
            <v/>
          </cell>
        </row>
        <row r="651">
          <cell r="A651" t="str">
            <v>LO</v>
          </cell>
          <cell r="B651">
            <v>4</v>
          </cell>
          <cell r="C651">
            <v>3</v>
          </cell>
          <cell r="D651" t="str">
            <v>P</v>
          </cell>
          <cell r="E651">
            <v>27.5</v>
          </cell>
          <cell r="F651">
            <v>37697</v>
          </cell>
          <cell r="G651">
            <v>2.68</v>
          </cell>
          <cell r="H651">
            <v>2.9</v>
          </cell>
          <cell r="I651" t="str">
            <v>5          0</v>
          </cell>
          <cell r="J651">
            <v>0</v>
          </cell>
          <cell r="K651">
            <v>0</v>
          </cell>
          <cell r="L651">
            <v>2003</v>
          </cell>
          <cell r="M651" t="str">
            <v>No Trade</v>
          </cell>
          <cell r="N651" t="str">
            <v/>
          </cell>
          <cell r="O651" t="str">
            <v/>
          </cell>
          <cell r="P651" t="str">
            <v/>
          </cell>
        </row>
        <row r="652">
          <cell r="A652" t="str">
            <v>LO</v>
          </cell>
          <cell r="B652">
            <v>4</v>
          </cell>
          <cell r="C652">
            <v>3</v>
          </cell>
          <cell r="D652" t="str">
            <v>C</v>
          </cell>
          <cell r="E652">
            <v>28</v>
          </cell>
          <cell r="F652">
            <v>37697</v>
          </cell>
          <cell r="G652">
            <v>1.46</v>
          </cell>
          <cell r="H652">
            <v>1.2</v>
          </cell>
          <cell r="I652" t="str">
            <v>5          4</v>
          </cell>
          <cell r="J652">
            <v>1.35</v>
          </cell>
          <cell r="K652">
            <v>1.31</v>
          </cell>
          <cell r="L652">
            <v>2003</v>
          </cell>
          <cell r="M652" t="str">
            <v>No Trade</v>
          </cell>
          <cell r="N652" t="str">
            <v/>
          </cell>
          <cell r="O652" t="str">
            <v/>
          </cell>
          <cell r="P652" t="str">
            <v/>
          </cell>
        </row>
        <row r="653">
          <cell r="A653" t="str">
            <v>LO</v>
          </cell>
          <cell r="B653">
            <v>4</v>
          </cell>
          <cell r="C653">
            <v>3</v>
          </cell>
          <cell r="D653" t="str">
            <v>P</v>
          </cell>
          <cell r="E653">
            <v>28</v>
          </cell>
          <cell r="F653">
            <v>37697</v>
          </cell>
          <cell r="G653">
            <v>2.98</v>
          </cell>
          <cell r="H653">
            <v>3.2</v>
          </cell>
          <cell r="I653" t="str">
            <v>8          0</v>
          </cell>
          <cell r="J653">
            <v>0</v>
          </cell>
          <cell r="K653">
            <v>0</v>
          </cell>
          <cell r="L653">
            <v>2003</v>
          </cell>
          <cell r="M653" t="str">
            <v>No Trade</v>
          </cell>
          <cell r="N653" t="str">
            <v/>
          </cell>
          <cell r="O653" t="str">
            <v/>
          </cell>
          <cell r="P653" t="str">
            <v/>
          </cell>
        </row>
        <row r="654">
          <cell r="A654" t="str">
            <v>LO</v>
          </cell>
          <cell r="B654">
            <v>4</v>
          </cell>
          <cell r="C654">
            <v>3</v>
          </cell>
          <cell r="D654" t="str">
            <v>C</v>
          </cell>
          <cell r="E654">
            <v>28.5</v>
          </cell>
          <cell r="F654">
            <v>37697</v>
          </cell>
          <cell r="G654">
            <v>1.28</v>
          </cell>
          <cell r="H654">
            <v>1.1000000000000001</v>
          </cell>
          <cell r="I654" t="str">
            <v>0          0</v>
          </cell>
          <cell r="J654">
            <v>0</v>
          </cell>
          <cell r="K654">
            <v>0</v>
          </cell>
          <cell r="L654">
            <v>2003</v>
          </cell>
          <cell r="M654" t="str">
            <v>No Trade</v>
          </cell>
          <cell r="N654" t="str">
            <v/>
          </cell>
          <cell r="O654" t="str">
            <v/>
          </cell>
          <cell r="P654" t="str">
            <v/>
          </cell>
        </row>
        <row r="655">
          <cell r="A655" t="str">
            <v>LO</v>
          </cell>
          <cell r="B655">
            <v>4</v>
          </cell>
          <cell r="C655">
            <v>3</v>
          </cell>
          <cell r="D655" t="str">
            <v>C</v>
          </cell>
          <cell r="E655">
            <v>29</v>
          </cell>
          <cell r="F655">
            <v>37697</v>
          </cell>
          <cell r="G655">
            <v>1.1299999999999999</v>
          </cell>
          <cell r="H655">
            <v>0.9</v>
          </cell>
          <cell r="I655" t="str">
            <v>7         10</v>
          </cell>
          <cell r="J655">
            <v>1.1399999999999999</v>
          </cell>
          <cell r="K655">
            <v>1.05</v>
          </cell>
          <cell r="L655">
            <v>2003</v>
          </cell>
          <cell r="M655" t="str">
            <v>No Trade</v>
          </cell>
          <cell r="N655" t="str">
            <v/>
          </cell>
          <cell r="O655" t="str">
            <v/>
          </cell>
          <cell r="P655" t="str">
            <v/>
          </cell>
        </row>
        <row r="656">
          <cell r="A656" t="str">
            <v>LO</v>
          </cell>
          <cell r="B656">
            <v>4</v>
          </cell>
          <cell r="C656">
            <v>3</v>
          </cell>
          <cell r="D656" t="str">
            <v>C</v>
          </cell>
          <cell r="E656">
            <v>29.5</v>
          </cell>
          <cell r="F656">
            <v>37697</v>
          </cell>
          <cell r="G656">
            <v>1.01</v>
          </cell>
          <cell r="H656">
            <v>0.8</v>
          </cell>
          <cell r="I656" t="str">
            <v>5          0</v>
          </cell>
          <cell r="J656">
            <v>0</v>
          </cell>
          <cell r="K656">
            <v>0</v>
          </cell>
          <cell r="L656">
            <v>2003</v>
          </cell>
          <cell r="M656" t="str">
            <v>No Trade</v>
          </cell>
          <cell r="N656" t="str">
            <v/>
          </cell>
          <cell r="O656" t="str">
            <v/>
          </cell>
          <cell r="P656" t="str">
            <v/>
          </cell>
        </row>
        <row r="657">
          <cell r="A657" t="str">
            <v>LO</v>
          </cell>
          <cell r="B657">
            <v>4</v>
          </cell>
          <cell r="C657">
            <v>3</v>
          </cell>
          <cell r="D657" t="str">
            <v>P</v>
          </cell>
          <cell r="E657">
            <v>29.5</v>
          </cell>
          <cell r="F657">
            <v>37697</v>
          </cell>
          <cell r="G657">
            <v>4.01</v>
          </cell>
          <cell r="H657">
            <v>4.3</v>
          </cell>
          <cell r="I657" t="str">
            <v>6          0</v>
          </cell>
          <cell r="J657">
            <v>0</v>
          </cell>
          <cell r="K657">
            <v>0</v>
          </cell>
          <cell r="L657">
            <v>2003</v>
          </cell>
          <cell r="M657" t="str">
            <v>No Trade</v>
          </cell>
          <cell r="N657" t="str">
            <v/>
          </cell>
          <cell r="O657" t="str">
            <v/>
          </cell>
          <cell r="P657" t="str">
            <v/>
          </cell>
        </row>
        <row r="658">
          <cell r="A658" t="str">
            <v>LO</v>
          </cell>
          <cell r="B658">
            <v>4</v>
          </cell>
          <cell r="C658">
            <v>3</v>
          </cell>
          <cell r="D658" t="str">
            <v>C</v>
          </cell>
          <cell r="E658">
            <v>30</v>
          </cell>
          <cell r="F658">
            <v>37697</v>
          </cell>
          <cell r="G658">
            <v>0.9</v>
          </cell>
          <cell r="H658">
            <v>0.7</v>
          </cell>
          <cell r="I658" t="str">
            <v>5        142</v>
          </cell>
          <cell r="J658">
            <v>0.85</v>
          </cell>
          <cell r="K658">
            <v>0.78</v>
          </cell>
          <cell r="L658">
            <v>2003</v>
          </cell>
          <cell r="M658" t="str">
            <v>No Trade</v>
          </cell>
          <cell r="N658" t="str">
            <v/>
          </cell>
          <cell r="O658" t="str">
            <v/>
          </cell>
          <cell r="P658" t="str">
            <v/>
          </cell>
        </row>
        <row r="659">
          <cell r="A659" t="str">
            <v>LO</v>
          </cell>
          <cell r="B659">
            <v>4</v>
          </cell>
          <cell r="C659">
            <v>3</v>
          </cell>
          <cell r="D659" t="str">
            <v>C</v>
          </cell>
          <cell r="E659">
            <v>30.5</v>
          </cell>
          <cell r="F659">
            <v>37697</v>
          </cell>
          <cell r="G659">
            <v>0.79</v>
          </cell>
          <cell r="H659">
            <v>0.6</v>
          </cell>
          <cell r="I659" t="str">
            <v>5          0</v>
          </cell>
          <cell r="J659">
            <v>0</v>
          </cell>
          <cell r="K659">
            <v>0</v>
          </cell>
          <cell r="L659">
            <v>2003</v>
          </cell>
          <cell r="M659" t="str">
            <v>No Trade</v>
          </cell>
          <cell r="N659" t="str">
            <v/>
          </cell>
          <cell r="O659" t="str">
            <v/>
          </cell>
          <cell r="P659" t="str">
            <v/>
          </cell>
        </row>
        <row r="660">
          <cell r="A660" t="str">
            <v>LO</v>
          </cell>
          <cell r="B660">
            <v>4</v>
          </cell>
          <cell r="C660">
            <v>3</v>
          </cell>
          <cell r="D660" t="str">
            <v>C</v>
          </cell>
          <cell r="E660">
            <v>31</v>
          </cell>
          <cell r="F660">
            <v>37697</v>
          </cell>
          <cell r="G660">
            <v>0.7</v>
          </cell>
          <cell r="H660">
            <v>0.5</v>
          </cell>
          <cell r="I660" t="str">
            <v>6         35</v>
          </cell>
          <cell r="J660">
            <v>0.65</v>
          </cell>
          <cell r="K660">
            <v>0.65</v>
          </cell>
          <cell r="L660">
            <v>2003</v>
          </cell>
          <cell r="M660" t="str">
            <v>No Trade</v>
          </cell>
          <cell r="N660" t="str">
            <v/>
          </cell>
          <cell r="O660" t="str">
            <v/>
          </cell>
          <cell r="P660" t="str">
            <v/>
          </cell>
        </row>
        <row r="661">
          <cell r="A661" t="str">
            <v>LO</v>
          </cell>
          <cell r="B661">
            <v>4</v>
          </cell>
          <cell r="C661">
            <v>3</v>
          </cell>
          <cell r="D661" t="str">
            <v>P</v>
          </cell>
          <cell r="E661">
            <v>31</v>
          </cell>
          <cell r="F661">
            <v>37697</v>
          </cell>
          <cell r="G661">
            <v>0.64</v>
          </cell>
          <cell r="H661">
            <v>0.6</v>
          </cell>
          <cell r="I661" t="str">
            <v>4          0</v>
          </cell>
          <cell r="J661">
            <v>0</v>
          </cell>
          <cell r="K661">
            <v>0</v>
          </cell>
          <cell r="L661">
            <v>2003</v>
          </cell>
          <cell r="M661" t="str">
            <v>No Trade</v>
          </cell>
          <cell r="N661" t="str">
            <v/>
          </cell>
          <cell r="O661" t="str">
            <v/>
          </cell>
          <cell r="P661" t="str">
            <v/>
          </cell>
        </row>
        <row r="662">
          <cell r="A662" t="str">
            <v>LO</v>
          </cell>
          <cell r="B662">
            <v>4</v>
          </cell>
          <cell r="C662">
            <v>3</v>
          </cell>
          <cell r="D662" t="str">
            <v>C</v>
          </cell>
          <cell r="E662">
            <v>31.5</v>
          </cell>
          <cell r="F662">
            <v>37697</v>
          </cell>
          <cell r="G662">
            <v>0.61</v>
          </cell>
          <cell r="H662">
            <v>0.4</v>
          </cell>
          <cell r="I662" t="str">
            <v>8          0</v>
          </cell>
          <cell r="J662">
            <v>0</v>
          </cell>
          <cell r="K662">
            <v>0</v>
          </cell>
          <cell r="L662">
            <v>2003</v>
          </cell>
          <cell r="M662" t="str">
            <v>No Trade</v>
          </cell>
          <cell r="N662" t="str">
            <v/>
          </cell>
          <cell r="O662" t="str">
            <v/>
          </cell>
          <cell r="P662" t="str">
            <v/>
          </cell>
        </row>
        <row r="663">
          <cell r="A663" t="str">
            <v>LO</v>
          </cell>
          <cell r="B663">
            <v>4</v>
          </cell>
          <cell r="C663">
            <v>3</v>
          </cell>
          <cell r="D663" t="str">
            <v>C</v>
          </cell>
          <cell r="E663">
            <v>32</v>
          </cell>
          <cell r="F663">
            <v>37697</v>
          </cell>
          <cell r="G663">
            <v>0.51</v>
          </cell>
          <cell r="H663">
            <v>0.4</v>
          </cell>
          <cell r="I663" t="str">
            <v>1          0</v>
          </cell>
          <cell r="J663">
            <v>0</v>
          </cell>
          <cell r="K663">
            <v>0</v>
          </cell>
          <cell r="L663">
            <v>2003</v>
          </cell>
          <cell r="M663" t="str">
            <v>No Trade</v>
          </cell>
          <cell r="N663" t="str">
            <v/>
          </cell>
          <cell r="O663" t="str">
            <v/>
          </cell>
          <cell r="P663" t="str">
            <v/>
          </cell>
        </row>
        <row r="664">
          <cell r="A664" t="str">
            <v>LO</v>
          </cell>
          <cell r="B664">
            <v>4</v>
          </cell>
          <cell r="C664">
            <v>3</v>
          </cell>
          <cell r="D664" t="str">
            <v>C</v>
          </cell>
          <cell r="E664">
            <v>32.5</v>
          </cell>
          <cell r="F664">
            <v>37697</v>
          </cell>
          <cell r="G664">
            <v>0.45</v>
          </cell>
          <cell r="H664">
            <v>0.3</v>
          </cell>
          <cell r="I664" t="str">
            <v>7          0</v>
          </cell>
          <cell r="J664">
            <v>0</v>
          </cell>
          <cell r="K664">
            <v>0</v>
          </cell>
          <cell r="L664">
            <v>2003</v>
          </cell>
          <cell r="M664" t="str">
            <v>No Trade</v>
          </cell>
          <cell r="N664" t="str">
            <v/>
          </cell>
          <cell r="O664" t="str">
            <v/>
          </cell>
          <cell r="P664" t="str">
            <v/>
          </cell>
        </row>
        <row r="665">
          <cell r="A665" t="str">
            <v>LO</v>
          </cell>
          <cell r="B665">
            <v>4</v>
          </cell>
          <cell r="C665">
            <v>3</v>
          </cell>
          <cell r="D665" t="str">
            <v>C</v>
          </cell>
          <cell r="E665">
            <v>33</v>
          </cell>
          <cell r="F665">
            <v>37697</v>
          </cell>
          <cell r="G665">
            <v>0.4</v>
          </cell>
          <cell r="H665">
            <v>0.3</v>
          </cell>
          <cell r="I665" t="str">
            <v>4         17</v>
          </cell>
          <cell r="J665">
            <v>0.41</v>
          </cell>
          <cell r="K665">
            <v>0.41</v>
          </cell>
          <cell r="L665">
            <v>2003</v>
          </cell>
          <cell r="M665" t="str">
            <v>No Trade</v>
          </cell>
          <cell r="N665" t="str">
            <v/>
          </cell>
          <cell r="O665" t="str">
            <v/>
          </cell>
          <cell r="P665" t="str">
            <v/>
          </cell>
        </row>
        <row r="666">
          <cell r="A666" t="str">
            <v>LO</v>
          </cell>
          <cell r="B666">
            <v>4</v>
          </cell>
          <cell r="C666">
            <v>3</v>
          </cell>
          <cell r="D666" t="str">
            <v>P</v>
          </cell>
          <cell r="E666">
            <v>33</v>
          </cell>
          <cell r="F666">
            <v>37697</v>
          </cell>
          <cell r="G666">
            <v>6.86</v>
          </cell>
          <cell r="H666">
            <v>7.3</v>
          </cell>
          <cell r="I666" t="str">
            <v>2          0</v>
          </cell>
          <cell r="J666">
            <v>0</v>
          </cell>
          <cell r="K666">
            <v>0</v>
          </cell>
          <cell r="L666">
            <v>2003</v>
          </cell>
          <cell r="M666" t="str">
            <v>No Trade</v>
          </cell>
          <cell r="N666" t="str">
            <v/>
          </cell>
          <cell r="O666" t="str">
            <v/>
          </cell>
          <cell r="P666" t="str">
            <v/>
          </cell>
        </row>
        <row r="667">
          <cell r="A667" t="str">
            <v>LO</v>
          </cell>
          <cell r="B667">
            <v>4</v>
          </cell>
          <cell r="C667">
            <v>3</v>
          </cell>
          <cell r="D667" t="str">
            <v>C</v>
          </cell>
          <cell r="E667">
            <v>34</v>
          </cell>
          <cell r="F667">
            <v>37697</v>
          </cell>
          <cell r="G667">
            <v>0.32</v>
          </cell>
          <cell r="H667">
            <v>0.2</v>
          </cell>
          <cell r="I667" t="str">
            <v>7      1,027</v>
          </cell>
          <cell r="J667">
            <v>0.33</v>
          </cell>
          <cell r="K667">
            <v>0.32</v>
          </cell>
          <cell r="L667">
            <v>2003</v>
          </cell>
          <cell r="M667" t="str">
            <v>No Trade</v>
          </cell>
          <cell r="N667" t="str">
            <v/>
          </cell>
          <cell r="O667" t="str">
            <v/>
          </cell>
          <cell r="P667" t="str">
            <v/>
          </cell>
        </row>
        <row r="668">
          <cell r="A668" t="str">
            <v>LO</v>
          </cell>
          <cell r="B668">
            <v>4</v>
          </cell>
          <cell r="C668">
            <v>3</v>
          </cell>
          <cell r="D668" t="str">
            <v>P</v>
          </cell>
          <cell r="E668">
            <v>34</v>
          </cell>
          <cell r="F668">
            <v>37697</v>
          </cell>
          <cell r="G668">
            <v>7.78</v>
          </cell>
          <cell r="H668">
            <v>8.1999999999999993</v>
          </cell>
          <cell r="I668" t="str">
            <v>4          0</v>
          </cell>
          <cell r="J668">
            <v>0</v>
          </cell>
          <cell r="K668">
            <v>0</v>
          </cell>
          <cell r="L668">
            <v>2003</v>
          </cell>
          <cell r="M668" t="str">
            <v>No Trade</v>
          </cell>
          <cell r="N668" t="str">
            <v/>
          </cell>
          <cell r="O668" t="str">
            <v/>
          </cell>
          <cell r="P668" t="str">
            <v/>
          </cell>
        </row>
        <row r="669">
          <cell r="A669" t="str">
            <v>LO</v>
          </cell>
          <cell r="B669">
            <v>4</v>
          </cell>
          <cell r="C669">
            <v>3</v>
          </cell>
          <cell r="D669" t="str">
            <v>C</v>
          </cell>
          <cell r="E669">
            <v>35</v>
          </cell>
          <cell r="F669">
            <v>37697</v>
          </cell>
          <cell r="G669">
            <v>0.26</v>
          </cell>
          <cell r="H669">
            <v>0.2</v>
          </cell>
          <cell r="I669" t="str">
            <v>0        510</v>
          </cell>
          <cell r="J669">
            <v>0.3</v>
          </cell>
          <cell r="K669">
            <v>0.24</v>
          </cell>
          <cell r="L669">
            <v>2003</v>
          </cell>
          <cell r="M669" t="str">
            <v>No Trade</v>
          </cell>
          <cell r="N669" t="str">
            <v/>
          </cell>
          <cell r="O669" t="str">
            <v/>
          </cell>
          <cell r="P669" t="str">
            <v/>
          </cell>
        </row>
        <row r="670">
          <cell r="A670" t="str">
            <v>LO</v>
          </cell>
          <cell r="B670">
            <v>4</v>
          </cell>
          <cell r="C670">
            <v>3</v>
          </cell>
          <cell r="D670" t="str">
            <v>C</v>
          </cell>
          <cell r="E670">
            <v>36</v>
          </cell>
          <cell r="F670">
            <v>37697</v>
          </cell>
          <cell r="G670">
            <v>0.22</v>
          </cell>
          <cell r="H670">
            <v>0.1</v>
          </cell>
          <cell r="I670" t="str">
            <v>8          0</v>
          </cell>
          <cell r="J670">
            <v>0</v>
          </cell>
          <cell r="K670">
            <v>0</v>
          </cell>
          <cell r="L670">
            <v>2003</v>
          </cell>
          <cell r="M670" t="str">
            <v>No Trade</v>
          </cell>
          <cell r="N670" t="str">
            <v/>
          </cell>
          <cell r="O670" t="str">
            <v/>
          </cell>
          <cell r="P670" t="str">
            <v/>
          </cell>
        </row>
        <row r="671">
          <cell r="A671" t="str">
            <v>LO</v>
          </cell>
          <cell r="B671">
            <v>4</v>
          </cell>
          <cell r="C671">
            <v>3</v>
          </cell>
          <cell r="D671" t="str">
            <v>C</v>
          </cell>
          <cell r="E671">
            <v>37</v>
          </cell>
          <cell r="F671">
            <v>37697</v>
          </cell>
          <cell r="G671">
            <v>0.18</v>
          </cell>
          <cell r="H671">
            <v>0.1</v>
          </cell>
          <cell r="I671" t="str">
            <v>5          0</v>
          </cell>
          <cell r="J671">
            <v>0</v>
          </cell>
          <cell r="K671">
            <v>0</v>
          </cell>
          <cell r="L671">
            <v>2003</v>
          </cell>
          <cell r="M671" t="str">
            <v>No Trade</v>
          </cell>
          <cell r="N671" t="str">
            <v/>
          </cell>
          <cell r="O671" t="str">
            <v/>
          </cell>
          <cell r="P671" t="str">
            <v/>
          </cell>
        </row>
        <row r="672">
          <cell r="A672" t="str">
            <v>LO</v>
          </cell>
          <cell r="B672">
            <v>4</v>
          </cell>
          <cell r="C672">
            <v>3</v>
          </cell>
          <cell r="D672" t="str">
            <v>C</v>
          </cell>
          <cell r="E672">
            <v>38</v>
          </cell>
          <cell r="F672">
            <v>37697</v>
          </cell>
          <cell r="G672">
            <v>0.14000000000000001</v>
          </cell>
          <cell r="H672">
            <v>0.1</v>
          </cell>
          <cell r="I672" t="str">
            <v>3          0</v>
          </cell>
          <cell r="J672">
            <v>0</v>
          </cell>
          <cell r="K672">
            <v>0</v>
          </cell>
          <cell r="L672">
            <v>2003</v>
          </cell>
          <cell r="M672" t="str">
            <v>No Trade</v>
          </cell>
          <cell r="N672" t="str">
            <v/>
          </cell>
          <cell r="O672" t="str">
            <v/>
          </cell>
          <cell r="P672" t="str">
            <v/>
          </cell>
        </row>
        <row r="673">
          <cell r="A673" t="str">
            <v>LO</v>
          </cell>
          <cell r="B673">
            <v>4</v>
          </cell>
          <cell r="C673">
            <v>3</v>
          </cell>
          <cell r="D673" t="str">
            <v>C</v>
          </cell>
          <cell r="E673">
            <v>40</v>
          </cell>
          <cell r="F673">
            <v>37697</v>
          </cell>
          <cell r="G673">
            <v>0.11</v>
          </cell>
          <cell r="H673">
            <v>0.1</v>
          </cell>
          <cell r="I673" t="str">
            <v>0          0</v>
          </cell>
          <cell r="J673">
            <v>0</v>
          </cell>
          <cell r="K673">
            <v>0</v>
          </cell>
          <cell r="L673">
            <v>2003</v>
          </cell>
          <cell r="M673" t="str">
            <v>No Trade</v>
          </cell>
          <cell r="N673" t="str">
            <v/>
          </cell>
          <cell r="O673" t="str">
            <v/>
          </cell>
          <cell r="P673" t="str">
            <v/>
          </cell>
        </row>
        <row r="674">
          <cell r="A674" t="str">
            <v>LO</v>
          </cell>
          <cell r="B674">
            <v>4</v>
          </cell>
          <cell r="C674">
            <v>3</v>
          </cell>
          <cell r="D674" t="str">
            <v>C</v>
          </cell>
          <cell r="E674">
            <v>45</v>
          </cell>
          <cell r="F674">
            <v>37697</v>
          </cell>
          <cell r="G674">
            <v>0.09</v>
          </cell>
          <cell r="H674">
            <v>0</v>
          </cell>
          <cell r="I674" t="str">
            <v>8          0</v>
          </cell>
          <cell r="J674">
            <v>0</v>
          </cell>
          <cell r="K674">
            <v>0</v>
          </cell>
          <cell r="L674">
            <v>2003</v>
          </cell>
          <cell r="M674" t="str">
            <v>No Trade</v>
          </cell>
          <cell r="N674" t="str">
            <v/>
          </cell>
          <cell r="O674" t="str">
            <v/>
          </cell>
          <cell r="P674" t="str">
            <v/>
          </cell>
        </row>
        <row r="675">
          <cell r="A675" t="str">
            <v>LO</v>
          </cell>
          <cell r="B675">
            <v>4</v>
          </cell>
          <cell r="C675">
            <v>3</v>
          </cell>
          <cell r="D675" t="str">
            <v>C</v>
          </cell>
          <cell r="E675">
            <v>50</v>
          </cell>
          <cell r="F675">
            <v>37697</v>
          </cell>
          <cell r="G675">
            <v>0.06</v>
          </cell>
          <cell r="H675">
            <v>0</v>
          </cell>
          <cell r="I675" t="str">
            <v>6          0</v>
          </cell>
          <cell r="J675">
            <v>0</v>
          </cell>
          <cell r="K675">
            <v>0</v>
          </cell>
          <cell r="L675">
            <v>2003</v>
          </cell>
          <cell r="M675" t="str">
            <v>No Trade</v>
          </cell>
          <cell r="N675" t="str">
            <v/>
          </cell>
          <cell r="O675" t="str">
            <v/>
          </cell>
          <cell r="P675" t="str">
            <v/>
          </cell>
        </row>
        <row r="676">
          <cell r="A676" t="str">
            <v>LO</v>
          </cell>
          <cell r="B676">
            <v>5</v>
          </cell>
          <cell r="C676">
            <v>3</v>
          </cell>
          <cell r="D676" t="str">
            <v>P</v>
          </cell>
          <cell r="E676">
            <v>14</v>
          </cell>
          <cell r="F676">
            <v>37727</v>
          </cell>
          <cell r="G676">
            <v>7.0000000000000007E-2</v>
          </cell>
          <cell r="H676">
            <v>0</v>
          </cell>
          <cell r="I676" t="str">
            <v>7          0</v>
          </cell>
          <cell r="J676">
            <v>0</v>
          </cell>
          <cell r="K676">
            <v>0</v>
          </cell>
          <cell r="L676">
            <v>2003</v>
          </cell>
          <cell r="M676" t="str">
            <v>No Trade</v>
          </cell>
          <cell r="N676" t="str">
            <v/>
          </cell>
          <cell r="O676" t="str">
            <v/>
          </cell>
          <cell r="P676" t="str">
            <v/>
          </cell>
        </row>
        <row r="677">
          <cell r="A677" t="str">
            <v>LO</v>
          </cell>
          <cell r="B677">
            <v>5</v>
          </cell>
          <cell r="C677">
            <v>3</v>
          </cell>
          <cell r="D677" t="str">
            <v>P</v>
          </cell>
          <cell r="E677">
            <v>14.5</v>
          </cell>
          <cell r="F677">
            <v>37727</v>
          </cell>
          <cell r="G677">
            <v>0</v>
          </cell>
          <cell r="H677">
            <v>0</v>
          </cell>
          <cell r="I677" t="str">
            <v>0          0</v>
          </cell>
          <cell r="J677">
            <v>0</v>
          </cell>
          <cell r="K677">
            <v>0</v>
          </cell>
          <cell r="L677">
            <v>2003</v>
          </cell>
          <cell r="M677" t="str">
            <v>No Trade</v>
          </cell>
          <cell r="N677" t="str">
            <v/>
          </cell>
          <cell r="O677" t="str">
            <v/>
          </cell>
          <cell r="P677" t="str">
            <v/>
          </cell>
        </row>
        <row r="678">
          <cell r="A678" t="str">
            <v>LO</v>
          </cell>
          <cell r="B678">
            <v>5</v>
          </cell>
          <cell r="C678">
            <v>3</v>
          </cell>
          <cell r="D678" t="str">
            <v>P</v>
          </cell>
          <cell r="E678">
            <v>15</v>
          </cell>
          <cell r="F678">
            <v>37727</v>
          </cell>
          <cell r="G678">
            <v>0.11</v>
          </cell>
          <cell r="H678">
            <v>0.1</v>
          </cell>
          <cell r="I678" t="str">
            <v>1          0</v>
          </cell>
          <cell r="J678">
            <v>0</v>
          </cell>
          <cell r="K678">
            <v>0</v>
          </cell>
          <cell r="L678">
            <v>2003</v>
          </cell>
          <cell r="M678" t="str">
            <v>No Trade</v>
          </cell>
          <cell r="N678" t="str">
            <v/>
          </cell>
          <cell r="O678" t="str">
            <v/>
          </cell>
          <cell r="P678" t="str">
            <v/>
          </cell>
        </row>
        <row r="679">
          <cell r="A679" t="str">
            <v>LO</v>
          </cell>
          <cell r="B679">
            <v>5</v>
          </cell>
          <cell r="C679">
            <v>3</v>
          </cell>
          <cell r="D679" t="str">
            <v>P</v>
          </cell>
          <cell r="E679">
            <v>17</v>
          </cell>
          <cell r="F679">
            <v>37727</v>
          </cell>
          <cell r="G679">
            <v>0.21</v>
          </cell>
          <cell r="H679">
            <v>0.2</v>
          </cell>
          <cell r="I679" t="str">
            <v>2          0</v>
          </cell>
          <cell r="J679">
            <v>0</v>
          </cell>
          <cell r="K679">
            <v>0</v>
          </cell>
          <cell r="L679">
            <v>2003</v>
          </cell>
          <cell r="M679" t="str">
            <v>No Trade</v>
          </cell>
          <cell r="N679" t="str">
            <v/>
          </cell>
          <cell r="O679" t="str">
            <v/>
          </cell>
          <cell r="P679" t="str">
            <v/>
          </cell>
        </row>
        <row r="680">
          <cell r="A680" t="str">
            <v>LO</v>
          </cell>
          <cell r="B680">
            <v>5</v>
          </cell>
          <cell r="C680">
            <v>3</v>
          </cell>
          <cell r="D680" t="str">
            <v>P</v>
          </cell>
          <cell r="E680">
            <v>17.5</v>
          </cell>
          <cell r="F680">
            <v>37727</v>
          </cell>
          <cell r="G680">
            <v>0.25</v>
          </cell>
          <cell r="H680">
            <v>0.2</v>
          </cell>
          <cell r="I680" t="str">
            <v>6          0</v>
          </cell>
          <cell r="J680">
            <v>0</v>
          </cell>
          <cell r="K680">
            <v>0</v>
          </cell>
          <cell r="L680">
            <v>2003</v>
          </cell>
          <cell r="M680" t="str">
            <v>No Trade</v>
          </cell>
          <cell r="N680" t="str">
            <v/>
          </cell>
          <cell r="O680" t="str">
            <v/>
          </cell>
          <cell r="P680" t="str">
            <v/>
          </cell>
        </row>
        <row r="681">
          <cell r="A681" t="str">
            <v>LO</v>
          </cell>
          <cell r="B681">
            <v>5</v>
          </cell>
          <cell r="C681">
            <v>3</v>
          </cell>
          <cell r="D681" t="str">
            <v>P</v>
          </cell>
          <cell r="E681">
            <v>18</v>
          </cell>
          <cell r="F681">
            <v>37727</v>
          </cell>
          <cell r="G681">
            <v>0.28000000000000003</v>
          </cell>
          <cell r="H681">
            <v>0.3</v>
          </cell>
          <cell r="I681" t="str">
            <v>0        500</v>
          </cell>
          <cell r="J681">
            <v>0.27</v>
          </cell>
          <cell r="K681">
            <v>0.27</v>
          </cell>
          <cell r="L681">
            <v>2003</v>
          </cell>
          <cell r="M681" t="str">
            <v>No Trade</v>
          </cell>
          <cell r="N681" t="str">
            <v/>
          </cell>
          <cell r="O681" t="str">
            <v/>
          </cell>
          <cell r="P681" t="str">
            <v/>
          </cell>
        </row>
        <row r="682">
          <cell r="A682" t="str">
            <v>LO</v>
          </cell>
          <cell r="B682">
            <v>5</v>
          </cell>
          <cell r="C682">
            <v>3</v>
          </cell>
          <cell r="D682" t="str">
            <v>P</v>
          </cell>
          <cell r="E682">
            <v>18.5</v>
          </cell>
          <cell r="F682">
            <v>37727</v>
          </cell>
          <cell r="G682">
            <v>0.31</v>
          </cell>
          <cell r="H682">
            <v>0.3</v>
          </cell>
          <cell r="I682" t="str">
            <v>4          0</v>
          </cell>
          <cell r="J682">
            <v>0</v>
          </cell>
          <cell r="K682">
            <v>0</v>
          </cell>
          <cell r="L682">
            <v>2003</v>
          </cell>
          <cell r="M682" t="str">
            <v>No Trade</v>
          </cell>
          <cell r="N682" t="str">
            <v/>
          </cell>
          <cell r="O682" t="str">
            <v/>
          </cell>
          <cell r="P682" t="str">
            <v/>
          </cell>
        </row>
        <row r="683">
          <cell r="A683" t="str">
            <v>LO</v>
          </cell>
          <cell r="B683">
            <v>5</v>
          </cell>
          <cell r="C683">
            <v>3</v>
          </cell>
          <cell r="D683" t="str">
            <v>C</v>
          </cell>
          <cell r="E683">
            <v>19</v>
          </cell>
          <cell r="F683">
            <v>37727</v>
          </cell>
          <cell r="G683">
            <v>7.4</v>
          </cell>
          <cell r="H683">
            <v>6.9</v>
          </cell>
          <cell r="I683" t="str">
            <v>4          0</v>
          </cell>
          <cell r="J683">
            <v>0</v>
          </cell>
          <cell r="K683">
            <v>0</v>
          </cell>
          <cell r="L683">
            <v>2003</v>
          </cell>
          <cell r="M683" t="str">
            <v>No Trade</v>
          </cell>
          <cell r="N683" t="str">
            <v/>
          </cell>
          <cell r="O683" t="str">
            <v/>
          </cell>
          <cell r="P683" t="str">
            <v/>
          </cell>
        </row>
        <row r="684">
          <cell r="A684" t="str">
            <v>LO</v>
          </cell>
          <cell r="B684">
            <v>5</v>
          </cell>
          <cell r="C684">
            <v>3</v>
          </cell>
          <cell r="D684" t="str">
            <v>P</v>
          </cell>
          <cell r="E684">
            <v>19</v>
          </cell>
          <cell r="F684">
            <v>37727</v>
          </cell>
          <cell r="G684">
            <v>0.35</v>
          </cell>
          <cell r="H684">
            <v>0.3</v>
          </cell>
          <cell r="I684" t="str">
            <v>9          0</v>
          </cell>
          <cell r="J684">
            <v>0</v>
          </cell>
          <cell r="K684">
            <v>0</v>
          </cell>
          <cell r="L684">
            <v>2003</v>
          </cell>
          <cell r="M684" t="str">
            <v>No Trade</v>
          </cell>
          <cell r="N684" t="str">
            <v/>
          </cell>
          <cell r="O684" t="str">
            <v/>
          </cell>
          <cell r="P684" t="str">
            <v/>
          </cell>
        </row>
        <row r="685">
          <cell r="A685" t="str">
            <v>LO</v>
          </cell>
          <cell r="B685">
            <v>5</v>
          </cell>
          <cell r="C685">
            <v>3</v>
          </cell>
          <cell r="D685" t="str">
            <v>P</v>
          </cell>
          <cell r="E685">
            <v>19.5</v>
          </cell>
          <cell r="F685">
            <v>37727</v>
          </cell>
          <cell r="G685">
            <v>0.4</v>
          </cell>
          <cell r="H685">
            <v>0.4</v>
          </cell>
          <cell r="I685" t="str">
            <v>5          0</v>
          </cell>
          <cell r="J685">
            <v>0</v>
          </cell>
          <cell r="K685">
            <v>0</v>
          </cell>
          <cell r="L685">
            <v>2003</v>
          </cell>
          <cell r="M685" t="str">
            <v>No Trade</v>
          </cell>
          <cell r="N685" t="str">
            <v/>
          </cell>
          <cell r="O685" t="str">
            <v/>
          </cell>
          <cell r="P685" t="str">
            <v/>
          </cell>
        </row>
        <row r="686">
          <cell r="A686" t="str">
            <v>LO</v>
          </cell>
          <cell r="B686">
            <v>5</v>
          </cell>
          <cell r="C686">
            <v>3</v>
          </cell>
          <cell r="D686" t="str">
            <v>C</v>
          </cell>
          <cell r="E686">
            <v>20</v>
          </cell>
          <cell r="F686">
            <v>37727</v>
          </cell>
          <cell r="G686">
            <v>6.53</v>
          </cell>
          <cell r="H686">
            <v>6</v>
          </cell>
          <cell r="I686" t="str">
            <v>9          0</v>
          </cell>
          <cell r="J686">
            <v>0</v>
          </cell>
          <cell r="K686">
            <v>0</v>
          </cell>
          <cell r="L686">
            <v>2003</v>
          </cell>
          <cell r="M686" t="str">
            <v>No Trade</v>
          </cell>
          <cell r="N686" t="str">
            <v/>
          </cell>
          <cell r="O686" t="str">
            <v/>
          </cell>
          <cell r="P686" t="str">
            <v/>
          </cell>
        </row>
        <row r="687">
          <cell r="A687" t="str">
            <v>LO</v>
          </cell>
          <cell r="B687">
            <v>5</v>
          </cell>
          <cell r="C687">
            <v>3</v>
          </cell>
          <cell r="D687" t="str">
            <v>P</v>
          </cell>
          <cell r="E687">
            <v>20</v>
          </cell>
          <cell r="F687">
            <v>37727</v>
          </cell>
          <cell r="G687">
            <v>0.47</v>
          </cell>
          <cell r="H687">
            <v>0.5</v>
          </cell>
          <cell r="I687" t="str">
            <v>3      1,100</v>
          </cell>
          <cell r="J687">
            <v>0</v>
          </cell>
          <cell r="K687">
            <v>0</v>
          </cell>
          <cell r="L687">
            <v>2003</v>
          </cell>
          <cell r="M687" t="str">
            <v>No Trade</v>
          </cell>
          <cell r="N687" t="str">
            <v/>
          </cell>
          <cell r="O687" t="str">
            <v/>
          </cell>
          <cell r="P687" t="str">
            <v/>
          </cell>
        </row>
        <row r="688">
          <cell r="A688" t="str">
            <v>LO</v>
          </cell>
          <cell r="B688">
            <v>5</v>
          </cell>
          <cell r="C688">
            <v>3</v>
          </cell>
          <cell r="D688" t="str">
            <v>P</v>
          </cell>
          <cell r="E688">
            <v>20.5</v>
          </cell>
          <cell r="F688">
            <v>37727</v>
          </cell>
          <cell r="G688">
            <v>0.56999999999999995</v>
          </cell>
          <cell r="H688">
            <v>0.6</v>
          </cell>
          <cell r="I688" t="str">
            <v>2          0</v>
          </cell>
          <cell r="J688">
            <v>0</v>
          </cell>
          <cell r="K688">
            <v>0</v>
          </cell>
          <cell r="L688">
            <v>2003</v>
          </cell>
          <cell r="M688" t="str">
            <v>No Trade</v>
          </cell>
          <cell r="N688" t="str">
            <v/>
          </cell>
          <cell r="O688" t="str">
            <v/>
          </cell>
          <cell r="P688" t="str">
            <v/>
          </cell>
        </row>
        <row r="689">
          <cell r="A689" t="str">
            <v>LO</v>
          </cell>
          <cell r="B689">
            <v>5</v>
          </cell>
          <cell r="C689">
            <v>3</v>
          </cell>
          <cell r="D689" t="str">
            <v>P</v>
          </cell>
          <cell r="E689">
            <v>21</v>
          </cell>
          <cell r="F689">
            <v>37727</v>
          </cell>
          <cell r="G689">
            <v>0.67</v>
          </cell>
          <cell r="H689">
            <v>0.7</v>
          </cell>
          <cell r="I689" t="str">
            <v>2          0</v>
          </cell>
          <cell r="J689">
            <v>0</v>
          </cell>
          <cell r="K689">
            <v>0</v>
          </cell>
          <cell r="L689">
            <v>2003</v>
          </cell>
          <cell r="M689" t="str">
            <v>No Trade</v>
          </cell>
          <cell r="N689" t="str">
            <v/>
          </cell>
          <cell r="O689" t="str">
            <v/>
          </cell>
          <cell r="P689" t="str">
            <v/>
          </cell>
        </row>
        <row r="690">
          <cell r="A690" t="str">
            <v>LO</v>
          </cell>
          <cell r="B690">
            <v>5</v>
          </cell>
          <cell r="C690">
            <v>3</v>
          </cell>
          <cell r="D690" t="str">
            <v>P</v>
          </cell>
          <cell r="E690">
            <v>21.5</v>
          </cell>
          <cell r="F690">
            <v>37727</v>
          </cell>
          <cell r="G690">
            <v>0.76</v>
          </cell>
          <cell r="H690">
            <v>0.8</v>
          </cell>
          <cell r="I690" t="str">
            <v>3          0</v>
          </cell>
          <cell r="J690">
            <v>0</v>
          </cell>
          <cell r="K690">
            <v>0</v>
          </cell>
          <cell r="L690">
            <v>2003</v>
          </cell>
          <cell r="M690" t="str">
            <v>No Trade</v>
          </cell>
          <cell r="N690" t="str">
            <v/>
          </cell>
          <cell r="O690" t="str">
            <v/>
          </cell>
          <cell r="P690" t="str">
            <v/>
          </cell>
        </row>
        <row r="691">
          <cell r="A691" t="str">
            <v>LO</v>
          </cell>
          <cell r="B691">
            <v>5</v>
          </cell>
          <cell r="C691">
            <v>3</v>
          </cell>
          <cell r="D691" t="str">
            <v>P</v>
          </cell>
          <cell r="E691">
            <v>22</v>
          </cell>
          <cell r="F691">
            <v>37727</v>
          </cell>
          <cell r="G691">
            <v>0.87</v>
          </cell>
          <cell r="H691">
            <v>0.9</v>
          </cell>
          <cell r="I691" t="str">
            <v>5         25</v>
          </cell>
          <cell r="J691">
            <v>0</v>
          </cell>
          <cell r="K691">
            <v>0</v>
          </cell>
          <cell r="L691">
            <v>2003</v>
          </cell>
          <cell r="M691" t="str">
            <v>No Trade</v>
          </cell>
          <cell r="N691" t="str">
            <v/>
          </cell>
          <cell r="O691" t="str">
            <v/>
          </cell>
          <cell r="P691" t="str">
            <v/>
          </cell>
        </row>
        <row r="692">
          <cell r="A692" t="str">
            <v>LO</v>
          </cell>
          <cell r="B692">
            <v>5</v>
          </cell>
          <cell r="C692">
            <v>3</v>
          </cell>
          <cell r="D692" t="str">
            <v>P</v>
          </cell>
          <cell r="E692">
            <v>22.5</v>
          </cell>
          <cell r="F692">
            <v>37727</v>
          </cell>
          <cell r="G692">
            <v>1</v>
          </cell>
          <cell r="H692">
            <v>1</v>
          </cell>
          <cell r="I692" t="str">
            <v>9          0</v>
          </cell>
          <cell r="J692">
            <v>0</v>
          </cell>
          <cell r="K692">
            <v>0</v>
          </cell>
          <cell r="L692">
            <v>2003</v>
          </cell>
          <cell r="M692" t="str">
            <v>No Trade</v>
          </cell>
          <cell r="N692" t="str">
            <v/>
          </cell>
          <cell r="O692" t="str">
            <v/>
          </cell>
          <cell r="P692" t="str">
            <v/>
          </cell>
        </row>
        <row r="693">
          <cell r="A693" t="str">
            <v>LO</v>
          </cell>
          <cell r="B693">
            <v>5</v>
          </cell>
          <cell r="C693">
            <v>3</v>
          </cell>
          <cell r="D693" t="str">
            <v>P</v>
          </cell>
          <cell r="E693">
            <v>23</v>
          </cell>
          <cell r="F693">
            <v>37727</v>
          </cell>
          <cell r="G693">
            <v>1.1299999999999999</v>
          </cell>
          <cell r="H693">
            <v>1.2</v>
          </cell>
          <cell r="I693" t="str">
            <v>4          0</v>
          </cell>
          <cell r="J693">
            <v>0</v>
          </cell>
          <cell r="K693">
            <v>0</v>
          </cell>
          <cell r="L693">
            <v>2003</v>
          </cell>
          <cell r="M693" t="str">
            <v>No Trade</v>
          </cell>
          <cell r="N693" t="str">
            <v/>
          </cell>
          <cell r="O693" t="str">
            <v/>
          </cell>
          <cell r="P693" t="str">
            <v/>
          </cell>
        </row>
        <row r="694">
          <cell r="A694" t="str">
            <v>LO</v>
          </cell>
          <cell r="B694">
            <v>5</v>
          </cell>
          <cell r="C694">
            <v>3</v>
          </cell>
          <cell r="D694" t="str">
            <v>P</v>
          </cell>
          <cell r="E694">
            <v>23.5</v>
          </cell>
          <cell r="F694">
            <v>37727</v>
          </cell>
          <cell r="G694">
            <v>1.27</v>
          </cell>
          <cell r="H694">
            <v>1.4</v>
          </cell>
          <cell r="I694" t="str">
            <v>0          0</v>
          </cell>
          <cell r="J694">
            <v>0</v>
          </cell>
          <cell r="K694">
            <v>0</v>
          </cell>
          <cell r="L694">
            <v>2003</v>
          </cell>
          <cell r="M694" t="str">
            <v>No Trade</v>
          </cell>
          <cell r="N694" t="str">
            <v/>
          </cell>
          <cell r="O694" t="str">
            <v/>
          </cell>
          <cell r="P694" t="str">
            <v/>
          </cell>
        </row>
        <row r="695">
          <cell r="A695" t="str">
            <v>LO</v>
          </cell>
          <cell r="B695">
            <v>5</v>
          </cell>
          <cell r="C695">
            <v>3</v>
          </cell>
          <cell r="D695" t="str">
            <v>C</v>
          </cell>
          <cell r="E695">
            <v>24</v>
          </cell>
          <cell r="F695">
            <v>37727</v>
          </cell>
          <cell r="G695">
            <v>3.55</v>
          </cell>
          <cell r="H695">
            <v>3.2</v>
          </cell>
          <cell r="I695" t="str">
            <v>2          0</v>
          </cell>
          <cell r="J695">
            <v>0</v>
          </cell>
          <cell r="K695">
            <v>0</v>
          </cell>
          <cell r="L695">
            <v>2003</v>
          </cell>
          <cell r="M695" t="str">
            <v>No Trade</v>
          </cell>
          <cell r="N695" t="str">
            <v/>
          </cell>
          <cell r="O695" t="str">
            <v/>
          </cell>
          <cell r="P695" t="str">
            <v/>
          </cell>
        </row>
        <row r="696">
          <cell r="A696" t="str">
            <v>LO</v>
          </cell>
          <cell r="B696">
            <v>5</v>
          </cell>
          <cell r="C696">
            <v>3</v>
          </cell>
          <cell r="D696" t="str">
            <v>P</v>
          </cell>
          <cell r="E696">
            <v>24</v>
          </cell>
          <cell r="F696">
            <v>37727</v>
          </cell>
          <cell r="G696">
            <v>1.44</v>
          </cell>
          <cell r="H696">
            <v>1.6</v>
          </cell>
          <cell r="I696" t="str">
            <v>1          0</v>
          </cell>
          <cell r="J696">
            <v>0</v>
          </cell>
          <cell r="K696">
            <v>0</v>
          </cell>
          <cell r="L696">
            <v>2003</v>
          </cell>
          <cell r="M696" t="str">
            <v>No Trade</v>
          </cell>
          <cell r="N696" t="str">
            <v/>
          </cell>
          <cell r="O696" t="str">
            <v/>
          </cell>
          <cell r="P696" t="str">
            <v/>
          </cell>
        </row>
        <row r="697">
          <cell r="A697" t="str">
            <v>LO</v>
          </cell>
          <cell r="B697">
            <v>5</v>
          </cell>
          <cell r="C697">
            <v>3</v>
          </cell>
          <cell r="D697" t="str">
            <v>C</v>
          </cell>
          <cell r="E697">
            <v>24.5</v>
          </cell>
          <cell r="F697">
            <v>37727</v>
          </cell>
          <cell r="G697">
            <v>3.25</v>
          </cell>
          <cell r="H697">
            <v>2.9</v>
          </cell>
          <cell r="I697" t="str">
            <v>3          0</v>
          </cell>
          <cell r="J697">
            <v>0</v>
          </cell>
          <cell r="K697">
            <v>0</v>
          </cell>
          <cell r="L697">
            <v>2003</v>
          </cell>
          <cell r="M697" t="str">
            <v>No Trade</v>
          </cell>
          <cell r="N697" t="str">
            <v/>
          </cell>
          <cell r="O697" t="str">
            <v/>
          </cell>
          <cell r="P697" t="str">
            <v/>
          </cell>
        </row>
        <row r="698">
          <cell r="A698" t="str">
            <v>LO</v>
          </cell>
          <cell r="B698">
            <v>5</v>
          </cell>
          <cell r="C698">
            <v>3</v>
          </cell>
          <cell r="D698" t="str">
            <v>P</v>
          </cell>
          <cell r="E698">
            <v>24.5</v>
          </cell>
          <cell r="F698">
            <v>37727</v>
          </cell>
          <cell r="G698">
            <v>1.63</v>
          </cell>
          <cell r="H698">
            <v>1.8</v>
          </cell>
          <cell r="I698" t="str">
            <v>1          0</v>
          </cell>
          <cell r="J698">
            <v>0</v>
          </cell>
          <cell r="K698">
            <v>0</v>
          </cell>
          <cell r="L698">
            <v>2003</v>
          </cell>
          <cell r="M698" t="str">
            <v>No Trade</v>
          </cell>
          <cell r="N698" t="str">
            <v/>
          </cell>
          <cell r="O698" t="str">
            <v/>
          </cell>
          <cell r="P698" t="str">
            <v/>
          </cell>
        </row>
        <row r="699">
          <cell r="A699" t="str">
            <v>LO</v>
          </cell>
          <cell r="B699">
            <v>5</v>
          </cell>
          <cell r="C699">
            <v>3</v>
          </cell>
          <cell r="D699" t="str">
            <v>C</v>
          </cell>
          <cell r="E699">
            <v>25</v>
          </cell>
          <cell r="F699">
            <v>37727</v>
          </cell>
          <cell r="G699">
            <v>2.95</v>
          </cell>
          <cell r="H699">
            <v>2.6</v>
          </cell>
          <cell r="I699" t="str">
            <v>5          0</v>
          </cell>
          <cell r="J699">
            <v>0</v>
          </cell>
          <cell r="K699">
            <v>0</v>
          </cell>
          <cell r="L699">
            <v>2003</v>
          </cell>
          <cell r="M699" t="str">
            <v>No Trade</v>
          </cell>
          <cell r="N699" t="str">
            <v/>
          </cell>
          <cell r="O699" t="str">
            <v/>
          </cell>
          <cell r="P699" t="str">
            <v/>
          </cell>
        </row>
        <row r="700">
          <cell r="A700" t="str">
            <v>LO</v>
          </cell>
          <cell r="B700">
            <v>5</v>
          </cell>
          <cell r="C700">
            <v>3</v>
          </cell>
          <cell r="D700" t="str">
            <v>P</v>
          </cell>
          <cell r="E700">
            <v>25</v>
          </cell>
          <cell r="F700">
            <v>37727</v>
          </cell>
          <cell r="G700">
            <v>1.82</v>
          </cell>
          <cell r="H700">
            <v>2</v>
          </cell>
          <cell r="I700" t="str">
            <v>2          0</v>
          </cell>
          <cell r="J700">
            <v>0</v>
          </cell>
          <cell r="K700">
            <v>0</v>
          </cell>
          <cell r="L700">
            <v>2003</v>
          </cell>
          <cell r="M700" t="str">
            <v>No Trade</v>
          </cell>
          <cell r="N700" t="str">
            <v/>
          </cell>
          <cell r="O700" t="str">
            <v/>
          </cell>
          <cell r="P700" t="str">
            <v/>
          </cell>
        </row>
        <row r="701">
          <cell r="A701" t="str">
            <v>LO</v>
          </cell>
          <cell r="B701">
            <v>5</v>
          </cell>
          <cell r="C701">
            <v>3</v>
          </cell>
          <cell r="D701" t="str">
            <v>C</v>
          </cell>
          <cell r="E701">
            <v>25.5</v>
          </cell>
          <cell r="F701">
            <v>37727</v>
          </cell>
          <cell r="G701">
            <v>2.66</v>
          </cell>
          <cell r="H701">
            <v>2.2999999999999998</v>
          </cell>
          <cell r="I701" t="str">
            <v>7          0</v>
          </cell>
          <cell r="J701">
            <v>0</v>
          </cell>
          <cell r="K701">
            <v>0</v>
          </cell>
          <cell r="L701">
            <v>2003</v>
          </cell>
          <cell r="M701" t="str">
            <v>No Trade</v>
          </cell>
          <cell r="N701" t="str">
            <v/>
          </cell>
          <cell r="O701" t="str">
            <v/>
          </cell>
          <cell r="P701" t="str">
            <v/>
          </cell>
        </row>
        <row r="702">
          <cell r="A702" t="str">
            <v>LO</v>
          </cell>
          <cell r="B702">
            <v>5</v>
          </cell>
          <cell r="C702">
            <v>3</v>
          </cell>
          <cell r="D702" t="str">
            <v>P</v>
          </cell>
          <cell r="E702">
            <v>25.5</v>
          </cell>
          <cell r="F702">
            <v>37727</v>
          </cell>
          <cell r="G702">
            <v>2.02</v>
          </cell>
          <cell r="H702">
            <v>2.2000000000000002</v>
          </cell>
          <cell r="I702" t="str">
            <v>4          0</v>
          </cell>
          <cell r="J702">
            <v>0</v>
          </cell>
          <cell r="K702">
            <v>0</v>
          </cell>
          <cell r="L702">
            <v>2003</v>
          </cell>
          <cell r="M702" t="str">
            <v>No Trade</v>
          </cell>
          <cell r="N702" t="str">
            <v/>
          </cell>
          <cell r="O702" t="str">
            <v/>
          </cell>
          <cell r="P702" t="str">
            <v/>
          </cell>
        </row>
        <row r="703">
          <cell r="A703" t="str">
            <v>LO</v>
          </cell>
          <cell r="B703">
            <v>5</v>
          </cell>
          <cell r="C703">
            <v>3</v>
          </cell>
          <cell r="D703" t="str">
            <v>C</v>
          </cell>
          <cell r="E703">
            <v>26</v>
          </cell>
          <cell r="F703">
            <v>37727</v>
          </cell>
          <cell r="G703">
            <v>2.39</v>
          </cell>
          <cell r="H703">
            <v>2</v>
          </cell>
          <cell r="I703" t="str">
            <v>6          0</v>
          </cell>
          <cell r="J703">
            <v>0</v>
          </cell>
          <cell r="K703">
            <v>0</v>
          </cell>
          <cell r="L703">
            <v>2003</v>
          </cell>
          <cell r="M703" t="str">
            <v>No Trade</v>
          </cell>
          <cell r="N703" t="str">
            <v/>
          </cell>
          <cell r="O703" t="str">
            <v/>
          </cell>
          <cell r="P703" t="str">
            <v/>
          </cell>
        </row>
        <row r="704">
          <cell r="A704" t="str">
            <v>LO</v>
          </cell>
          <cell r="B704">
            <v>5</v>
          </cell>
          <cell r="C704">
            <v>3</v>
          </cell>
          <cell r="D704" t="str">
            <v>P</v>
          </cell>
          <cell r="E704">
            <v>26</v>
          </cell>
          <cell r="F704">
            <v>37727</v>
          </cell>
          <cell r="G704">
            <v>2.25</v>
          </cell>
          <cell r="H704">
            <v>2.4</v>
          </cell>
          <cell r="I704" t="str">
            <v>3          0</v>
          </cell>
          <cell r="J704">
            <v>0</v>
          </cell>
          <cell r="K704">
            <v>0</v>
          </cell>
          <cell r="L704">
            <v>2003</v>
          </cell>
          <cell r="M704" t="str">
            <v>No Trade</v>
          </cell>
          <cell r="N704" t="str">
            <v/>
          </cell>
          <cell r="O704" t="str">
            <v/>
          </cell>
          <cell r="P704" t="str">
            <v/>
          </cell>
        </row>
        <row r="705">
          <cell r="A705" t="str">
            <v>LO</v>
          </cell>
          <cell r="B705">
            <v>5</v>
          </cell>
          <cell r="C705">
            <v>3</v>
          </cell>
          <cell r="D705" t="str">
            <v>C</v>
          </cell>
          <cell r="E705">
            <v>26.5</v>
          </cell>
          <cell r="F705">
            <v>37727</v>
          </cell>
          <cell r="G705">
            <v>2.15</v>
          </cell>
          <cell r="H705">
            <v>1.8</v>
          </cell>
          <cell r="I705" t="str">
            <v>4          0</v>
          </cell>
          <cell r="J705">
            <v>0</v>
          </cell>
          <cell r="K705">
            <v>0</v>
          </cell>
          <cell r="L705">
            <v>2003</v>
          </cell>
          <cell r="M705" t="str">
            <v>No Trade</v>
          </cell>
          <cell r="N705" t="str">
            <v/>
          </cell>
          <cell r="O705" t="str">
            <v/>
          </cell>
          <cell r="P705" t="str">
            <v/>
          </cell>
        </row>
        <row r="706">
          <cell r="A706" t="str">
            <v>LO</v>
          </cell>
          <cell r="B706">
            <v>5</v>
          </cell>
          <cell r="C706">
            <v>3</v>
          </cell>
          <cell r="D706" t="str">
            <v>P</v>
          </cell>
          <cell r="E706">
            <v>26.5</v>
          </cell>
          <cell r="F706">
            <v>37727</v>
          </cell>
          <cell r="G706">
            <v>2.5099999999999998</v>
          </cell>
          <cell r="H706">
            <v>2.7</v>
          </cell>
          <cell r="I706" t="str">
            <v>1          0</v>
          </cell>
          <cell r="J706">
            <v>0</v>
          </cell>
          <cell r="K706">
            <v>0</v>
          </cell>
          <cell r="L706">
            <v>2003</v>
          </cell>
          <cell r="M706" t="str">
            <v>No Trade</v>
          </cell>
          <cell r="N706" t="str">
            <v/>
          </cell>
          <cell r="O706" t="str">
            <v/>
          </cell>
          <cell r="P706" t="str">
            <v/>
          </cell>
        </row>
        <row r="707">
          <cell r="A707" t="str">
            <v>LO</v>
          </cell>
          <cell r="B707">
            <v>5</v>
          </cell>
          <cell r="C707">
            <v>3</v>
          </cell>
          <cell r="D707" t="str">
            <v>C</v>
          </cell>
          <cell r="E707">
            <v>27</v>
          </cell>
          <cell r="F707">
            <v>37727</v>
          </cell>
          <cell r="G707">
            <v>1.92</v>
          </cell>
          <cell r="H707">
            <v>1.6</v>
          </cell>
          <cell r="I707" t="str">
            <v>5          0</v>
          </cell>
          <cell r="J707">
            <v>0</v>
          </cell>
          <cell r="K707">
            <v>0</v>
          </cell>
          <cell r="L707">
            <v>2003</v>
          </cell>
          <cell r="M707" t="str">
            <v>No Trade</v>
          </cell>
          <cell r="N707" t="str">
            <v/>
          </cell>
          <cell r="O707" t="str">
            <v/>
          </cell>
          <cell r="P707" t="str">
            <v/>
          </cell>
        </row>
        <row r="708">
          <cell r="A708" t="str">
            <v>LO</v>
          </cell>
          <cell r="B708">
            <v>5</v>
          </cell>
          <cell r="C708">
            <v>3</v>
          </cell>
          <cell r="D708" t="str">
            <v>P</v>
          </cell>
          <cell r="E708">
            <v>27</v>
          </cell>
          <cell r="F708">
            <v>37727</v>
          </cell>
          <cell r="G708">
            <v>2.78</v>
          </cell>
          <cell r="H708">
            <v>3</v>
          </cell>
          <cell r="I708" t="str">
            <v>1          0</v>
          </cell>
          <cell r="J708">
            <v>0</v>
          </cell>
          <cell r="K708">
            <v>0</v>
          </cell>
          <cell r="L708">
            <v>2003</v>
          </cell>
          <cell r="M708" t="str">
            <v>No Trade</v>
          </cell>
          <cell r="N708" t="str">
            <v/>
          </cell>
          <cell r="O708" t="str">
            <v/>
          </cell>
          <cell r="P708" t="str">
            <v/>
          </cell>
        </row>
        <row r="709">
          <cell r="A709" t="str">
            <v>LO</v>
          </cell>
          <cell r="B709">
            <v>5</v>
          </cell>
          <cell r="C709">
            <v>3</v>
          </cell>
          <cell r="D709" t="str">
            <v>C</v>
          </cell>
          <cell r="E709">
            <v>27.5</v>
          </cell>
          <cell r="F709">
            <v>37727</v>
          </cell>
          <cell r="G709">
            <v>1.73</v>
          </cell>
          <cell r="H709">
            <v>1.4</v>
          </cell>
          <cell r="I709" t="str">
            <v>7          0</v>
          </cell>
          <cell r="J709">
            <v>0</v>
          </cell>
          <cell r="K709">
            <v>0</v>
          </cell>
          <cell r="L709">
            <v>2003</v>
          </cell>
          <cell r="M709" t="str">
            <v>No Trade</v>
          </cell>
          <cell r="N709" t="str">
            <v/>
          </cell>
          <cell r="O709" t="str">
            <v/>
          </cell>
          <cell r="P709" t="str">
            <v/>
          </cell>
        </row>
        <row r="710">
          <cell r="A710" t="str">
            <v>LO</v>
          </cell>
          <cell r="B710">
            <v>5</v>
          </cell>
          <cell r="C710">
            <v>3</v>
          </cell>
          <cell r="D710" t="str">
            <v>P</v>
          </cell>
          <cell r="E710">
            <v>27.5</v>
          </cell>
          <cell r="F710">
            <v>37727</v>
          </cell>
          <cell r="G710">
            <v>2.4500000000000002</v>
          </cell>
          <cell r="H710">
            <v>2.4</v>
          </cell>
          <cell r="I710" t="str">
            <v>5          0</v>
          </cell>
          <cell r="J710">
            <v>0</v>
          </cell>
          <cell r="K710">
            <v>0</v>
          </cell>
          <cell r="L710">
            <v>2003</v>
          </cell>
          <cell r="M710" t="str">
            <v>No Trade</v>
          </cell>
          <cell r="N710" t="str">
            <v/>
          </cell>
          <cell r="O710" t="str">
            <v/>
          </cell>
          <cell r="P710" t="str">
            <v/>
          </cell>
        </row>
        <row r="711">
          <cell r="A711" t="str">
            <v>LO</v>
          </cell>
          <cell r="B711">
            <v>5</v>
          </cell>
          <cell r="C711">
            <v>3</v>
          </cell>
          <cell r="D711" t="str">
            <v>C</v>
          </cell>
          <cell r="E711">
            <v>28</v>
          </cell>
          <cell r="F711">
            <v>37727</v>
          </cell>
          <cell r="G711">
            <v>1.54</v>
          </cell>
          <cell r="H711">
            <v>1.3</v>
          </cell>
          <cell r="I711" t="str">
            <v>1          1</v>
          </cell>
          <cell r="J711">
            <v>1.52</v>
          </cell>
          <cell r="K711">
            <v>1.52</v>
          </cell>
          <cell r="L711">
            <v>2003</v>
          </cell>
          <cell r="M711" t="str">
            <v>No Trade</v>
          </cell>
          <cell r="N711" t="str">
            <v/>
          </cell>
          <cell r="O711" t="str">
            <v/>
          </cell>
          <cell r="P711" t="str">
            <v/>
          </cell>
        </row>
        <row r="712">
          <cell r="A712" t="str">
            <v>LO</v>
          </cell>
          <cell r="B712">
            <v>5</v>
          </cell>
          <cell r="C712">
            <v>3</v>
          </cell>
          <cell r="D712" t="str">
            <v>P</v>
          </cell>
          <cell r="E712">
            <v>28</v>
          </cell>
          <cell r="F712">
            <v>37727</v>
          </cell>
          <cell r="G712">
            <v>3.38</v>
          </cell>
          <cell r="H712">
            <v>3.6</v>
          </cell>
          <cell r="I712" t="str">
            <v>5          0</v>
          </cell>
          <cell r="J712">
            <v>0</v>
          </cell>
          <cell r="K712">
            <v>0</v>
          </cell>
          <cell r="L712">
            <v>2003</v>
          </cell>
          <cell r="M712" t="str">
            <v>No Trade</v>
          </cell>
          <cell r="N712" t="str">
            <v/>
          </cell>
          <cell r="O712" t="str">
            <v/>
          </cell>
          <cell r="P712" t="str">
            <v/>
          </cell>
        </row>
        <row r="713">
          <cell r="A713" t="str">
            <v>LO</v>
          </cell>
          <cell r="B713">
            <v>5</v>
          </cell>
          <cell r="C713">
            <v>3</v>
          </cell>
          <cell r="D713" t="str">
            <v>C</v>
          </cell>
          <cell r="E713">
            <v>28.5</v>
          </cell>
          <cell r="F713">
            <v>37727</v>
          </cell>
          <cell r="G713">
            <v>1.37</v>
          </cell>
          <cell r="H713">
            <v>1.1000000000000001</v>
          </cell>
          <cell r="I713" t="str">
            <v>6          2</v>
          </cell>
          <cell r="J713">
            <v>1.4</v>
          </cell>
          <cell r="K713">
            <v>1.4</v>
          </cell>
          <cell r="L713">
            <v>2003</v>
          </cell>
          <cell r="M713" t="str">
            <v>No Trade</v>
          </cell>
          <cell r="N713" t="str">
            <v/>
          </cell>
          <cell r="O713" t="str">
            <v/>
          </cell>
          <cell r="P713" t="str">
            <v/>
          </cell>
        </row>
        <row r="714">
          <cell r="A714" t="str">
            <v>LO</v>
          </cell>
          <cell r="B714">
            <v>5</v>
          </cell>
          <cell r="C714">
            <v>3</v>
          </cell>
          <cell r="D714" t="str">
            <v>C</v>
          </cell>
          <cell r="E714">
            <v>29</v>
          </cell>
          <cell r="F714">
            <v>37727</v>
          </cell>
          <cell r="G714">
            <v>1.23</v>
          </cell>
          <cell r="H714">
            <v>1</v>
          </cell>
          <cell r="I714" t="str">
            <v>2          0</v>
          </cell>
          <cell r="J714">
            <v>0</v>
          </cell>
          <cell r="K714">
            <v>0</v>
          </cell>
          <cell r="L714">
            <v>2003</v>
          </cell>
          <cell r="M714" t="str">
            <v>No Trade</v>
          </cell>
          <cell r="N714" t="str">
            <v/>
          </cell>
          <cell r="O714" t="str">
            <v/>
          </cell>
          <cell r="P714" t="str">
            <v/>
          </cell>
        </row>
        <row r="715">
          <cell r="A715" t="str">
            <v>LO</v>
          </cell>
          <cell r="B715">
            <v>5</v>
          </cell>
          <cell r="C715">
            <v>3</v>
          </cell>
          <cell r="D715" t="str">
            <v>P</v>
          </cell>
          <cell r="E715">
            <v>29</v>
          </cell>
          <cell r="F715">
            <v>37727</v>
          </cell>
          <cell r="G715">
            <v>5.59</v>
          </cell>
          <cell r="H715">
            <v>5.5</v>
          </cell>
          <cell r="I715" t="str">
            <v>9          0</v>
          </cell>
          <cell r="J715">
            <v>0</v>
          </cell>
          <cell r="K715">
            <v>0</v>
          </cell>
          <cell r="L715">
            <v>2003</v>
          </cell>
          <cell r="M715" t="str">
            <v>No Trade</v>
          </cell>
          <cell r="N715" t="str">
            <v/>
          </cell>
          <cell r="O715" t="str">
            <v/>
          </cell>
          <cell r="P715" t="str">
            <v/>
          </cell>
        </row>
        <row r="716">
          <cell r="A716" t="str">
            <v>LO</v>
          </cell>
          <cell r="B716">
            <v>5</v>
          </cell>
          <cell r="C716">
            <v>3</v>
          </cell>
          <cell r="D716" t="str">
            <v>C</v>
          </cell>
          <cell r="E716">
            <v>29.5</v>
          </cell>
          <cell r="F716">
            <v>37727</v>
          </cell>
          <cell r="G716">
            <v>1.0900000000000001</v>
          </cell>
          <cell r="H716">
            <v>0.9</v>
          </cell>
          <cell r="I716" t="str">
            <v>0          0</v>
          </cell>
          <cell r="J716">
            <v>0</v>
          </cell>
          <cell r="K716">
            <v>0</v>
          </cell>
          <cell r="L716">
            <v>2003</v>
          </cell>
          <cell r="M716" t="str">
            <v>No Trade</v>
          </cell>
          <cell r="N716" t="str">
            <v/>
          </cell>
          <cell r="O716" t="str">
            <v/>
          </cell>
          <cell r="P716" t="str">
            <v/>
          </cell>
        </row>
        <row r="717">
          <cell r="A717" t="str">
            <v>LO</v>
          </cell>
          <cell r="B717">
            <v>5</v>
          </cell>
          <cell r="C717">
            <v>3</v>
          </cell>
          <cell r="D717" t="str">
            <v>C</v>
          </cell>
          <cell r="E717">
            <v>30</v>
          </cell>
          <cell r="F717">
            <v>37727</v>
          </cell>
          <cell r="G717">
            <v>0.96</v>
          </cell>
          <cell r="H717">
            <v>0.7</v>
          </cell>
          <cell r="I717" t="str">
            <v>9         25</v>
          </cell>
          <cell r="J717">
            <v>0</v>
          </cell>
          <cell r="K717">
            <v>0</v>
          </cell>
          <cell r="L717">
            <v>2003</v>
          </cell>
          <cell r="M717" t="str">
            <v>No Trade</v>
          </cell>
          <cell r="N717" t="str">
            <v/>
          </cell>
          <cell r="O717" t="str">
            <v/>
          </cell>
          <cell r="P717" t="str">
            <v/>
          </cell>
        </row>
        <row r="718">
          <cell r="A718" t="str">
            <v>LO</v>
          </cell>
          <cell r="B718">
            <v>5</v>
          </cell>
          <cell r="C718">
            <v>3</v>
          </cell>
          <cell r="D718" t="str">
            <v>P</v>
          </cell>
          <cell r="E718">
            <v>30</v>
          </cell>
          <cell r="F718">
            <v>37727</v>
          </cell>
          <cell r="G718">
            <v>5.44</v>
          </cell>
          <cell r="H718">
            <v>5.4</v>
          </cell>
          <cell r="I718" t="str">
            <v>4          0</v>
          </cell>
          <cell r="J718">
            <v>0</v>
          </cell>
          <cell r="K718">
            <v>0</v>
          </cell>
          <cell r="L718">
            <v>2003</v>
          </cell>
          <cell r="M718" t="str">
            <v>No Trade</v>
          </cell>
          <cell r="N718" t="str">
            <v/>
          </cell>
          <cell r="O718" t="str">
            <v/>
          </cell>
          <cell r="P718" t="str">
            <v/>
          </cell>
        </row>
        <row r="719">
          <cell r="A719" t="str">
            <v>LO</v>
          </cell>
          <cell r="B719">
            <v>5</v>
          </cell>
          <cell r="C719">
            <v>3</v>
          </cell>
          <cell r="D719" t="str">
            <v>C</v>
          </cell>
          <cell r="E719">
            <v>30.5</v>
          </cell>
          <cell r="F719">
            <v>37727</v>
          </cell>
          <cell r="G719">
            <v>0.85</v>
          </cell>
          <cell r="H719">
            <v>0.6</v>
          </cell>
          <cell r="I719" t="str">
            <v>9          3</v>
          </cell>
          <cell r="J719">
            <v>0.86</v>
          </cell>
          <cell r="K719">
            <v>0.86</v>
          </cell>
          <cell r="L719">
            <v>2003</v>
          </cell>
          <cell r="M719" t="str">
            <v>No Trade</v>
          </cell>
          <cell r="N719" t="str">
            <v/>
          </cell>
          <cell r="O719" t="str">
            <v/>
          </cell>
          <cell r="P719" t="str">
            <v/>
          </cell>
        </row>
        <row r="720">
          <cell r="A720" t="str">
            <v>LO</v>
          </cell>
          <cell r="B720">
            <v>5</v>
          </cell>
          <cell r="C720">
            <v>3</v>
          </cell>
          <cell r="D720" t="str">
            <v>P</v>
          </cell>
          <cell r="E720">
            <v>30.5</v>
          </cell>
          <cell r="F720">
            <v>37727</v>
          </cell>
          <cell r="G720">
            <v>5.84</v>
          </cell>
          <cell r="H720">
            <v>5.8</v>
          </cell>
          <cell r="I720" t="str">
            <v>4          0</v>
          </cell>
          <cell r="J720">
            <v>0</v>
          </cell>
          <cell r="K720">
            <v>0</v>
          </cell>
          <cell r="L720">
            <v>2003</v>
          </cell>
          <cell r="M720" t="str">
            <v>No Trade</v>
          </cell>
          <cell r="N720" t="str">
            <v/>
          </cell>
          <cell r="O720" t="str">
            <v/>
          </cell>
          <cell r="P720" t="str">
            <v/>
          </cell>
        </row>
        <row r="721">
          <cell r="A721" t="str">
            <v>LO</v>
          </cell>
          <cell r="B721">
            <v>5</v>
          </cell>
          <cell r="C721">
            <v>3</v>
          </cell>
          <cell r="D721" t="str">
            <v>C</v>
          </cell>
          <cell r="E721">
            <v>31</v>
          </cell>
          <cell r="F721">
            <v>37727</v>
          </cell>
          <cell r="G721">
            <v>0.76</v>
          </cell>
          <cell r="H721">
            <v>0.6</v>
          </cell>
          <cell r="I721" t="str">
            <v>0          0</v>
          </cell>
          <cell r="J721">
            <v>0</v>
          </cell>
          <cell r="K721">
            <v>0</v>
          </cell>
          <cell r="L721">
            <v>2003</v>
          </cell>
          <cell r="M721" t="str">
            <v>No Trade</v>
          </cell>
          <cell r="N721" t="str">
            <v/>
          </cell>
          <cell r="O721" t="str">
            <v/>
          </cell>
          <cell r="P721" t="str">
            <v/>
          </cell>
        </row>
        <row r="722">
          <cell r="A722" t="str">
            <v>LO</v>
          </cell>
          <cell r="B722">
            <v>5</v>
          </cell>
          <cell r="C722">
            <v>3</v>
          </cell>
          <cell r="D722" t="str">
            <v>C</v>
          </cell>
          <cell r="E722">
            <v>31.5</v>
          </cell>
          <cell r="F722">
            <v>37727</v>
          </cell>
          <cell r="G722">
            <v>0.67</v>
          </cell>
          <cell r="H722">
            <v>0.5</v>
          </cell>
          <cell r="I722" t="str">
            <v>3          0</v>
          </cell>
          <cell r="J722">
            <v>0</v>
          </cell>
          <cell r="K722">
            <v>0</v>
          </cell>
          <cell r="L722">
            <v>2003</v>
          </cell>
          <cell r="M722" t="str">
            <v>No Trade</v>
          </cell>
          <cell r="N722" t="str">
            <v/>
          </cell>
          <cell r="O722" t="str">
            <v/>
          </cell>
          <cell r="P722" t="str">
            <v/>
          </cell>
        </row>
        <row r="723">
          <cell r="A723" t="str">
            <v>LO</v>
          </cell>
          <cell r="B723">
            <v>5</v>
          </cell>
          <cell r="C723">
            <v>3</v>
          </cell>
          <cell r="D723" t="str">
            <v>C</v>
          </cell>
          <cell r="E723">
            <v>32</v>
          </cell>
          <cell r="F723">
            <v>37727</v>
          </cell>
          <cell r="G723">
            <v>0.57999999999999996</v>
          </cell>
          <cell r="H723">
            <v>0.4</v>
          </cell>
          <cell r="I723" t="str">
            <v>7          0</v>
          </cell>
          <cell r="J723">
            <v>0</v>
          </cell>
          <cell r="K723">
            <v>0</v>
          </cell>
          <cell r="L723">
            <v>2003</v>
          </cell>
          <cell r="M723" t="str">
            <v>No Trade</v>
          </cell>
          <cell r="N723" t="str">
            <v/>
          </cell>
          <cell r="O723" t="str">
            <v/>
          </cell>
          <cell r="P723" t="str">
            <v/>
          </cell>
        </row>
        <row r="724">
          <cell r="A724" t="str">
            <v>LO</v>
          </cell>
          <cell r="B724">
            <v>5</v>
          </cell>
          <cell r="C724">
            <v>3</v>
          </cell>
          <cell r="D724" t="str">
            <v>C</v>
          </cell>
          <cell r="E724">
            <v>32.5</v>
          </cell>
          <cell r="F724">
            <v>37727</v>
          </cell>
          <cell r="G724">
            <v>0.51</v>
          </cell>
          <cell r="H724">
            <v>0.4</v>
          </cell>
          <cell r="I724" t="str">
            <v>2          0</v>
          </cell>
          <cell r="J724">
            <v>0</v>
          </cell>
          <cell r="K724">
            <v>0</v>
          </cell>
          <cell r="L724">
            <v>2003</v>
          </cell>
          <cell r="M724" t="str">
            <v>No Trade</v>
          </cell>
          <cell r="N724" t="str">
            <v/>
          </cell>
          <cell r="O724" t="str">
            <v/>
          </cell>
          <cell r="P724" t="str">
            <v/>
          </cell>
        </row>
        <row r="725">
          <cell r="A725" t="str">
            <v>LO</v>
          </cell>
          <cell r="B725">
            <v>5</v>
          </cell>
          <cell r="C725">
            <v>3</v>
          </cell>
          <cell r="D725" t="str">
            <v>C</v>
          </cell>
          <cell r="E725">
            <v>33</v>
          </cell>
          <cell r="F725">
            <v>37727</v>
          </cell>
          <cell r="G725">
            <v>0.46</v>
          </cell>
          <cell r="H725">
            <v>0.3</v>
          </cell>
          <cell r="I725" t="str">
            <v>8          0</v>
          </cell>
          <cell r="J725">
            <v>0</v>
          </cell>
          <cell r="K725">
            <v>0</v>
          </cell>
          <cell r="L725">
            <v>2003</v>
          </cell>
          <cell r="M725" t="str">
            <v>No Trade</v>
          </cell>
          <cell r="N725" t="str">
            <v/>
          </cell>
          <cell r="O725" t="str">
            <v/>
          </cell>
          <cell r="P725" t="str">
            <v/>
          </cell>
        </row>
        <row r="726">
          <cell r="A726" t="str">
            <v>LO</v>
          </cell>
          <cell r="B726">
            <v>5</v>
          </cell>
          <cell r="C726">
            <v>3</v>
          </cell>
          <cell r="D726" t="str">
            <v>C</v>
          </cell>
          <cell r="E726">
            <v>34</v>
          </cell>
          <cell r="F726">
            <v>37727</v>
          </cell>
          <cell r="G726">
            <v>0.4</v>
          </cell>
          <cell r="H726">
            <v>0.3</v>
          </cell>
          <cell r="I726" t="str">
            <v>3        250</v>
          </cell>
          <cell r="J726">
            <v>0.37</v>
          </cell>
          <cell r="K726">
            <v>0.37</v>
          </cell>
          <cell r="L726">
            <v>2003</v>
          </cell>
          <cell r="M726" t="str">
            <v>No Trade</v>
          </cell>
          <cell r="N726" t="str">
            <v/>
          </cell>
          <cell r="O726" t="str">
            <v/>
          </cell>
          <cell r="P726" t="str">
            <v/>
          </cell>
        </row>
        <row r="727">
          <cell r="A727" t="str">
            <v>LO</v>
          </cell>
          <cell r="B727">
            <v>5</v>
          </cell>
          <cell r="C727">
            <v>3</v>
          </cell>
          <cell r="D727" t="str">
            <v>C</v>
          </cell>
          <cell r="E727">
            <v>35</v>
          </cell>
          <cell r="F727">
            <v>37727</v>
          </cell>
          <cell r="G727">
            <v>0.32</v>
          </cell>
          <cell r="H727">
            <v>0.2</v>
          </cell>
          <cell r="I727" t="str">
            <v>6          0</v>
          </cell>
          <cell r="J727">
            <v>0</v>
          </cell>
          <cell r="K727">
            <v>0</v>
          </cell>
          <cell r="L727">
            <v>2003</v>
          </cell>
          <cell r="M727" t="str">
            <v>No Trade</v>
          </cell>
          <cell r="N727" t="str">
            <v/>
          </cell>
          <cell r="O727" t="str">
            <v/>
          </cell>
          <cell r="P727" t="str">
            <v/>
          </cell>
        </row>
        <row r="728">
          <cell r="A728" t="str">
            <v>LO</v>
          </cell>
          <cell r="B728">
            <v>5</v>
          </cell>
          <cell r="C728">
            <v>3</v>
          </cell>
          <cell r="D728" t="str">
            <v>C</v>
          </cell>
          <cell r="E728">
            <v>40</v>
          </cell>
          <cell r="F728">
            <v>37727</v>
          </cell>
          <cell r="G728">
            <v>0.14000000000000001</v>
          </cell>
          <cell r="H728">
            <v>0.1</v>
          </cell>
          <cell r="I728" t="str">
            <v>0          1</v>
          </cell>
          <cell r="J728">
            <v>0.15</v>
          </cell>
          <cell r="K728">
            <v>0.15</v>
          </cell>
          <cell r="L728">
            <v>2003</v>
          </cell>
          <cell r="M728" t="str">
            <v>No Trade</v>
          </cell>
          <cell r="N728" t="str">
            <v/>
          </cell>
          <cell r="O728" t="str">
            <v/>
          </cell>
          <cell r="P728" t="str">
            <v/>
          </cell>
        </row>
        <row r="729">
          <cell r="A729" t="str">
            <v>LO</v>
          </cell>
          <cell r="B729">
            <v>5</v>
          </cell>
          <cell r="C729">
            <v>3</v>
          </cell>
          <cell r="D729" t="str">
            <v>C</v>
          </cell>
          <cell r="E729">
            <v>50</v>
          </cell>
          <cell r="F729">
            <v>37727</v>
          </cell>
          <cell r="G729">
            <v>0.08</v>
          </cell>
          <cell r="H729">
            <v>0</v>
          </cell>
          <cell r="I729" t="str">
            <v>6          0</v>
          </cell>
          <cell r="J729">
            <v>0</v>
          </cell>
          <cell r="K729">
            <v>0</v>
          </cell>
          <cell r="L729">
            <v>2003</v>
          </cell>
          <cell r="M729" t="str">
            <v>No Trade</v>
          </cell>
          <cell r="N729" t="str">
            <v/>
          </cell>
          <cell r="O729" t="str">
            <v/>
          </cell>
          <cell r="P729" t="str">
            <v/>
          </cell>
        </row>
        <row r="730">
          <cell r="A730" t="str">
            <v>LO</v>
          </cell>
          <cell r="B730">
            <v>6</v>
          </cell>
          <cell r="C730">
            <v>3</v>
          </cell>
          <cell r="D730" t="str">
            <v>C</v>
          </cell>
          <cell r="E730">
            <v>2.5</v>
          </cell>
          <cell r="F730">
            <v>37756</v>
          </cell>
          <cell r="G730">
            <v>0</v>
          </cell>
          <cell r="H730">
            <v>0</v>
          </cell>
          <cell r="I730" t="str">
            <v>0          0</v>
          </cell>
          <cell r="J730">
            <v>0</v>
          </cell>
          <cell r="K730">
            <v>0</v>
          </cell>
          <cell r="L730">
            <v>2003</v>
          </cell>
          <cell r="M730" t="str">
            <v>No Trade</v>
          </cell>
          <cell r="N730" t="str">
            <v/>
          </cell>
          <cell r="O730" t="str">
            <v/>
          </cell>
          <cell r="P730" t="str">
            <v/>
          </cell>
        </row>
        <row r="731">
          <cell r="A731" t="str">
            <v>LO</v>
          </cell>
          <cell r="B731">
            <v>6</v>
          </cell>
          <cell r="C731">
            <v>3</v>
          </cell>
          <cell r="D731" t="str">
            <v>P</v>
          </cell>
          <cell r="E731">
            <v>2.5</v>
          </cell>
          <cell r="F731">
            <v>37756</v>
          </cell>
          <cell r="G731">
            <v>0</v>
          </cell>
          <cell r="H731">
            <v>0</v>
          </cell>
          <cell r="I731" t="str">
            <v>0          0</v>
          </cell>
          <cell r="J731">
            <v>0</v>
          </cell>
          <cell r="K731">
            <v>0</v>
          </cell>
          <cell r="L731">
            <v>2003</v>
          </cell>
          <cell r="M731" t="str">
            <v>No Trade</v>
          </cell>
          <cell r="N731" t="str">
            <v/>
          </cell>
          <cell r="O731" t="str">
            <v/>
          </cell>
          <cell r="P731" t="str">
            <v/>
          </cell>
        </row>
        <row r="732">
          <cell r="A732" t="str">
            <v>LO</v>
          </cell>
          <cell r="B732">
            <v>6</v>
          </cell>
          <cell r="C732">
            <v>3</v>
          </cell>
          <cell r="D732" t="str">
            <v>P</v>
          </cell>
          <cell r="E732">
            <v>10</v>
          </cell>
          <cell r="F732">
            <v>37756</v>
          </cell>
          <cell r="G732">
            <v>0</v>
          </cell>
          <cell r="H732">
            <v>0</v>
          </cell>
          <cell r="I732" t="str">
            <v>0          0</v>
          </cell>
          <cell r="J732">
            <v>0</v>
          </cell>
          <cell r="K732">
            <v>0</v>
          </cell>
          <cell r="L732">
            <v>2003</v>
          </cell>
          <cell r="M732" t="str">
            <v>No Trade</v>
          </cell>
          <cell r="N732" t="str">
            <v/>
          </cell>
          <cell r="O732" t="str">
            <v/>
          </cell>
          <cell r="P732" t="str">
            <v/>
          </cell>
        </row>
        <row r="733">
          <cell r="A733" t="str">
            <v>LO</v>
          </cell>
          <cell r="B733">
            <v>6</v>
          </cell>
          <cell r="C733">
            <v>3</v>
          </cell>
          <cell r="D733" t="str">
            <v>P</v>
          </cell>
          <cell r="E733">
            <v>13</v>
          </cell>
          <cell r="F733">
            <v>37756</v>
          </cell>
          <cell r="G733">
            <v>0.03</v>
          </cell>
          <cell r="H733">
            <v>0</v>
          </cell>
          <cell r="I733" t="str">
            <v>3          0</v>
          </cell>
          <cell r="J733">
            <v>0</v>
          </cell>
          <cell r="K733">
            <v>0</v>
          </cell>
          <cell r="L733">
            <v>2003</v>
          </cell>
          <cell r="M733" t="str">
            <v>No Trade</v>
          </cell>
          <cell r="N733" t="str">
            <v/>
          </cell>
          <cell r="O733" t="str">
            <v/>
          </cell>
          <cell r="P733" t="str">
            <v/>
          </cell>
        </row>
        <row r="734">
          <cell r="A734" t="str">
            <v>LO</v>
          </cell>
          <cell r="B734">
            <v>6</v>
          </cell>
          <cell r="C734">
            <v>3</v>
          </cell>
          <cell r="D734" t="str">
            <v>P</v>
          </cell>
          <cell r="E734">
            <v>14</v>
          </cell>
          <cell r="F734">
            <v>37756</v>
          </cell>
          <cell r="G734">
            <v>0.06</v>
          </cell>
          <cell r="H734">
            <v>0</v>
          </cell>
          <cell r="I734" t="str">
            <v>6          0</v>
          </cell>
          <cell r="J734">
            <v>0</v>
          </cell>
          <cell r="K734">
            <v>0</v>
          </cell>
          <cell r="L734">
            <v>2003</v>
          </cell>
          <cell r="M734" t="str">
            <v>No Trade</v>
          </cell>
          <cell r="N734" t="str">
            <v/>
          </cell>
          <cell r="O734" t="str">
            <v/>
          </cell>
          <cell r="P734" t="str">
            <v/>
          </cell>
        </row>
        <row r="735">
          <cell r="A735" t="str">
            <v>LO</v>
          </cell>
          <cell r="B735">
            <v>6</v>
          </cell>
          <cell r="C735">
            <v>3</v>
          </cell>
          <cell r="D735" t="str">
            <v>P</v>
          </cell>
          <cell r="E735">
            <v>15</v>
          </cell>
          <cell r="F735">
            <v>37756</v>
          </cell>
          <cell r="G735">
            <v>0.1</v>
          </cell>
          <cell r="H735">
            <v>0</v>
          </cell>
          <cell r="I735" t="str">
            <v>9          0</v>
          </cell>
          <cell r="J735">
            <v>0</v>
          </cell>
          <cell r="K735">
            <v>0</v>
          </cell>
          <cell r="L735">
            <v>2003</v>
          </cell>
          <cell r="M735" t="str">
            <v>No Trade</v>
          </cell>
          <cell r="N735" t="str">
            <v/>
          </cell>
          <cell r="O735" t="str">
            <v/>
          </cell>
          <cell r="P735" t="str">
            <v/>
          </cell>
        </row>
        <row r="736">
          <cell r="A736" t="str">
            <v>LO</v>
          </cell>
          <cell r="B736">
            <v>6</v>
          </cell>
          <cell r="C736">
            <v>3</v>
          </cell>
          <cell r="D736" t="str">
            <v>P</v>
          </cell>
          <cell r="E736">
            <v>16</v>
          </cell>
          <cell r="F736">
            <v>37756</v>
          </cell>
          <cell r="G736">
            <v>0.15</v>
          </cell>
          <cell r="H736">
            <v>0.1</v>
          </cell>
          <cell r="I736" t="str">
            <v>5          0</v>
          </cell>
          <cell r="J736">
            <v>0</v>
          </cell>
          <cell r="K736">
            <v>0</v>
          </cell>
          <cell r="L736">
            <v>2003</v>
          </cell>
          <cell r="M736" t="str">
            <v>No Trade</v>
          </cell>
          <cell r="N736" t="str">
            <v/>
          </cell>
          <cell r="O736" t="str">
            <v/>
          </cell>
          <cell r="P736" t="str">
            <v/>
          </cell>
        </row>
        <row r="737">
          <cell r="A737" t="str">
            <v>LO</v>
          </cell>
          <cell r="B737">
            <v>6</v>
          </cell>
          <cell r="C737">
            <v>3</v>
          </cell>
          <cell r="D737" t="str">
            <v>P</v>
          </cell>
          <cell r="E737">
            <v>17</v>
          </cell>
          <cell r="F737">
            <v>37756</v>
          </cell>
          <cell r="G737">
            <v>0.22</v>
          </cell>
          <cell r="H737">
            <v>0.2</v>
          </cell>
          <cell r="I737" t="str">
            <v>2          0</v>
          </cell>
          <cell r="J737">
            <v>0</v>
          </cell>
          <cell r="K737">
            <v>0</v>
          </cell>
          <cell r="L737">
            <v>2003</v>
          </cell>
          <cell r="M737" t="str">
            <v>No Trade</v>
          </cell>
          <cell r="N737" t="str">
            <v/>
          </cell>
          <cell r="O737" t="str">
            <v/>
          </cell>
          <cell r="P737" t="str">
            <v/>
          </cell>
        </row>
        <row r="738">
          <cell r="A738" t="str">
            <v>LO</v>
          </cell>
          <cell r="B738">
            <v>6</v>
          </cell>
          <cell r="C738">
            <v>3</v>
          </cell>
          <cell r="D738" t="str">
            <v>P</v>
          </cell>
          <cell r="E738">
            <v>17.5</v>
          </cell>
          <cell r="F738">
            <v>37756</v>
          </cell>
          <cell r="G738">
            <v>0.27</v>
          </cell>
          <cell r="H738">
            <v>0.2</v>
          </cell>
          <cell r="I738" t="str">
            <v>7          0</v>
          </cell>
          <cell r="J738">
            <v>0</v>
          </cell>
          <cell r="K738">
            <v>0</v>
          </cell>
          <cell r="L738">
            <v>2003</v>
          </cell>
          <cell r="M738" t="str">
            <v>No Trade</v>
          </cell>
          <cell r="N738" t="str">
            <v/>
          </cell>
          <cell r="O738" t="str">
            <v/>
          </cell>
          <cell r="P738" t="str">
            <v/>
          </cell>
        </row>
        <row r="739">
          <cell r="A739" t="str">
            <v>LO</v>
          </cell>
          <cell r="B739">
            <v>6</v>
          </cell>
          <cell r="C739">
            <v>3</v>
          </cell>
          <cell r="D739" t="str">
            <v>P</v>
          </cell>
          <cell r="E739">
            <v>18</v>
          </cell>
          <cell r="F739">
            <v>37756</v>
          </cell>
          <cell r="G739">
            <v>0.32</v>
          </cell>
          <cell r="H739">
            <v>0.3</v>
          </cell>
          <cell r="I739" t="str">
            <v>3          0</v>
          </cell>
          <cell r="J739">
            <v>0</v>
          </cell>
          <cell r="K739">
            <v>0</v>
          </cell>
          <cell r="L739">
            <v>2003</v>
          </cell>
          <cell r="M739" t="str">
            <v>No Trade</v>
          </cell>
          <cell r="N739" t="str">
            <v/>
          </cell>
          <cell r="O739" t="str">
            <v/>
          </cell>
          <cell r="P739" t="str">
            <v/>
          </cell>
        </row>
        <row r="740">
          <cell r="A740" t="str">
            <v>LO</v>
          </cell>
          <cell r="B740">
            <v>6</v>
          </cell>
          <cell r="C740">
            <v>3</v>
          </cell>
          <cell r="D740" t="str">
            <v>C</v>
          </cell>
          <cell r="E740">
            <v>18.5</v>
          </cell>
          <cell r="F740">
            <v>37756</v>
          </cell>
          <cell r="G740">
            <v>0</v>
          </cell>
          <cell r="H740">
            <v>0</v>
          </cell>
          <cell r="I740" t="str">
            <v>0          0</v>
          </cell>
          <cell r="J740">
            <v>0</v>
          </cell>
          <cell r="K740">
            <v>0</v>
          </cell>
          <cell r="L740">
            <v>2003</v>
          </cell>
          <cell r="M740" t="str">
            <v>No Trade</v>
          </cell>
          <cell r="N740" t="str">
            <v/>
          </cell>
          <cell r="O740" t="str">
            <v/>
          </cell>
          <cell r="P740" t="str">
            <v/>
          </cell>
        </row>
        <row r="741">
          <cell r="A741" t="str">
            <v>LO</v>
          </cell>
          <cell r="B741">
            <v>6</v>
          </cell>
          <cell r="C741">
            <v>3</v>
          </cell>
          <cell r="D741" t="str">
            <v>P</v>
          </cell>
          <cell r="E741">
            <v>18.5</v>
          </cell>
          <cell r="F741">
            <v>37756</v>
          </cell>
          <cell r="G741">
            <v>0.38</v>
          </cell>
          <cell r="H741">
            <v>0.3</v>
          </cell>
          <cell r="I741" t="str">
            <v>9          0</v>
          </cell>
          <cell r="J741">
            <v>0</v>
          </cell>
          <cell r="K741">
            <v>0</v>
          </cell>
          <cell r="L741">
            <v>2003</v>
          </cell>
          <cell r="M741" t="str">
            <v>No Trade</v>
          </cell>
          <cell r="N741" t="str">
            <v/>
          </cell>
          <cell r="O741" t="str">
            <v/>
          </cell>
          <cell r="P741" t="str">
            <v/>
          </cell>
        </row>
        <row r="742">
          <cell r="A742" t="str">
            <v>LO</v>
          </cell>
          <cell r="B742">
            <v>6</v>
          </cell>
          <cell r="C742">
            <v>3</v>
          </cell>
          <cell r="D742" t="str">
            <v>C</v>
          </cell>
          <cell r="E742">
            <v>19</v>
          </cell>
          <cell r="F742">
            <v>37756</v>
          </cell>
          <cell r="G742">
            <v>0</v>
          </cell>
          <cell r="H742">
            <v>0</v>
          </cell>
          <cell r="I742" t="str">
            <v>0          0</v>
          </cell>
          <cell r="J742">
            <v>0</v>
          </cell>
          <cell r="K742">
            <v>0</v>
          </cell>
          <cell r="L742">
            <v>2003</v>
          </cell>
          <cell r="M742" t="str">
            <v>No Trade</v>
          </cell>
          <cell r="N742" t="str">
            <v/>
          </cell>
          <cell r="O742" t="str">
            <v/>
          </cell>
          <cell r="P742" t="str">
            <v/>
          </cell>
        </row>
        <row r="743">
          <cell r="A743" t="str">
            <v>LO</v>
          </cell>
          <cell r="B743">
            <v>6</v>
          </cell>
          <cell r="C743">
            <v>3</v>
          </cell>
          <cell r="D743" t="str">
            <v>P</v>
          </cell>
          <cell r="E743">
            <v>19</v>
          </cell>
          <cell r="F743">
            <v>37756</v>
          </cell>
          <cell r="G743">
            <v>0.45</v>
          </cell>
          <cell r="H743">
            <v>0.4</v>
          </cell>
          <cell r="I743" t="str">
            <v>6          0</v>
          </cell>
          <cell r="J743">
            <v>0</v>
          </cell>
          <cell r="K743">
            <v>0</v>
          </cell>
          <cell r="L743">
            <v>2003</v>
          </cell>
          <cell r="M743" t="str">
            <v>No Trade</v>
          </cell>
          <cell r="N743" t="str">
            <v/>
          </cell>
          <cell r="O743" t="str">
            <v/>
          </cell>
          <cell r="P743" t="str">
            <v/>
          </cell>
        </row>
        <row r="744">
          <cell r="A744" t="str">
            <v>LO</v>
          </cell>
          <cell r="B744">
            <v>6</v>
          </cell>
          <cell r="C744">
            <v>3</v>
          </cell>
          <cell r="D744" t="str">
            <v>P</v>
          </cell>
          <cell r="E744">
            <v>19.5</v>
          </cell>
          <cell r="F744">
            <v>37756</v>
          </cell>
          <cell r="G744">
            <v>0.52</v>
          </cell>
          <cell r="H744">
            <v>0.5</v>
          </cell>
          <cell r="I744" t="str">
            <v>4          0</v>
          </cell>
          <cell r="J744">
            <v>0</v>
          </cell>
          <cell r="K744">
            <v>0</v>
          </cell>
          <cell r="L744">
            <v>2003</v>
          </cell>
          <cell r="M744" t="str">
            <v>No Trade</v>
          </cell>
          <cell r="N744" t="str">
            <v/>
          </cell>
          <cell r="O744" t="str">
            <v/>
          </cell>
          <cell r="P744" t="str">
            <v/>
          </cell>
        </row>
        <row r="745">
          <cell r="A745" t="str">
            <v>LO</v>
          </cell>
          <cell r="B745">
            <v>6</v>
          </cell>
          <cell r="C745">
            <v>3</v>
          </cell>
          <cell r="D745" t="str">
            <v>C</v>
          </cell>
          <cell r="E745">
            <v>20</v>
          </cell>
          <cell r="F745">
            <v>37756</v>
          </cell>
          <cell r="G745">
            <v>7.18</v>
          </cell>
          <cell r="H745">
            <v>7.1</v>
          </cell>
          <cell r="I745" t="str">
            <v>8          0</v>
          </cell>
          <cell r="J745">
            <v>0</v>
          </cell>
          <cell r="K745">
            <v>0</v>
          </cell>
          <cell r="L745">
            <v>2003</v>
          </cell>
          <cell r="M745" t="str">
            <v>No Trade</v>
          </cell>
          <cell r="N745" t="str">
            <v/>
          </cell>
          <cell r="O745" t="str">
            <v/>
          </cell>
          <cell r="P745" t="str">
            <v/>
          </cell>
        </row>
        <row r="746">
          <cell r="A746" t="str">
            <v>LO</v>
          </cell>
          <cell r="B746">
            <v>6</v>
          </cell>
          <cell r="C746">
            <v>3</v>
          </cell>
          <cell r="D746" t="str">
            <v>P</v>
          </cell>
          <cell r="E746">
            <v>20</v>
          </cell>
          <cell r="F746">
            <v>37756</v>
          </cell>
          <cell r="G746">
            <v>0.61</v>
          </cell>
          <cell r="H746">
            <v>0.6</v>
          </cell>
          <cell r="I746" t="str">
            <v>3         22</v>
          </cell>
          <cell r="J746">
            <v>0.67</v>
          </cell>
          <cell r="K746">
            <v>0.66</v>
          </cell>
          <cell r="L746">
            <v>2003</v>
          </cell>
          <cell r="M746" t="str">
            <v>No Trade</v>
          </cell>
          <cell r="N746" t="str">
            <v/>
          </cell>
          <cell r="O746" t="str">
            <v/>
          </cell>
          <cell r="P746" t="str">
            <v/>
          </cell>
        </row>
        <row r="747">
          <cell r="A747" t="str">
            <v>LO</v>
          </cell>
          <cell r="B747">
            <v>6</v>
          </cell>
          <cell r="C747">
            <v>3</v>
          </cell>
          <cell r="D747" t="str">
            <v>C</v>
          </cell>
          <cell r="E747">
            <v>20.5</v>
          </cell>
          <cell r="F747">
            <v>37756</v>
          </cell>
          <cell r="G747">
            <v>5.93</v>
          </cell>
          <cell r="H747">
            <v>5.4</v>
          </cell>
          <cell r="I747" t="str">
            <v>6          0</v>
          </cell>
          <cell r="J747">
            <v>0</v>
          </cell>
          <cell r="K747">
            <v>0</v>
          </cell>
          <cell r="L747">
            <v>2003</v>
          </cell>
          <cell r="M747" t="str">
            <v>No Trade</v>
          </cell>
          <cell r="N747" t="str">
            <v/>
          </cell>
          <cell r="O747" t="str">
            <v/>
          </cell>
          <cell r="P747" t="str">
            <v/>
          </cell>
        </row>
        <row r="748">
          <cell r="A748" t="str">
            <v>LO</v>
          </cell>
          <cell r="B748">
            <v>6</v>
          </cell>
          <cell r="C748">
            <v>3</v>
          </cell>
          <cell r="D748" t="str">
            <v>P</v>
          </cell>
          <cell r="E748">
            <v>20.5</v>
          </cell>
          <cell r="F748">
            <v>37756</v>
          </cell>
          <cell r="G748">
            <v>0.7</v>
          </cell>
          <cell r="H748">
            <v>0.7</v>
          </cell>
          <cell r="I748" t="str">
            <v>3          0</v>
          </cell>
          <cell r="J748">
            <v>0</v>
          </cell>
          <cell r="K748">
            <v>0</v>
          </cell>
          <cell r="L748">
            <v>2003</v>
          </cell>
          <cell r="M748" t="str">
            <v>No Trade</v>
          </cell>
          <cell r="N748" t="str">
            <v/>
          </cell>
          <cell r="O748" t="str">
            <v/>
          </cell>
          <cell r="P748" t="str">
            <v/>
          </cell>
        </row>
        <row r="749">
          <cell r="A749" t="str">
            <v>LO</v>
          </cell>
          <cell r="B749">
            <v>6</v>
          </cell>
          <cell r="C749">
            <v>3</v>
          </cell>
          <cell r="D749" t="str">
            <v>C</v>
          </cell>
          <cell r="E749">
            <v>21</v>
          </cell>
          <cell r="F749">
            <v>37756</v>
          </cell>
          <cell r="G749">
            <v>5.54</v>
          </cell>
          <cell r="H749">
            <v>5</v>
          </cell>
          <cell r="I749" t="str">
            <v>8          0</v>
          </cell>
          <cell r="J749">
            <v>0</v>
          </cell>
          <cell r="K749">
            <v>0</v>
          </cell>
          <cell r="L749">
            <v>2003</v>
          </cell>
          <cell r="M749" t="str">
            <v>No Trade</v>
          </cell>
          <cell r="N749" t="str">
            <v/>
          </cell>
          <cell r="O749" t="str">
            <v/>
          </cell>
          <cell r="P749" t="str">
            <v/>
          </cell>
        </row>
        <row r="750">
          <cell r="A750" t="str">
            <v>LO</v>
          </cell>
          <cell r="B750">
            <v>6</v>
          </cell>
          <cell r="C750">
            <v>3</v>
          </cell>
          <cell r="D750" t="str">
            <v>P</v>
          </cell>
          <cell r="E750">
            <v>21</v>
          </cell>
          <cell r="F750">
            <v>37756</v>
          </cell>
          <cell r="G750">
            <v>0.81</v>
          </cell>
          <cell r="H750">
            <v>0.8</v>
          </cell>
          <cell r="I750" t="str">
            <v>4          0</v>
          </cell>
          <cell r="J750">
            <v>0</v>
          </cell>
          <cell r="K750">
            <v>0</v>
          </cell>
          <cell r="L750">
            <v>2003</v>
          </cell>
          <cell r="M750" t="str">
            <v>No Trade</v>
          </cell>
          <cell r="N750" t="str">
            <v/>
          </cell>
          <cell r="O750" t="str">
            <v/>
          </cell>
          <cell r="P750" t="str">
            <v/>
          </cell>
        </row>
        <row r="751">
          <cell r="A751" t="str">
            <v>LO</v>
          </cell>
          <cell r="B751">
            <v>6</v>
          </cell>
          <cell r="C751">
            <v>3</v>
          </cell>
          <cell r="D751" t="str">
            <v>C</v>
          </cell>
          <cell r="E751">
            <v>21.5</v>
          </cell>
          <cell r="F751">
            <v>37756</v>
          </cell>
          <cell r="G751">
            <v>5.17</v>
          </cell>
          <cell r="H751">
            <v>4.7</v>
          </cell>
          <cell r="I751" t="str">
            <v>2          0</v>
          </cell>
          <cell r="J751">
            <v>0</v>
          </cell>
          <cell r="K751">
            <v>0</v>
          </cell>
          <cell r="L751">
            <v>2003</v>
          </cell>
          <cell r="M751" t="str">
            <v>No Trade</v>
          </cell>
          <cell r="N751" t="str">
            <v/>
          </cell>
          <cell r="O751" t="str">
            <v/>
          </cell>
          <cell r="P751" t="str">
            <v/>
          </cell>
        </row>
        <row r="752">
          <cell r="A752" t="str">
            <v>LO</v>
          </cell>
          <cell r="B752">
            <v>6</v>
          </cell>
          <cell r="C752">
            <v>3</v>
          </cell>
          <cell r="D752" t="str">
            <v>P</v>
          </cell>
          <cell r="E752">
            <v>21.5</v>
          </cell>
          <cell r="F752">
            <v>37756</v>
          </cell>
          <cell r="G752">
            <v>0.93</v>
          </cell>
          <cell r="H752">
            <v>0.9</v>
          </cell>
          <cell r="I752" t="str">
            <v>7          0</v>
          </cell>
          <cell r="J752">
            <v>0</v>
          </cell>
          <cell r="K752">
            <v>0</v>
          </cell>
          <cell r="L752">
            <v>2003</v>
          </cell>
          <cell r="M752" t="str">
            <v>No Trade</v>
          </cell>
          <cell r="N752" t="str">
            <v/>
          </cell>
          <cell r="O752" t="str">
            <v/>
          </cell>
          <cell r="P752" t="str">
            <v/>
          </cell>
        </row>
        <row r="753">
          <cell r="A753" t="str">
            <v>LO</v>
          </cell>
          <cell r="B753">
            <v>6</v>
          </cell>
          <cell r="C753">
            <v>3</v>
          </cell>
          <cell r="D753" t="str">
            <v>C</v>
          </cell>
          <cell r="E753">
            <v>22</v>
          </cell>
          <cell r="F753">
            <v>37756</v>
          </cell>
          <cell r="G753">
            <v>4.8099999999999996</v>
          </cell>
          <cell r="H753">
            <v>4.3</v>
          </cell>
          <cell r="I753" t="str">
            <v>7          0</v>
          </cell>
          <cell r="J753">
            <v>0</v>
          </cell>
          <cell r="K753">
            <v>0</v>
          </cell>
          <cell r="L753">
            <v>2003</v>
          </cell>
          <cell r="M753" t="str">
            <v>No Trade</v>
          </cell>
          <cell r="N753" t="str">
            <v/>
          </cell>
          <cell r="O753" t="str">
            <v/>
          </cell>
          <cell r="P753" t="str">
            <v/>
          </cell>
        </row>
        <row r="754">
          <cell r="A754" t="str">
            <v>LO</v>
          </cell>
          <cell r="B754">
            <v>6</v>
          </cell>
          <cell r="C754">
            <v>3</v>
          </cell>
          <cell r="D754" t="str">
            <v>P</v>
          </cell>
          <cell r="E754">
            <v>22</v>
          </cell>
          <cell r="F754">
            <v>37756</v>
          </cell>
          <cell r="G754">
            <v>1.06</v>
          </cell>
          <cell r="H754">
            <v>1.1000000000000001</v>
          </cell>
          <cell r="I754" t="str">
            <v>1         25</v>
          </cell>
          <cell r="J754">
            <v>0</v>
          </cell>
          <cell r="K754">
            <v>0</v>
          </cell>
          <cell r="L754">
            <v>2003</v>
          </cell>
          <cell r="M754" t="str">
            <v>No Trade</v>
          </cell>
          <cell r="N754" t="str">
            <v/>
          </cell>
          <cell r="O754" t="str">
            <v/>
          </cell>
          <cell r="P754" t="str">
            <v/>
          </cell>
        </row>
        <row r="755">
          <cell r="A755" t="str">
            <v>LO</v>
          </cell>
          <cell r="B755">
            <v>6</v>
          </cell>
          <cell r="C755">
            <v>3</v>
          </cell>
          <cell r="D755" t="str">
            <v>C</v>
          </cell>
          <cell r="E755">
            <v>22.5</v>
          </cell>
          <cell r="F755">
            <v>37756</v>
          </cell>
          <cell r="G755">
            <v>4.46</v>
          </cell>
          <cell r="H755">
            <v>4</v>
          </cell>
          <cell r="I755" t="str">
            <v>3          0</v>
          </cell>
          <cell r="J755">
            <v>0</v>
          </cell>
          <cell r="K755">
            <v>0</v>
          </cell>
          <cell r="L755">
            <v>2003</v>
          </cell>
          <cell r="M755" t="str">
            <v>No Trade</v>
          </cell>
          <cell r="N755" t="str">
            <v/>
          </cell>
          <cell r="O755" t="str">
            <v/>
          </cell>
          <cell r="P755" t="str">
            <v/>
          </cell>
        </row>
        <row r="756">
          <cell r="A756" t="str">
            <v>LO</v>
          </cell>
          <cell r="B756">
            <v>6</v>
          </cell>
          <cell r="C756">
            <v>3</v>
          </cell>
          <cell r="D756" t="str">
            <v>P</v>
          </cell>
          <cell r="E756">
            <v>22.5</v>
          </cell>
          <cell r="F756">
            <v>37756</v>
          </cell>
          <cell r="G756">
            <v>1.2</v>
          </cell>
          <cell r="H756">
            <v>1.2</v>
          </cell>
          <cell r="I756" t="str">
            <v>6          0</v>
          </cell>
          <cell r="J756">
            <v>0</v>
          </cell>
          <cell r="K756">
            <v>0</v>
          </cell>
          <cell r="L756">
            <v>2003</v>
          </cell>
          <cell r="M756" t="str">
            <v>No Trade</v>
          </cell>
          <cell r="N756" t="str">
            <v/>
          </cell>
          <cell r="O756" t="str">
            <v/>
          </cell>
          <cell r="P756" t="str">
            <v/>
          </cell>
        </row>
        <row r="757">
          <cell r="A757" t="str">
            <v>LO</v>
          </cell>
          <cell r="B757">
            <v>6</v>
          </cell>
          <cell r="C757">
            <v>3</v>
          </cell>
          <cell r="D757" t="str">
            <v>C</v>
          </cell>
          <cell r="E757">
            <v>23</v>
          </cell>
          <cell r="F757">
            <v>37756</v>
          </cell>
          <cell r="G757">
            <v>4.12</v>
          </cell>
          <cell r="H757">
            <v>3.7</v>
          </cell>
          <cell r="I757" t="str">
            <v>0          0</v>
          </cell>
          <cell r="J757">
            <v>0</v>
          </cell>
          <cell r="K757">
            <v>0</v>
          </cell>
          <cell r="L757">
            <v>2003</v>
          </cell>
          <cell r="M757" t="str">
            <v>No Trade</v>
          </cell>
          <cell r="N757" t="str">
            <v/>
          </cell>
          <cell r="O757" t="str">
            <v/>
          </cell>
          <cell r="P757" t="str">
            <v/>
          </cell>
        </row>
        <row r="758">
          <cell r="A758" t="str">
            <v>LO</v>
          </cell>
          <cell r="B758">
            <v>6</v>
          </cell>
          <cell r="C758">
            <v>3</v>
          </cell>
          <cell r="D758" t="str">
            <v>P</v>
          </cell>
          <cell r="E758">
            <v>23</v>
          </cell>
          <cell r="F758">
            <v>37756</v>
          </cell>
          <cell r="G758">
            <v>1.35</v>
          </cell>
          <cell r="H758">
            <v>1.4</v>
          </cell>
          <cell r="I758" t="str">
            <v>2          0</v>
          </cell>
          <cell r="J758">
            <v>0</v>
          </cell>
          <cell r="K758">
            <v>0</v>
          </cell>
          <cell r="L758">
            <v>2003</v>
          </cell>
          <cell r="M758" t="str">
            <v>No Trade</v>
          </cell>
          <cell r="N758" t="str">
            <v/>
          </cell>
          <cell r="O758" t="str">
            <v/>
          </cell>
          <cell r="P758" t="str">
            <v/>
          </cell>
        </row>
        <row r="759">
          <cell r="A759" t="str">
            <v>LO</v>
          </cell>
          <cell r="B759">
            <v>6</v>
          </cell>
          <cell r="C759">
            <v>3</v>
          </cell>
          <cell r="D759" t="str">
            <v>C</v>
          </cell>
          <cell r="E759">
            <v>23.5</v>
          </cell>
          <cell r="F759">
            <v>37756</v>
          </cell>
          <cell r="G759">
            <v>3.8</v>
          </cell>
          <cell r="H759">
            <v>3.3</v>
          </cell>
          <cell r="I759" t="str">
            <v>9          0</v>
          </cell>
          <cell r="J759">
            <v>0</v>
          </cell>
          <cell r="K759">
            <v>0</v>
          </cell>
          <cell r="L759">
            <v>2003</v>
          </cell>
          <cell r="M759" t="str">
            <v>No Trade</v>
          </cell>
          <cell r="N759" t="str">
            <v/>
          </cell>
          <cell r="O759" t="str">
            <v/>
          </cell>
          <cell r="P759" t="str">
            <v/>
          </cell>
        </row>
        <row r="760">
          <cell r="A760" t="str">
            <v>LO</v>
          </cell>
          <cell r="B760">
            <v>6</v>
          </cell>
          <cell r="C760">
            <v>3</v>
          </cell>
          <cell r="D760" t="str">
            <v>P</v>
          </cell>
          <cell r="E760">
            <v>23.5</v>
          </cell>
          <cell r="F760">
            <v>37756</v>
          </cell>
          <cell r="G760">
            <v>1.52</v>
          </cell>
          <cell r="H760">
            <v>1.6</v>
          </cell>
          <cell r="I760" t="str">
            <v>0          0</v>
          </cell>
          <cell r="J760">
            <v>0</v>
          </cell>
          <cell r="K760">
            <v>0</v>
          </cell>
          <cell r="L760">
            <v>2003</v>
          </cell>
          <cell r="M760" t="str">
            <v>No Trade</v>
          </cell>
          <cell r="N760" t="str">
            <v/>
          </cell>
          <cell r="O760" t="str">
            <v/>
          </cell>
          <cell r="P760" t="str">
            <v/>
          </cell>
        </row>
        <row r="761">
          <cell r="A761" t="str">
            <v>LO</v>
          </cell>
          <cell r="B761">
            <v>6</v>
          </cell>
          <cell r="C761">
            <v>3</v>
          </cell>
          <cell r="D761" t="str">
            <v>C</v>
          </cell>
          <cell r="E761">
            <v>24</v>
          </cell>
          <cell r="F761">
            <v>37756</v>
          </cell>
          <cell r="G761">
            <v>3.49</v>
          </cell>
          <cell r="H761">
            <v>3</v>
          </cell>
          <cell r="I761" t="str">
            <v>9          0</v>
          </cell>
          <cell r="J761">
            <v>0</v>
          </cell>
          <cell r="K761">
            <v>0</v>
          </cell>
          <cell r="L761">
            <v>2003</v>
          </cell>
          <cell r="M761" t="str">
            <v>No Trade</v>
          </cell>
          <cell r="N761" t="str">
            <v/>
          </cell>
          <cell r="O761" t="str">
            <v/>
          </cell>
          <cell r="P761" t="str">
            <v/>
          </cell>
        </row>
        <row r="762">
          <cell r="A762" t="str">
            <v>LO</v>
          </cell>
          <cell r="B762">
            <v>6</v>
          </cell>
          <cell r="C762">
            <v>3</v>
          </cell>
          <cell r="D762" t="str">
            <v>P</v>
          </cell>
          <cell r="E762">
            <v>24</v>
          </cell>
          <cell r="F762">
            <v>37756</v>
          </cell>
          <cell r="G762">
            <v>1.7</v>
          </cell>
          <cell r="H762">
            <v>1.7</v>
          </cell>
          <cell r="I762" t="str">
            <v>9          0</v>
          </cell>
          <cell r="J762">
            <v>0</v>
          </cell>
          <cell r="K762">
            <v>0</v>
          </cell>
          <cell r="L762">
            <v>2003</v>
          </cell>
          <cell r="M762" t="str">
            <v>No Trade</v>
          </cell>
          <cell r="N762" t="str">
            <v/>
          </cell>
          <cell r="O762" t="str">
            <v/>
          </cell>
          <cell r="P762" t="str">
            <v/>
          </cell>
        </row>
        <row r="763">
          <cell r="A763" t="str">
            <v>LO</v>
          </cell>
          <cell r="B763">
            <v>6</v>
          </cell>
          <cell r="C763">
            <v>3</v>
          </cell>
          <cell r="D763" t="str">
            <v>C</v>
          </cell>
          <cell r="E763">
            <v>24.5</v>
          </cell>
          <cell r="F763">
            <v>37756</v>
          </cell>
          <cell r="G763">
            <v>3.19</v>
          </cell>
          <cell r="H763">
            <v>2.8</v>
          </cell>
          <cell r="I763" t="str">
            <v>1          0</v>
          </cell>
          <cell r="J763">
            <v>0</v>
          </cell>
          <cell r="K763">
            <v>0</v>
          </cell>
          <cell r="L763">
            <v>2003</v>
          </cell>
          <cell r="M763" t="str">
            <v>No Trade</v>
          </cell>
          <cell r="N763" t="str">
            <v/>
          </cell>
          <cell r="O763" t="str">
            <v/>
          </cell>
          <cell r="P763" t="str">
            <v/>
          </cell>
        </row>
        <row r="764">
          <cell r="A764" t="str">
            <v>LO</v>
          </cell>
          <cell r="B764">
            <v>6</v>
          </cell>
          <cell r="C764">
            <v>3</v>
          </cell>
          <cell r="D764" t="str">
            <v>P</v>
          </cell>
          <cell r="E764">
            <v>24.5</v>
          </cell>
          <cell r="F764">
            <v>37756</v>
          </cell>
          <cell r="G764">
            <v>1.89</v>
          </cell>
          <cell r="H764">
            <v>2</v>
          </cell>
          <cell r="I764" t="str">
            <v>0          0</v>
          </cell>
          <cell r="J764">
            <v>0</v>
          </cell>
          <cell r="K764">
            <v>0</v>
          </cell>
          <cell r="L764">
            <v>2003</v>
          </cell>
          <cell r="M764" t="str">
            <v>No Trade</v>
          </cell>
          <cell r="N764" t="str">
            <v/>
          </cell>
          <cell r="O764" t="str">
            <v/>
          </cell>
          <cell r="P764" t="str">
            <v/>
          </cell>
        </row>
        <row r="765">
          <cell r="A765" t="str">
            <v>LO</v>
          </cell>
          <cell r="B765">
            <v>6</v>
          </cell>
          <cell r="C765">
            <v>3</v>
          </cell>
          <cell r="D765" t="str">
            <v>C</v>
          </cell>
          <cell r="E765">
            <v>25</v>
          </cell>
          <cell r="F765">
            <v>37756</v>
          </cell>
          <cell r="G765">
            <v>2.91</v>
          </cell>
          <cell r="H765">
            <v>2.5</v>
          </cell>
          <cell r="I765" t="str">
            <v>3          0</v>
          </cell>
          <cell r="J765">
            <v>0</v>
          </cell>
          <cell r="K765">
            <v>0</v>
          </cell>
          <cell r="L765">
            <v>2003</v>
          </cell>
          <cell r="M765" t="str">
            <v>No Trade</v>
          </cell>
          <cell r="N765" t="str">
            <v/>
          </cell>
          <cell r="O765" t="str">
            <v/>
          </cell>
          <cell r="P765" t="str">
            <v/>
          </cell>
        </row>
        <row r="766">
          <cell r="A766" t="str">
            <v>LO</v>
          </cell>
          <cell r="B766">
            <v>6</v>
          </cell>
          <cell r="C766">
            <v>3</v>
          </cell>
          <cell r="D766" t="str">
            <v>P</v>
          </cell>
          <cell r="E766">
            <v>25</v>
          </cell>
          <cell r="F766">
            <v>37756</v>
          </cell>
          <cell r="G766">
            <v>2.1</v>
          </cell>
          <cell r="H766">
            <v>2.2000000000000002</v>
          </cell>
          <cell r="I766" t="str">
            <v>2          0</v>
          </cell>
          <cell r="J766">
            <v>0</v>
          </cell>
          <cell r="K766">
            <v>0</v>
          </cell>
          <cell r="L766">
            <v>2003</v>
          </cell>
          <cell r="M766" t="str">
            <v>No Trade</v>
          </cell>
          <cell r="N766" t="str">
            <v/>
          </cell>
          <cell r="O766" t="str">
            <v/>
          </cell>
          <cell r="P766" t="str">
            <v/>
          </cell>
        </row>
        <row r="767">
          <cell r="A767" t="str">
            <v>LO</v>
          </cell>
          <cell r="B767">
            <v>6</v>
          </cell>
          <cell r="C767">
            <v>3</v>
          </cell>
          <cell r="D767" t="str">
            <v>C</v>
          </cell>
          <cell r="E767">
            <v>25.5</v>
          </cell>
          <cell r="F767">
            <v>37756</v>
          </cell>
          <cell r="G767">
            <v>2.64</v>
          </cell>
          <cell r="H767">
            <v>2.2000000000000002</v>
          </cell>
          <cell r="I767" t="str">
            <v>7         50</v>
          </cell>
          <cell r="J767">
            <v>0</v>
          </cell>
          <cell r="K767">
            <v>0</v>
          </cell>
          <cell r="L767">
            <v>2003</v>
          </cell>
          <cell r="M767" t="str">
            <v>No Trade</v>
          </cell>
          <cell r="N767" t="str">
            <v/>
          </cell>
          <cell r="O767" t="str">
            <v/>
          </cell>
          <cell r="P767" t="str">
            <v/>
          </cell>
        </row>
        <row r="768">
          <cell r="A768" t="str">
            <v>LO</v>
          </cell>
          <cell r="B768">
            <v>6</v>
          </cell>
          <cell r="C768">
            <v>3</v>
          </cell>
          <cell r="D768" t="str">
            <v>P</v>
          </cell>
          <cell r="E768">
            <v>25.5</v>
          </cell>
          <cell r="F768">
            <v>37756</v>
          </cell>
          <cell r="G768">
            <v>2.33</v>
          </cell>
          <cell r="H768">
            <v>2.4</v>
          </cell>
          <cell r="I768" t="str">
            <v>6         62</v>
          </cell>
          <cell r="J768">
            <v>2.31</v>
          </cell>
          <cell r="K768">
            <v>2.2999999999999998</v>
          </cell>
          <cell r="L768">
            <v>2003</v>
          </cell>
          <cell r="M768" t="str">
            <v>No Trade</v>
          </cell>
          <cell r="N768" t="str">
            <v/>
          </cell>
          <cell r="O768" t="str">
            <v/>
          </cell>
          <cell r="P768" t="str">
            <v/>
          </cell>
        </row>
        <row r="769">
          <cell r="A769" t="str">
            <v>LO</v>
          </cell>
          <cell r="B769">
            <v>6</v>
          </cell>
          <cell r="C769">
            <v>3</v>
          </cell>
          <cell r="D769" t="str">
            <v>C</v>
          </cell>
          <cell r="E769">
            <v>26</v>
          </cell>
          <cell r="F769">
            <v>37756</v>
          </cell>
          <cell r="G769">
            <v>2.38</v>
          </cell>
          <cell r="H769">
            <v>2</v>
          </cell>
          <cell r="I769" t="str">
            <v>4          0</v>
          </cell>
          <cell r="J769">
            <v>0</v>
          </cell>
          <cell r="K769">
            <v>0</v>
          </cell>
          <cell r="L769">
            <v>2003</v>
          </cell>
          <cell r="M769" t="str">
            <v>No Trade</v>
          </cell>
          <cell r="N769" t="str">
            <v/>
          </cell>
          <cell r="O769" t="str">
            <v/>
          </cell>
          <cell r="P769" t="str">
            <v/>
          </cell>
        </row>
        <row r="770">
          <cell r="A770" t="str">
            <v>LO</v>
          </cell>
          <cell r="B770">
            <v>6</v>
          </cell>
          <cell r="C770">
            <v>3</v>
          </cell>
          <cell r="D770" t="str">
            <v>P</v>
          </cell>
          <cell r="E770">
            <v>26</v>
          </cell>
          <cell r="F770">
            <v>37756</v>
          </cell>
          <cell r="G770">
            <v>2.57</v>
          </cell>
          <cell r="H770">
            <v>2.7</v>
          </cell>
          <cell r="I770" t="str">
            <v>3          0</v>
          </cell>
          <cell r="J770">
            <v>0</v>
          </cell>
          <cell r="K770">
            <v>0</v>
          </cell>
          <cell r="L770">
            <v>2003</v>
          </cell>
          <cell r="M770" t="str">
            <v>No Trade</v>
          </cell>
          <cell r="N770" t="str">
            <v/>
          </cell>
          <cell r="O770" t="str">
            <v/>
          </cell>
          <cell r="P770" t="str">
            <v/>
          </cell>
        </row>
        <row r="771">
          <cell r="A771" t="str">
            <v>LO</v>
          </cell>
          <cell r="B771">
            <v>6</v>
          </cell>
          <cell r="C771">
            <v>3</v>
          </cell>
          <cell r="D771" t="str">
            <v>C</v>
          </cell>
          <cell r="E771">
            <v>26.5</v>
          </cell>
          <cell r="F771">
            <v>37756</v>
          </cell>
          <cell r="G771">
            <v>2.15</v>
          </cell>
          <cell r="H771">
            <v>1.8</v>
          </cell>
          <cell r="I771" t="str">
            <v>3          0</v>
          </cell>
          <cell r="J771">
            <v>0</v>
          </cell>
          <cell r="K771">
            <v>0</v>
          </cell>
          <cell r="L771">
            <v>2003</v>
          </cell>
          <cell r="M771" t="str">
            <v>No Trade</v>
          </cell>
          <cell r="N771" t="str">
            <v/>
          </cell>
          <cell r="O771" t="str">
            <v/>
          </cell>
          <cell r="P771" t="str">
            <v/>
          </cell>
        </row>
        <row r="772">
          <cell r="A772" t="str">
            <v>LO</v>
          </cell>
          <cell r="B772">
            <v>6</v>
          </cell>
          <cell r="C772">
            <v>3</v>
          </cell>
          <cell r="D772" t="str">
            <v>P</v>
          </cell>
          <cell r="E772">
            <v>26.5</v>
          </cell>
          <cell r="F772">
            <v>37756</v>
          </cell>
          <cell r="G772">
            <v>2.84</v>
          </cell>
          <cell r="H772">
            <v>3</v>
          </cell>
          <cell r="I772" t="str">
            <v>1          0</v>
          </cell>
          <cell r="J772">
            <v>0</v>
          </cell>
          <cell r="K772">
            <v>0</v>
          </cell>
          <cell r="L772">
            <v>2003</v>
          </cell>
          <cell r="M772" t="str">
            <v>No Trade</v>
          </cell>
          <cell r="N772" t="str">
            <v/>
          </cell>
          <cell r="O772" t="str">
            <v/>
          </cell>
          <cell r="P772" t="str">
            <v/>
          </cell>
        </row>
        <row r="773">
          <cell r="A773" t="str">
            <v>LO</v>
          </cell>
          <cell r="B773">
            <v>6</v>
          </cell>
          <cell r="C773">
            <v>3</v>
          </cell>
          <cell r="D773" t="str">
            <v>C</v>
          </cell>
          <cell r="E773">
            <v>27</v>
          </cell>
          <cell r="F773">
            <v>37756</v>
          </cell>
          <cell r="G773">
            <v>1.93</v>
          </cell>
          <cell r="H773">
            <v>1.6</v>
          </cell>
          <cell r="I773" t="str">
            <v>3          0</v>
          </cell>
          <cell r="J773">
            <v>0</v>
          </cell>
          <cell r="K773">
            <v>0</v>
          </cell>
          <cell r="L773">
            <v>2003</v>
          </cell>
          <cell r="M773" t="str">
            <v>No Trade</v>
          </cell>
          <cell r="N773" t="str">
            <v/>
          </cell>
          <cell r="O773" t="str">
            <v/>
          </cell>
          <cell r="P773" t="str">
            <v/>
          </cell>
        </row>
        <row r="774">
          <cell r="A774" t="str">
            <v>LO</v>
          </cell>
          <cell r="B774">
            <v>6</v>
          </cell>
          <cell r="C774">
            <v>3</v>
          </cell>
          <cell r="D774" t="str">
            <v>P</v>
          </cell>
          <cell r="E774">
            <v>27</v>
          </cell>
          <cell r="F774">
            <v>37756</v>
          </cell>
          <cell r="G774">
            <v>3.11</v>
          </cell>
          <cell r="H774">
            <v>3.3</v>
          </cell>
          <cell r="I774" t="str">
            <v>0          0</v>
          </cell>
          <cell r="J774">
            <v>0</v>
          </cell>
          <cell r="K774">
            <v>0</v>
          </cell>
          <cell r="L774">
            <v>2003</v>
          </cell>
          <cell r="M774" t="str">
            <v>No Trade</v>
          </cell>
          <cell r="N774" t="str">
            <v/>
          </cell>
          <cell r="O774" t="str">
            <v/>
          </cell>
          <cell r="P774" t="str">
            <v/>
          </cell>
        </row>
        <row r="775">
          <cell r="A775" t="str">
            <v>LO</v>
          </cell>
          <cell r="B775">
            <v>6</v>
          </cell>
          <cell r="C775">
            <v>3</v>
          </cell>
          <cell r="D775" t="str">
            <v>C</v>
          </cell>
          <cell r="E775">
            <v>27.5</v>
          </cell>
          <cell r="F775">
            <v>37756</v>
          </cell>
          <cell r="G775">
            <v>1.73</v>
          </cell>
          <cell r="H775">
            <v>1.4</v>
          </cell>
          <cell r="I775" t="str">
            <v>5          0</v>
          </cell>
          <cell r="J775">
            <v>0</v>
          </cell>
          <cell r="K775">
            <v>0</v>
          </cell>
          <cell r="L775">
            <v>2003</v>
          </cell>
          <cell r="M775" t="str">
            <v>No Trade</v>
          </cell>
          <cell r="N775" t="str">
            <v/>
          </cell>
          <cell r="O775" t="str">
            <v/>
          </cell>
          <cell r="P775" t="str">
            <v/>
          </cell>
        </row>
        <row r="776">
          <cell r="A776" t="str">
            <v>LO</v>
          </cell>
          <cell r="B776">
            <v>6</v>
          </cell>
          <cell r="C776">
            <v>3</v>
          </cell>
          <cell r="D776" t="str">
            <v>P</v>
          </cell>
          <cell r="E776">
            <v>27.5</v>
          </cell>
          <cell r="F776">
            <v>37756</v>
          </cell>
          <cell r="G776">
            <v>0</v>
          </cell>
          <cell r="H776">
            <v>0</v>
          </cell>
          <cell r="I776" t="str">
            <v>0          0</v>
          </cell>
          <cell r="J776">
            <v>0</v>
          </cell>
          <cell r="K776">
            <v>0</v>
          </cell>
          <cell r="L776">
            <v>2003</v>
          </cell>
          <cell r="M776" t="str">
            <v>No Trade</v>
          </cell>
          <cell r="N776" t="str">
            <v/>
          </cell>
          <cell r="O776" t="str">
            <v/>
          </cell>
          <cell r="P776" t="str">
            <v/>
          </cell>
        </row>
        <row r="777">
          <cell r="A777" t="str">
            <v>LO</v>
          </cell>
          <cell r="B777">
            <v>6</v>
          </cell>
          <cell r="C777">
            <v>3</v>
          </cell>
          <cell r="D777" t="str">
            <v>C</v>
          </cell>
          <cell r="E777">
            <v>28</v>
          </cell>
          <cell r="F777">
            <v>37756</v>
          </cell>
          <cell r="G777">
            <v>1.55</v>
          </cell>
          <cell r="H777">
            <v>1.2</v>
          </cell>
          <cell r="I777" t="str">
            <v>8          0</v>
          </cell>
          <cell r="J777">
            <v>0</v>
          </cell>
          <cell r="K777">
            <v>0</v>
          </cell>
          <cell r="L777">
            <v>2003</v>
          </cell>
          <cell r="M777" t="str">
            <v>No Trade</v>
          </cell>
          <cell r="N777" t="str">
            <v/>
          </cell>
          <cell r="O777" t="str">
            <v/>
          </cell>
          <cell r="P777" t="str">
            <v/>
          </cell>
        </row>
        <row r="778">
          <cell r="A778" t="str">
            <v>LO</v>
          </cell>
          <cell r="B778">
            <v>6</v>
          </cell>
          <cell r="C778">
            <v>3</v>
          </cell>
          <cell r="D778" t="str">
            <v>P</v>
          </cell>
          <cell r="E778">
            <v>28</v>
          </cell>
          <cell r="F778">
            <v>37756</v>
          </cell>
          <cell r="G778">
            <v>3.71</v>
          </cell>
          <cell r="H778">
            <v>3.9</v>
          </cell>
          <cell r="I778" t="str">
            <v>3          0</v>
          </cell>
          <cell r="J778">
            <v>0</v>
          </cell>
          <cell r="K778">
            <v>0</v>
          </cell>
          <cell r="L778">
            <v>2003</v>
          </cell>
          <cell r="M778" t="str">
            <v>No Trade</v>
          </cell>
          <cell r="N778" t="str">
            <v/>
          </cell>
          <cell r="O778" t="str">
            <v/>
          </cell>
          <cell r="P778" t="str">
            <v/>
          </cell>
        </row>
        <row r="779">
          <cell r="A779" t="str">
            <v>LO</v>
          </cell>
          <cell r="B779">
            <v>6</v>
          </cell>
          <cell r="C779">
            <v>3</v>
          </cell>
          <cell r="D779" t="str">
            <v>C</v>
          </cell>
          <cell r="E779">
            <v>28.5</v>
          </cell>
          <cell r="F779">
            <v>37756</v>
          </cell>
          <cell r="G779">
            <v>1.38</v>
          </cell>
          <cell r="H779">
            <v>1.1000000000000001</v>
          </cell>
          <cell r="I779" t="str">
            <v>3          0</v>
          </cell>
          <cell r="J779">
            <v>0</v>
          </cell>
          <cell r="K779">
            <v>0</v>
          </cell>
          <cell r="L779">
            <v>2003</v>
          </cell>
          <cell r="M779" t="str">
            <v>No Trade</v>
          </cell>
          <cell r="N779" t="str">
            <v/>
          </cell>
          <cell r="O779" t="str">
            <v/>
          </cell>
          <cell r="P779" t="str">
            <v/>
          </cell>
        </row>
        <row r="780">
          <cell r="A780" t="str">
            <v>LO</v>
          </cell>
          <cell r="B780">
            <v>6</v>
          </cell>
          <cell r="C780">
            <v>3</v>
          </cell>
          <cell r="D780" t="str">
            <v>P</v>
          </cell>
          <cell r="E780">
            <v>28.5</v>
          </cell>
          <cell r="F780">
            <v>37756</v>
          </cell>
          <cell r="G780">
            <v>4.33</v>
          </cell>
          <cell r="H780">
            <v>4.3</v>
          </cell>
          <cell r="I780" t="str">
            <v>3          0</v>
          </cell>
          <cell r="J780">
            <v>0</v>
          </cell>
          <cell r="K780">
            <v>0</v>
          </cell>
          <cell r="L780">
            <v>2003</v>
          </cell>
          <cell r="M780" t="str">
            <v>No Trade</v>
          </cell>
          <cell r="N780" t="str">
            <v/>
          </cell>
          <cell r="O780" t="str">
            <v/>
          </cell>
          <cell r="P780" t="str">
            <v/>
          </cell>
        </row>
        <row r="781">
          <cell r="A781" t="str">
            <v>LO</v>
          </cell>
          <cell r="B781">
            <v>6</v>
          </cell>
          <cell r="C781">
            <v>3</v>
          </cell>
          <cell r="D781" t="str">
            <v>C</v>
          </cell>
          <cell r="E781">
            <v>29</v>
          </cell>
          <cell r="F781">
            <v>37756</v>
          </cell>
          <cell r="G781">
            <v>1.22</v>
          </cell>
          <cell r="H781">
            <v>0.9</v>
          </cell>
          <cell r="I781" t="str">
            <v>9          0</v>
          </cell>
          <cell r="J781">
            <v>0</v>
          </cell>
          <cell r="K781">
            <v>0</v>
          </cell>
          <cell r="L781">
            <v>2003</v>
          </cell>
          <cell r="M781" t="str">
            <v>No Trade</v>
          </cell>
          <cell r="N781" t="str">
            <v/>
          </cell>
          <cell r="O781" t="str">
            <v/>
          </cell>
          <cell r="P781" t="str">
            <v/>
          </cell>
        </row>
        <row r="782">
          <cell r="A782" t="str">
            <v>LO</v>
          </cell>
          <cell r="B782">
            <v>6</v>
          </cell>
          <cell r="C782">
            <v>3</v>
          </cell>
          <cell r="D782" t="str">
            <v>P</v>
          </cell>
          <cell r="E782">
            <v>29</v>
          </cell>
          <cell r="F782">
            <v>37756</v>
          </cell>
          <cell r="G782">
            <v>4.75</v>
          </cell>
          <cell r="H782">
            <v>4.7</v>
          </cell>
          <cell r="I782" t="str">
            <v>5          0</v>
          </cell>
          <cell r="J782">
            <v>0</v>
          </cell>
          <cell r="K782">
            <v>0</v>
          </cell>
          <cell r="L782">
            <v>2003</v>
          </cell>
          <cell r="M782" t="str">
            <v>No Trade</v>
          </cell>
          <cell r="N782" t="str">
            <v/>
          </cell>
          <cell r="O782" t="str">
            <v/>
          </cell>
          <cell r="P782" t="str">
            <v/>
          </cell>
        </row>
        <row r="783">
          <cell r="A783" t="str">
            <v>LO</v>
          </cell>
          <cell r="B783">
            <v>6</v>
          </cell>
          <cell r="C783">
            <v>3</v>
          </cell>
          <cell r="D783" t="str">
            <v>C</v>
          </cell>
          <cell r="E783">
            <v>29.5</v>
          </cell>
          <cell r="F783">
            <v>37756</v>
          </cell>
          <cell r="G783">
            <v>1.08</v>
          </cell>
          <cell r="H783">
            <v>0.8</v>
          </cell>
          <cell r="I783" t="str">
            <v>6          0</v>
          </cell>
          <cell r="J783">
            <v>0</v>
          </cell>
          <cell r="K783">
            <v>0</v>
          </cell>
          <cell r="L783">
            <v>2003</v>
          </cell>
          <cell r="M783" t="str">
            <v>No Trade</v>
          </cell>
          <cell r="N783" t="str">
            <v/>
          </cell>
          <cell r="O783" t="str">
            <v/>
          </cell>
          <cell r="P783" t="str">
            <v/>
          </cell>
        </row>
        <row r="784">
          <cell r="A784" t="str">
            <v>LO</v>
          </cell>
          <cell r="B784">
            <v>6</v>
          </cell>
          <cell r="C784">
            <v>3</v>
          </cell>
          <cell r="D784" t="str">
            <v>C</v>
          </cell>
          <cell r="E784">
            <v>30</v>
          </cell>
          <cell r="F784">
            <v>37756</v>
          </cell>
          <cell r="G784">
            <v>0.94</v>
          </cell>
          <cell r="H784">
            <v>0.7</v>
          </cell>
          <cell r="I784" t="str">
            <v>8         25</v>
          </cell>
          <cell r="J784">
            <v>0</v>
          </cell>
          <cell r="K784">
            <v>0</v>
          </cell>
          <cell r="L784">
            <v>2003</v>
          </cell>
          <cell r="M784" t="str">
            <v>No Trade</v>
          </cell>
          <cell r="N784" t="str">
            <v/>
          </cell>
          <cell r="O784" t="str">
            <v/>
          </cell>
          <cell r="P784" t="str">
            <v/>
          </cell>
        </row>
        <row r="785">
          <cell r="A785" t="str">
            <v>LO</v>
          </cell>
          <cell r="B785">
            <v>6</v>
          </cell>
          <cell r="C785">
            <v>3</v>
          </cell>
          <cell r="D785" t="str">
            <v>P</v>
          </cell>
          <cell r="E785">
            <v>30</v>
          </cell>
          <cell r="F785">
            <v>37756</v>
          </cell>
          <cell r="G785">
            <v>5.43</v>
          </cell>
          <cell r="H785">
            <v>5.4</v>
          </cell>
          <cell r="I785" t="str">
            <v>3          0</v>
          </cell>
          <cell r="J785">
            <v>0</v>
          </cell>
          <cell r="K785">
            <v>0</v>
          </cell>
          <cell r="L785">
            <v>2003</v>
          </cell>
          <cell r="M785" t="str">
            <v>No Trade</v>
          </cell>
          <cell r="N785" t="str">
            <v/>
          </cell>
          <cell r="O785" t="str">
            <v/>
          </cell>
          <cell r="P785" t="str">
            <v/>
          </cell>
        </row>
        <row r="786">
          <cell r="A786" t="str">
            <v>LO</v>
          </cell>
          <cell r="B786">
            <v>6</v>
          </cell>
          <cell r="C786">
            <v>3</v>
          </cell>
          <cell r="D786" t="str">
            <v>C</v>
          </cell>
          <cell r="E786">
            <v>30.5</v>
          </cell>
          <cell r="F786">
            <v>37756</v>
          </cell>
          <cell r="G786">
            <v>0.84</v>
          </cell>
          <cell r="H786">
            <v>0.6</v>
          </cell>
          <cell r="I786" t="str">
            <v>7          0</v>
          </cell>
          <cell r="J786">
            <v>0</v>
          </cell>
          <cell r="K786">
            <v>0</v>
          </cell>
          <cell r="L786">
            <v>2003</v>
          </cell>
          <cell r="M786" t="str">
            <v>No Trade</v>
          </cell>
          <cell r="N786" t="str">
            <v/>
          </cell>
          <cell r="O786" t="str">
            <v/>
          </cell>
          <cell r="P786" t="str">
            <v/>
          </cell>
        </row>
        <row r="787">
          <cell r="A787" t="str">
            <v>LO</v>
          </cell>
          <cell r="B787">
            <v>6</v>
          </cell>
          <cell r="C787">
            <v>3</v>
          </cell>
          <cell r="D787" t="str">
            <v>C</v>
          </cell>
          <cell r="E787">
            <v>31</v>
          </cell>
          <cell r="F787">
            <v>37756</v>
          </cell>
          <cell r="G787">
            <v>0.75</v>
          </cell>
          <cell r="H787">
            <v>0.5</v>
          </cell>
          <cell r="I787" t="str">
            <v>9         28</v>
          </cell>
          <cell r="J787">
            <v>0.74</v>
          </cell>
          <cell r="K787">
            <v>0.65</v>
          </cell>
          <cell r="L787">
            <v>2003</v>
          </cell>
          <cell r="M787" t="str">
            <v>No Trade</v>
          </cell>
          <cell r="N787" t="str">
            <v/>
          </cell>
          <cell r="O787" t="str">
            <v/>
          </cell>
          <cell r="P787" t="str">
            <v/>
          </cell>
        </row>
        <row r="788">
          <cell r="A788" t="str">
            <v>LO</v>
          </cell>
          <cell r="B788">
            <v>6</v>
          </cell>
          <cell r="C788">
            <v>3</v>
          </cell>
          <cell r="D788" t="str">
            <v>P</v>
          </cell>
          <cell r="E788">
            <v>31</v>
          </cell>
          <cell r="F788">
            <v>37756</v>
          </cell>
          <cell r="G788">
            <v>6.6</v>
          </cell>
          <cell r="H788">
            <v>6.6</v>
          </cell>
          <cell r="I788" t="str">
            <v>0          0</v>
          </cell>
          <cell r="J788">
            <v>0</v>
          </cell>
          <cell r="K788">
            <v>0</v>
          </cell>
          <cell r="L788">
            <v>2003</v>
          </cell>
          <cell r="M788" t="str">
            <v>No Trade</v>
          </cell>
          <cell r="N788" t="str">
            <v/>
          </cell>
          <cell r="O788" t="str">
            <v/>
          </cell>
          <cell r="P788" t="str">
            <v/>
          </cell>
        </row>
        <row r="789">
          <cell r="A789" t="str">
            <v>LO</v>
          </cell>
          <cell r="B789">
            <v>6</v>
          </cell>
          <cell r="C789">
            <v>3</v>
          </cell>
          <cell r="D789" t="str">
            <v>C</v>
          </cell>
          <cell r="E789">
            <v>31.5</v>
          </cell>
          <cell r="F789">
            <v>37756</v>
          </cell>
          <cell r="G789">
            <v>0.67</v>
          </cell>
          <cell r="H789">
            <v>0.5</v>
          </cell>
          <cell r="I789" t="str">
            <v>2          0</v>
          </cell>
          <cell r="J789">
            <v>0</v>
          </cell>
          <cell r="K789">
            <v>0</v>
          </cell>
          <cell r="L789">
            <v>2003</v>
          </cell>
          <cell r="M789" t="str">
            <v>No Trade</v>
          </cell>
          <cell r="N789" t="str">
            <v/>
          </cell>
          <cell r="O789" t="str">
            <v/>
          </cell>
          <cell r="P789" t="str">
            <v/>
          </cell>
        </row>
        <row r="790">
          <cell r="A790" t="str">
            <v>LO</v>
          </cell>
          <cell r="B790">
            <v>6</v>
          </cell>
          <cell r="C790">
            <v>3</v>
          </cell>
          <cell r="D790" t="str">
            <v>P</v>
          </cell>
          <cell r="E790">
            <v>31.5</v>
          </cell>
          <cell r="F790">
            <v>37756</v>
          </cell>
          <cell r="G790">
            <v>7.47</v>
          </cell>
          <cell r="H790">
            <v>7.4</v>
          </cell>
          <cell r="I790" t="str">
            <v>7          0</v>
          </cell>
          <cell r="J790">
            <v>0</v>
          </cell>
          <cell r="K790">
            <v>0</v>
          </cell>
          <cell r="L790">
            <v>2003</v>
          </cell>
          <cell r="M790" t="str">
            <v>No Trade</v>
          </cell>
          <cell r="N790" t="str">
            <v/>
          </cell>
          <cell r="O790" t="str">
            <v/>
          </cell>
          <cell r="P790" t="str">
            <v/>
          </cell>
        </row>
        <row r="791">
          <cell r="A791" t="str">
            <v>LO</v>
          </cell>
          <cell r="B791">
            <v>6</v>
          </cell>
          <cell r="C791">
            <v>3</v>
          </cell>
          <cell r="D791" t="str">
            <v>C</v>
          </cell>
          <cell r="E791">
            <v>32</v>
          </cell>
          <cell r="F791">
            <v>37756</v>
          </cell>
          <cell r="G791">
            <v>0.59</v>
          </cell>
          <cell r="H791">
            <v>0.4</v>
          </cell>
          <cell r="I791" t="str">
            <v>7          0</v>
          </cell>
          <cell r="J791">
            <v>0</v>
          </cell>
          <cell r="K791">
            <v>0</v>
          </cell>
          <cell r="L791">
            <v>2003</v>
          </cell>
          <cell r="M791" t="str">
            <v>No Trade</v>
          </cell>
          <cell r="N791" t="str">
            <v/>
          </cell>
          <cell r="O791" t="str">
            <v/>
          </cell>
          <cell r="P791" t="str">
            <v/>
          </cell>
        </row>
        <row r="792">
          <cell r="A792" t="str">
            <v>LO</v>
          </cell>
          <cell r="B792">
            <v>6</v>
          </cell>
          <cell r="C792">
            <v>3</v>
          </cell>
          <cell r="D792" t="str">
            <v>P</v>
          </cell>
          <cell r="E792">
            <v>32</v>
          </cell>
          <cell r="F792">
            <v>37756</v>
          </cell>
          <cell r="G792">
            <v>0</v>
          </cell>
          <cell r="H792">
            <v>0</v>
          </cell>
          <cell r="I792" t="str">
            <v>0          0</v>
          </cell>
          <cell r="J792">
            <v>0</v>
          </cell>
          <cell r="K792">
            <v>0</v>
          </cell>
          <cell r="L792">
            <v>2003</v>
          </cell>
          <cell r="M792" t="str">
            <v>No Trade</v>
          </cell>
          <cell r="N792" t="str">
            <v/>
          </cell>
          <cell r="O792" t="str">
            <v/>
          </cell>
          <cell r="P792" t="str">
            <v/>
          </cell>
        </row>
        <row r="793">
          <cell r="A793" t="str">
            <v>LO</v>
          </cell>
          <cell r="B793">
            <v>6</v>
          </cell>
          <cell r="C793">
            <v>3</v>
          </cell>
          <cell r="D793" t="str">
            <v>C</v>
          </cell>
          <cell r="E793">
            <v>32.5</v>
          </cell>
          <cell r="F793">
            <v>37756</v>
          </cell>
          <cell r="G793">
            <v>0.54</v>
          </cell>
          <cell r="H793">
            <v>0.4</v>
          </cell>
          <cell r="I793" t="str">
            <v>3          0</v>
          </cell>
          <cell r="J793">
            <v>0</v>
          </cell>
          <cell r="K793">
            <v>0</v>
          </cell>
          <cell r="L793">
            <v>2003</v>
          </cell>
          <cell r="M793" t="str">
            <v>No Trade</v>
          </cell>
          <cell r="N793" t="str">
            <v/>
          </cell>
          <cell r="O793" t="str">
            <v/>
          </cell>
          <cell r="P793" t="str">
            <v/>
          </cell>
        </row>
        <row r="794">
          <cell r="A794" t="str">
            <v>LO</v>
          </cell>
          <cell r="B794">
            <v>6</v>
          </cell>
          <cell r="C794">
            <v>3</v>
          </cell>
          <cell r="D794" t="str">
            <v>C</v>
          </cell>
          <cell r="E794">
            <v>33</v>
          </cell>
          <cell r="F794">
            <v>37756</v>
          </cell>
          <cell r="G794">
            <v>0.49</v>
          </cell>
          <cell r="H794">
            <v>0.3</v>
          </cell>
          <cell r="I794" t="str">
            <v>9         10</v>
          </cell>
          <cell r="J794">
            <v>0</v>
          </cell>
          <cell r="K794">
            <v>0</v>
          </cell>
          <cell r="L794">
            <v>2003</v>
          </cell>
          <cell r="M794" t="str">
            <v>No Trade</v>
          </cell>
          <cell r="N794" t="str">
            <v/>
          </cell>
          <cell r="O794" t="str">
            <v/>
          </cell>
          <cell r="P794" t="str">
            <v/>
          </cell>
        </row>
        <row r="795">
          <cell r="A795" t="str">
            <v>LO</v>
          </cell>
          <cell r="B795">
            <v>6</v>
          </cell>
          <cell r="C795">
            <v>3</v>
          </cell>
          <cell r="D795" t="str">
            <v>P</v>
          </cell>
          <cell r="E795">
            <v>33</v>
          </cell>
          <cell r="F795">
            <v>37756</v>
          </cell>
          <cell r="G795">
            <v>9.2799999999999994</v>
          </cell>
          <cell r="H795">
            <v>9.1999999999999993</v>
          </cell>
          <cell r="I795" t="str">
            <v>8          0</v>
          </cell>
          <cell r="J795">
            <v>0</v>
          </cell>
          <cell r="K795">
            <v>0</v>
          </cell>
          <cell r="L795">
            <v>2003</v>
          </cell>
          <cell r="M795" t="str">
            <v>No Trade</v>
          </cell>
          <cell r="N795" t="str">
            <v/>
          </cell>
          <cell r="O795" t="str">
            <v/>
          </cell>
          <cell r="P795" t="str">
            <v/>
          </cell>
        </row>
        <row r="796">
          <cell r="A796" t="str">
            <v>LO</v>
          </cell>
          <cell r="B796">
            <v>6</v>
          </cell>
          <cell r="C796">
            <v>3</v>
          </cell>
          <cell r="D796" t="str">
            <v>C</v>
          </cell>
          <cell r="E796">
            <v>33.5</v>
          </cell>
          <cell r="F796">
            <v>37756</v>
          </cell>
          <cell r="G796">
            <v>0.45</v>
          </cell>
          <cell r="H796">
            <v>0.3</v>
          </cell>
          <cell r="I796" t="str">
            <v>5          0</v>
          </cell>
          <cell r="J796">
            <v>0</v>
          </cell>
          <cell r="K796">
            <v>0</v>
          </cell>
          <cell r="L796">
            <v>2003</v>
          </cell>
          <cell r="M796" t="str">
            <v>No Trade</v>
          </cell>
          <cell r="N796" t="str">
            <v/>
          </cell>
          <cell r="O796" t="str">
            <v/>
          </cell>
          <cell r="P796" t="str">
            <v/>
          </cell>
        </row>
        <row r="797">
          <cell r="A797" t="str">
            <v>LO</v>
          </cell>
          <cell r="B797">
            <v>6</v>
          </cell>
          <cell r="C797">
            <v>3</v>
          </cell>
          <cell r="D797" t="str">
            <v>C</v>
          </cell>
          <cell r="E797">
            <v>34</v>
          </cell>
          <cell r="F797">
            <v>37756</v>
          </cell>
          <cell r="G797">
            <v>0.41</v>
          </cell>
          <cell r="H797">
            <v>0.3</v>
          </cell>
          <cell r="I797" t="str">
            <v>2          0</v>
          </cell>
          <cell r="J797">
            <v>0</v>
          </cell>
          <cell r="K797">
            <v>0</v>
          </cell>
          <cell r="L797">
            <v>2003</v>
          </cell>
          <cell r="M797" t="str">
            <v>No Trade</v>
          </cell>
          <cell r="N797" t="str">
            <v/>
          </cell>
          <cell r="O797" t="str">
            <v/>
          </cell>
          <cell r="P797" t="str">
            <v/>
          </cell>
        </row>
        <row r="798">
          <cell r="A798" t="str">
            <v>LO</v>
          </cell>
          <cell r="B798">
            <v>6</v>
          </cell>
          <cell r="C798">
            <v>3</v>
          </cell>
          <cell r="D798" t="str">
            <v>C</v>
          </cell>
          <cell r="E798">
            <v>34.5</v>
          </cell>
          <cell r="F798">
            <v>37756</v>
          </cell>
          <cell r="G798">
            <v>0.37</v>
          </cell>
          <cell r="H798">
            <v>0.2</v>
          </cell>
          <cell r="I798" t="str">
            <v>9          0</v>
          </cell>
          <cell r="J798">
            <v>0</v>
          </cell>
          <cell r="K798">
            <v>0</v>
          </cell>
          <cell r="L798">
            <v>2003</v>
          </cell>
          <cell r="M798" t="str">
            <v>No Trade</v>
          </cell>
          <cell r="N798" t="str">
            <v/>
          </cell>
          <cell r="O798" t="str">
            <v/>
          </cell>
          <cell r="P798" t="str">
            <v/>
          </cell>
        </row>
        <row r="799">
          <cell r="A799" t="str">
            <v>LO</v>
          </cell>
          <cell r="B799">
            <v>6</v>
          </cell>
          <cell r="C799">
            <v>3</v>
          </cell>
          <cell r="D799" t="str">
            <v>C</v>
          </cell>
          <cell r="E799">
            <v>35</v>
          </cell>
          <cell r="F799">
            <v>37756</v>
          </cell>
          <cell r="G799">
            <v>0.34</v>
          </cell>
          <cell r="H799">
            <v>0.2</v>
          </cell>
          <cell r="I799" t="str">
            <v>6         10</v>
          </cell>
          <cell r="J799">
            <v>0</v>
          </cell>
          <cell r="K799">
            <v>0</v>
          </cell>
          <cell r="L799">
            <v>2003</v>
          </cell>
          <cell r="M799" t="str">
            <v>No Trade</v>
          </cell>
          <cell r="N799" t="str">
            <v/>
          </cell>
          <cell r="O799" t="str">
            <v/>
          </cell>
          <cell r="P799" t="str">
            <v/>
          </cell>
        </row>
        <row r="800">
          <cell r="A800" t="str">
            <v>LO</v>
          </cell>
          <cell r="B800">
            <v>6</v>
          </cell>
          <cell r="C800">
            <v>3</v>
          </cell>
          <cell r="D800" t="str">
            <v>P</v>
          </cell>
          <cell r="E800">
            <v>35</v>
          </cell>
          <cell r="F800">
            <v>37756</v>
          </cell>
          <cell r="G800">
            <v>0</v>
          </cell>
          <cell r="H800">
            <v>0</v>
          </cell>
          <cell r="I800" t="str">
            <v>0          0</v>
          </cell>
          <cell r="J800">
            <v>0</v>
          </cell>
          <cell r="K800">
            <v>0</v>
          </cell>
          <cell r="L800">
            <v>2003</v>
          </cell>
          <cell r="M800" t="str">
            <v>No Trade</v>
          </cell>
          <cell r="N800" t="str">
            <v/>
          </cell>
          <cell r="O800" t="str">
            <v/>
          </cell>
          <cell r="P800" t="str">
            <v/>
          </cell>
        </row>
        <row r="801">
          <cell r="A801" t="str">
            <v>LO</v>
          </cell>
          <cell r="B801">
            <v>6</v>
          </cell>
          <cell r="C801">
            <v>3</v>
          </cell>
          <cell r="D801" t="str">
            <v>C</v>
          </cell>
          <cell r="E801">
            <v>35.5</v>
          </cell>
          <cell r="F801">
            <v>37756</v>
          </cell>
          <cell r="G801">
            <v>0</v>
          </cell>
          <cell r="H801">
            <v>0</v>
          </cell>
          <cell r="I801" t="str">
            <v>0          0</v>
          </cell>
          <cell r="J801">
            <v>0</v>
          </cell>
          <cell r="K801">
            <v>0</v>
          </cell>
          <cell r="L801">
            <v>2003</v>
          </cell>
          <cell r="M801" t="str">
            <v>No Trade</v>
          </cell>
          <cell r="N801" t="str">
            <v/>
          </cell>
          <cell r="O801" t="str">
            <v/>
          </cell>
          <cell r="P801" t="str">
            <v/>
          </cell>
        </row>
        <row r="802">
          <cell r="A802" t="str">
            <v>LO</v>
          </cell>
          <cell r="B802">
            <v>6</v>
          </cell>
          <cell r="C802">
            <v>3</v>
          </cell>
          <cell r="D802" t="str">
            <v>C</v>
          </cell>
          <cell r="E802">
            <v>36</v>
          </cell>
          <cell r="F802">
            <v>37756</v>
          </cell>
          <cell r="G802">
            <v>0.28999999999999998</v>
          </cell>
          <cell r="H802">
            <v>0.2</v>
          </cell>
          <cell r="I802" t="str">
            <v>2          4</v>
          </cell>
          <cell r="J802">
            <v>0</v>
          </cell>
          <cell r="K802">
            <v>0</v>
          </cell>
          <cell r="L802">
            <v>2003</v>
          </cell>
          <cell r="M802" t="str">
            <v>No Trade</v>
          </cell>
          <cell r="N802" t="str">
            <v/>
          </cell>
          <cell r="O802" t="str">
            <v/>
          </cell>
          <cell r="P802" t="str">
            <v/>
          </cell>
        </row>
        <row r="803">
          <cell r="A803" t="str">
            <v>LO</v>
          </cell>
          <cell r="B803">
            <v>6</v>
          </cell>
          <cell r="C803">
            <v>3</v>
          </cell>
          <cell r="D803" t="str">
            <v>C</v>
          </cell>
          <cell r="E803">
            <v>37</v>
          </cell>
          <cell r="F803">
            <v>37756</v>
          </cell>
          <cell r="G803">
            <v>0.24</v>
          </cell>
          <cell r="H803">
            <v>0.1</v>
          </cell>
          <cell r="I803" t="str">
            <v>9          0</v>
          </cell>
          <cell r="J803">
            <v>0</v>
          </cell>
          <cell r="K803">
            <v>0</v>
          </cell>
          <cell r="L803">
            <v>2003</v>
          </cell>
          <cell r="M803" t="str">
            <v>No Trade</v>
          </cell>
          <cell r="N803" t="str">
            <v/>
          </cell>
          <cell r="O803" t="str">
            <v/>
          </cell>
          <cell r="P803" t="str">
            <v/>
          </cell>
        </row>
        <row r="804">
          <cell r="A804" t="str">
            <v>LO</v>
          </cell>
          <cell r="B804">
            <v>6</v>
          </cell>
          <cell r="C804">
            <v>3</v>
          </cell>
          <cell r="D804" t="str">
            <v>C</v>
          </cell>
          <cell r="E804">
            <v>38</v>
          </cell>
          <cell r="F804">
            <v>37756</v>
          </cell>
          <cell r="G804">
            <v>0.21</v>
          </cell>
          <cell r="H804">
            <v>0.1</v>
          </cell>
          <cell r="I804" t="str">
            <v>6          0</v>
          </cell>
          <cell r="J804">
            <v>0</v>
          </cell>
          <cell r="K804">
            <v>0</v>
          </cell>
          <cell r="L804">
            <v>2003</v>
          </cell>
          <cell r="M804" t="str">
            <v>No Trade</v>
          </cell>
          <cell r="N804" t="str">
            <v/>
          </cell>
          <cell r="O804" t="str">
            <v/>
          </cell>
          <cell r="P804" t="str">
            <v/>
          </cell>
        </row>
        <row r="805">
          <cell r="A805" t="str">
            <v>LO</v>
          </cell>
          <cell r="B805">
            <v>6</v>
          </cell>
          <cell r="C805">
            <v>3</v>
          </cell>
          <cell r="D805" t="str">
            <v>C</v>
          </cell>
          <cell r="E805">
            <v>40</v>
          </cell>
          <cell r="F805">
            <v>37756</v>
          </cell>
          <cell r="G805">
            <v>0.15</v>
          </cell>
          <cell r="H805">
            <v>0.1</v>
          </cell>
          <cell r="I805" t="str">
            <v>2          4</v>
          </cell>
          <cell r="J805">
            <v>0</v>
          </cell>
          <cell r="K805">
            <v>0</v>
          </cell>
          <cell r="L805">
            <v>2003</v>
          </cell>
          <cell r="M805" t="str">
            <v>No Trade</v>
          </cell>
          <cell r="N805" t="str">
            <v/>
          </cell>
          <cell r="O805" t="str">
            <v/>
          </cell>
          <cell r="P805" t="str">
            <v/>
          </cell>
        </row>
        <row r="806">
          <cell r="A806" t="str">
            <v>LO</v>
          </cell>
          <cell r="B806">
            <v>6</v>
          </cell>
          <cell r="C806">
            <v>3</v>
          </cell>
          <cell r="D806" t="str">
            <v>C</v>
          </cell>
          <cell r="E806">
            <v>45</v>
          </cell>
          <cell r="F806">
            <v>37756</v>
          </cell>
          <cell r="G806">
            <v>0.08</v>
          </cell>
          <cell r="H806">
            <v>0</v>
          </cell>
          <cell r="I806" t="str">
            <v>6          0</v>
          </cell>
          <cell r="J806">
            <v>0</v>
          </cell>
          <cell r="K806">
            <v>0</v>
          </cell>
          <cell r="L806">
            <v>2003</v>
          </cell>
          <cell r="M806" t="str">
            <v>No Trade</v>
          </cell>
          <cell r="N806" t="str">
            <v/>
          </cell>
          <cell r="O806" t="str">
            <v/>
          </cell>
          <cell r="P806" t="str">
            <v/>
          </cell>
        </row>
        <row r="807">
          <cell r="A807" t="str">
            <v>LO</v>
          </cell>
          <cell r="B807">
            <v>7</v>
          </cell>
          <cell r="C807">
            <v>3</v>
          </cell>
          <cell r="D807" t="str">
            <v>P</v>
          </cell>
          <cell r="E807">
            <v>7.5</v>
          </cell>
          <cell r="F807">
            <v>37789</v>
          </cell>
          <cell r="G807">
            <v>0</v>
          </cell>
          <cell r="H807">
            <v>0</v>
          </cell>
          <cell r="I807" t="str">
            <v>0          0</v>
          </cell>
          <cell r="J807">
            <v>0</v>
          </cell>
          <cell r="K807">
            <v>0</v>
          </cell>
          <cell r="L807">
            <v>2003</v>
          </cell>
          <cell r="M807" t="str">
            <v>No Trade</v>
          </cell>
          <cell r="N807" t="str">
            <v/>
          </cell>
          <cell r="O807" t="str">
            <v/>
          </cell>
          <cell r="P807" t="str">
            <v/>
          </cell>
        </row>
        <row r="808">
          <cell r="A808" t="str">
            <v>LO</v>
          </cell>
          <cell r="B808">
            <v>7</v>
          </cell>
          <cell r="C808">
            <v>3</v>
          </cell>
          <cell r="D808" t="str">
            <v>P</v>
          </cell>
          <cell r="E808">
            <v>14</v>
          </cell>
          <cell r="F808">
            <v>37789</v>
          </cell>
          <cell r="G808">
            <v>0.09</v>
          </cell>
          <cell r="H808">
            <v>0</v>
          </cell>
          <cell r="I808" t="str">
            <v>9          0</v>
          </cell>
          <cell r="J808">
            <v>0</v>
          </cell>
          <cell r="K808">
            <v>0</v>
          </cell>
          <cell r="L808">
            <v>2003</v>
          </cell>
          <cell r="M808" t="str">
            <v>No Trade</v>
          </cell>
          <cell r="N808" t="str">
            <v/>
          </cell>
          <cell r="O808" t="str">
            <v/>
          </cell>
          <cell r="P808" t="str">
            <v/>
          </cell>
        </row>
        <row r="809">
          <cell r="A809" t="str">
            <v>LO</v>
          </cell>
          <cell r="B809">
            <v>7</v>
          </cell>
          <cell r="C809">
            <v>3</v>
          </cell>
          <cell r="D809" t="str">
            <v>P</v>
          </cell>
          <cell r="E809">
            <v>17</v>
          </cell>
          <cell r="F809">
            <v>37789</v>
          </cell>
          <cell r="G809">
            <v>0.3</v>
          </cell>
          <cell r="H809">
            <v>0.3</v>
          </cell>
          <cell r="I809" t="str">
            <v>2          0</v>
          </cell>
          <cell r="J809">
            <v>0</v>
          </cell>
          <cell r="K809">
            <v>0</v>
          </cell>
          <cell r="L809">
            <v>2003</v>
          </cell>
          <cell r="M809" t="str">
            <v>No Trade</v>
          </cell>
          <cell r="N809" t="str">
            <v/>
          </cell>
          <cell r="O809" t="str">
            <v/>
          </cell>
          <cell r="P809" t="str">
            <v/>
          </cell>
        </row>
        <row r="810">
          <cell r="A810" t="str">
            <v>LO</v>
          </cell>
          <cell r="B810">
            <v>7</v>
          </cell>
          <cell r="C810">
            <v>3</v>
          </cell>
          <cell r="D810" t="str">
            <v>C</v>
          </cell>
          <cell r="E810">
            <v>17.5</v>
          </cell>
          <cell r="F810">
            <v>37789</v>
          </cell>
          <cell r="G810">
            <v>0</v>
          </cell>
          <cell r="H810">
            <v>0</v>
          </cell>
          <cell r="I810" t="str">
            <v>0          0</v>
          </cell>
          <cell r="J810">
            <v>0</v>
          </cell>
          <cell r="K810">
            <v>0</v>
          </cell>
          <cell r="L810">
            <v>2003</v>
          </cell>
          <cell r="M810" t="str">
            <v>No Trade</v>
          </cell>
          <cell r="N810" t="str">
            <v/>
          </cell>
          <cell r="O810" t="str">
            <v/>
          </cell>
          <cell r="P810" t="str">
            <v/>
          </cell>
        </row>
        <row r="811">
          <cell r="A811" t="str">
            <v>LO</v>
          </cell>
          <cell r="B811">
            <v>7</v>
          </cell>
          <cell r="C811">
            <v>3</v>
          </cell>
          <cell r="D811" t="str">
            <v>P</v>
          </cell>
          <cell r="E811">
            <v>17.5</v>
          </cell>
          <cell r="F811">
            <v>37789</v>
          </cell>
          <cell r="G811">
            <v>0.36</v>
          </cell>
          <cell r="H811">
            <v>0.3</v>
          </cell>
          <cell r="I811" t="str">
            <v>8          0</v>
          </cell>
          <cell r="J811">
            <v>0</v>
          </cell>
          <cell r="K811">
            <v>0</v>
          </cell>
          <cell r="L811">
            <v>2003</v>
          </cell>
          <cell r="M811" t="str">
            <v>No Trade</v>
          </cell>
          <cell r="N811" t="str">
            <v/>
          </cell>
          <cell r="O811" t="str">
            <v/>
          </cell>
          <cell r="P811" t="str">
            <v/>
          </cell>
        </row>
        <row r="812">
          <cell r="A812" t="str">
            <v>LO</v>
          </cell>
          <cell r="B812">
            <v>7</v>
          </cell>
          <cell r="C812">
            <v>3</v>
          </cell>
          <cell r="D812" t="str">
            <v>P</v>
          </cell>
          <cell r="E812">
            <v>18</v>
          </cell>
          <cell r="F812">
            <v>37789</v>
          </cell>
          <cell r="G812">
            <v>0.42</v>
          </cell>
          <cell r="H812">
            <v>0.4</v>
          </cell>
          <cell r="I812" t="str">
            <v>4          0</v>
          </cell>
          <cell r="J812">
            <v>0</v>
          </cell>
          <cell r="K812">
            <v>0</v>
          </cell>
          <cell r="L812">
            <v>2003</v>
          </cell>
          <cell r="M812" t="str">
            <v>No Trade</v>
          </cell>
          <cell r="N812" t="str">
            <v/>
          </cell>
          <cell r="O812" t="str">
            <v/>
          </cell>
          <cell r="P812" t="str">
            <v/>
          </cell>
        </row>
        <row r="813">
          <cell r="A813" t="str">
            <v>LO</v>
          </cell>
          <cell r="B813">
            <v>7</v>
          </cell>
          <cell r="C813">
            <v>3</v>
          </cell>
          <cell r="D813" t="str">
            <v>P</v>
          </cell>
          <cell r="E813">
            <v>18.5</v>
          </cell>
          <cell r="F813">
            <v>37789</v>
          </cell>
          <cell r="G813">
            <v>0.49</v>
          </cell>
          <cell r="H813">
            <v>0.5</v>
          </cell>
          <cell r="I813" t="str">
            <v>2          0</v>
          </cell>
          <cell r="J813">
            <v>0</v>
          </cell>
          <cell r="K813">
            <v>0</v>
          </cell>
          <cell r="L813">
            <v>2003</v>
          </cell>
          <cell r="M813" t="str">
            <v>No Trade</v>
          </cell>
          <cell r="N813" t="str">
            <v/>
          </cell>
          <cell r="O813" t="str">
            <v/>
          </cell>
          <cell r="P813" t="str">
            <v/>
          </cell>
        </row>
        <row r="814">
          <cell r="A814" t="str">
            <v>LO</v>
          </cell>
          <cell r="B814">
            <v>7</v>
          </cell>
          <cell r="C814">
            <v>3</v>
          </cell>
          <cell r="D814" t="str">
            <v>P</v>
          </cell>
          <cell r="E814">
            <v>19</v>
          </cell>
          <cell r="F814">
            <v>37789</v>
          </cell>
          <cell r="G814">
            <v>0.56999999999999995</v>
          </cell>
          <cell r="H814">
            <v>0.6</v>
          </cell>
          <cell r="I814" t="str">
            <v>0          0</v>
          </cell>
          <cell r="J814">
            <v>0</v>
          </cell>
          <cell r="K814">
            <v>0</v>
          </cell>
          <cell r="L814">
            <v>2003</v>
          </cell>
          <cell r="M814" t="str">
            <v>No Trade</v>
          </cell>
          <cell r="N814" t="str">
            <v/>
          </cell>
          <cell r="O814" t="str">
            <v/>
          </cell>
          <cell r="P814" t="str">
            <v/>
          </cell>
        </row>
        <row r="815">
          <cell r="A815" t="str">
            <v>LO</v>
          </cell>
          <cell r="B815">
            <v>7</v>
          </cell>
          <cell r="C815">
            <v>3</v>
          </cell>
          <cell r="D815" t="str">
            <v>P</v>
          </cell>
          <cell r="E815">
            <v>20</v>
          </cell>
          <cell r="F815">
            <v>37789</v>
          </cell>
          <cell r="G815">
            <v>0.76</v>
          </cell>
          <cell r="H815">
            <v>0.8</v>
          </cell>
          <cell r="I815" t="str">
            <v>0          0</v>
          </cell>
          <cell r="J815">
            <v>0</v>
          </cell>
          <cell r="K815">
            <v>0</v>
          </cell>
          <cell r="L815">
            <v>2003</v>
          </cell>
          <cell r="M815" t="str">
            <v>No Trade</v>
          </cell>
          <cell r="N815" t="str">
            <v/>
          </cell>
          <cell r="O815" t="str">
            <v/>
          </cell>
          <cell r="P815" t="str">
            <v/>
          </cell>
        </row>
        <row r="816">
          <cell r="A816" t="str">
            <v>LO</v>
          </cell>
          <cell r="B816">
            <v>7</v>
          </cell>
          <cell r="C816">
            <v>3</v>
          </cell>
          <cell r="D816" t="str">
            <v>P</v>
          </cell>
          <cell r="E816">
            <v>20.5</v>
          </cell>
          <cell r="F816">
            <v>37789</v>
          </cell>
          <cell r="G816">
            <v>0.86</v>
          </cell>
          <cell r="H816">
            <v>0.9</v>
          </cell>
          <cell r="I816" t="str">
            <v>1          0</v>
          </cell>
          <cell r="J816">
            <v>0</v>
          </cell>
          <cell r="K816">
            <v>0</v>
          </cell>
          <cell r="L816">
            <v>2003</v>
          </cell>
          <cell r="M816" t="str">
            <v>No Trade</v>
          </cell>
          <cell r="N816" t="str">
            <v/>
          </cell>
          <cell r="O816" t="str">
            <v/>
          </cell>
          <cell r="P816" t="str">
            <v/>
          </cell>
        </row>
        <row r="817">
          <cell r="A817" t="str">
            <v>LO</v>
          </cell>
          <cell r="B817">
            <v>7</v>
          </cell>
          <cell r="C817">
            <v>3</v>
          </cell>
          <cell r="D817" t="str">
            <v>P</v>
          </cell>
          <cell r="E817">
            <v>21</v>
          </cell>
          <cell r="F817">
            <v>37789</v>
          </cell>
          <cell r="G817">
            <v>0.98</v>
          </cell>
          <cell r="H817">
            <v>1</v>
          </cell>
          <cell r="I817" t="str">
            <v>4          0</v>
          </cell>
          <cell r="J817">
            <v>0</v>
          </cell>
          <cell r="K817">
            <v>0</v>
          </cell>
          <cell r="L817">
            <v>2003</v>
          </cell>
          <cell r="M817" t="str">
            <v>No Trade</v>
          </cell>
          <cell r="N817" t="str">
            <v/>
          </cell>
          <cell r="O817" t="str">
            <v/>
          </cell>
          <cell r="P817" t="str">
            <v/>
          </cell>
        </row>
        <row r="818">
          <cell r="A818" t="str">
            <v>LO</v>
          </cell>
          <cell r="B818">
            <v>7</v>
          </cell>
          <cell r="C818">
            <v>3</v>
          </cell>
          <cell r="D818" t="str">
            <v>P</v>
          </cell>
          <cell r="E818">
            <v>21.5</v>
          </cell>
          <cell r="F818">
            <v>37789</v>
          </cell>
          <cell r="G818">
            <v>1.1100000000000001</v>
          </cell>
          <cell r="H818">
            <v>1.1000000000000001</v>
          </cell>
          <cell r="I818" t="str">
            <v>8          0</v>
          </cell>
          <cell r="J818">
            <v>0</v>
          </cell>
          <cell r="K818">
            <v>0</v>
          </cell>
          <cell r="L818">
            <v>2003</v>
          </cell>
          <cell r="M818" t="str">
            <v>No Trade</v>
          </cell>
          <cell r="N818" t="str">
            <v/>
          </cell>
          <cell r="O818" t="str">
            <v/>
          </cell>
          <cell r="P818" t="str">
            <v/>
          </cell>
        </row>
        <row r="819">
          <cell r="A819" t="str">
            <v>LO</v>
          </cell>
          <cell r="B819">
            <v>7</v>
          </cell>
          <cell r="C819">
            <v>3</v>
          </cell>
          <cell r="D819" t="str">
            <v>P</v>
          </cell>
          <cell r="E819">
            <v>22</v>
          </cell>
          <cell r="F819">
            <v>37789</v>
          </cell>
          <cell r="G819">
            <v>1.25</v>
          </cell>
          <cell r="H819">
            <v>1.3</v>
          </cell>
          <cell r="I819" t="str">
            <v>3         25</v>
          </cell>
          <cell r="J819">
            <v>0</v>
          </cell>
          <cell r="K819">
            <v>0</v>
          </cell>
          <cell r="L819">
            <v>2003</v>
          </cell>
          <cell r="M819" t="str">
            <v>No Trade</v>
          </cell>
          <cell r="N819" t="str">
            <v/>
          </cell>
          <cell r="O819" t="str">
            <v/>
          </cell>
          <cell r="P819" t="str">
            <v/>
          </cell>
        </row>
        <row r="820">
          <cell r="A820" t="str">
            <v>LO</v>
          </cell>
          <cell r="B820">
            <v>7</v>
          </cell>
          <cell r="C820">
            <v>3</v>
          </cell>
          <cell r="D820" t="str">
            <v>P</v>
          </cell>
          <cell r="E820">
            <v>22.5</v>
          </cell>
          <cell r="F820">
            <v>37789</v>
          </cell>
          <cell r="G820">
            <v>1.41</v>
          </cell>
          <cell r="H820">
            <v>1.4</v>
          </cell>
          <cell r="I820" t="str">
            <v>9          0</v>
          </cell>
          <cell r="J820">
            <v>0</v>
          </cell>
          <cell r="K820">
            <v>0</v>
          </cell>
          <cell r="L820">
            <v>2003</v>
          </cell>
          <cell r="M820" t="str">
            <v>No Trade</v>
          </cell>
          <cell r="N820" t="str">
            <v/>
          </cell>
          <cell r="O820" t="str">
            <v/>
          </cell>
          <cell r="P820" t="str">
            <v/>
          </cell>
        </row>
        <row r="821">
          <cell r="A821" t="str">
            <v>LO</v>
          </cell>
          <cell r="B821">
            <v>7</v>
          </cell>
          <cell r="C821">
            <v>3</v>
          </cell>
          <cell r="D821" t="str">
            <v>P</v>
          </cell>
          <cell r="E821">
            <v>23</v>
          </cell>
          <cell r="F821">
            <v>37789</v>
          </cell>
          <cell r="G821">
            <v>1.57</v>
          </cell>
          <cell r="H821">
            <v>1.6</v>
          </cell>
          <cell r="I821" t="str">
            <v>6          0</v>
          </cell>
          <cell r="J821">
            <v>0</v>
          </cell>
          <cell r="K821">
            <v>0</v>
          </cell>
          <cell r="L821">
            <v>2003</v>
          </cell>
          <cell r="M821" t="str">
            <v>No Trade</v>
          </cell>
          <cell r="N821" t="str">
            <v/>
          </cell>
          <cell r="O821" t="str">
            <v/>
          </cell>
          <cell r="P821" t="str">
            <v/>
          </cell>
        </row>
        <row r="822">
          <cell r="A822" t="str">
            <v>LO</v>
          </cell>
          <cell r="B822">
            <v>7</v>
          </cell>
          <cell r="C822">
            <v>3</v>
          </cell>
          <cell r="D822" t="str">
            <v>C</v>
          </cell>
          <cell r="E822">
            <v>23.5</v>
          </cell>
          <cell r="F822">
            <v>37789</v>
          </cell>
          <cell r="G822">
            <v>3.7</v>
          </cell>
          <cell r="H822">
            <v>3.3</v>
          </cell>
          <cell r="I822" t="str">
            <v>3          0</v>
          </cell>
          <cell r="J822">
            <v>0</v>
          </cell>
          <cell r="K822">
            <v>0</v>
          </cell>
          <cell r="L822">
            <v>2003</v>
          </cell>
          <cell r="M822" t="str">
            <v>No Trade</v>
          </cell>
          <cell r="N822" t="str">
            <v/>
          </cell>
          <cell r="O822" t="str">
            <v/>
          </cell>
          <cell r="P822" t="str">
            <v/>
          </cell>
        </row>
        <row r="823">
          <cell r="A823" t="str">
            <v>LO</v>
          </cell>
          <cell r="B823">
            <v>7</v>
          </cell>
          <cell r="C823">
            <v>3</v>
          </cell>
          <cell r="D823" t="str">
            <v>P</v>
          </cell>
          <cell r="E823">
            <v>23.5</v>
          </cell>
          <cell r="F823">
            <v>37789</v>
          </cell>
          <cell r="G823">
            <v>1.75</v>
          </cell>
          <cell r="H823">
            <v>1.8</v>
          </cell>
          <cell r="I823" t="str">
            <v>5          0</v>
          </cell>
          <cell r="J823">
            <v>0</v>
          </cell>
          <cell r="K823">
            <v>0</v>
          </cell>
          <cell r="L823">
            <v>2003</v>
          </cell>
          <cell r="M823" t="str">
            <v>No Trade</v>
          </cell>
          <cell r="N823" t="str">
            <v/>
          </cell>
          <cell r="O823" t="str">
            <v/>
          </cell>
          <cell r="P823" t="str">
            <v/>
          </cell>
        </row>
        <row r="824">
          <cell r="A824" t="str">
            <v>LO</v>
          </cell>
          <cell r="B824">
            <v>7</v>
          </cell>
          <cell r="C824">
            <v>3</v>
          </cell>
          <cell r="D824" t="str">
            <v>C</v>
          </cell>
          <cell r="E824">
            <v>24</v>
          </cell>
          <cell r="F824">
            <v>37789</v>
          </cell>
          <cell r="G824">
            <v>3.4</v>
          </cell>
          <cell r="H824">
            <v>3</v>
          </cell>
          <cell r="I824" t="str">
            <v>6          0</v>
          </cell>
          <cell r="J824">
            <v>0</v>
          </cell>
          <cell r="K824">
            <v>0</v>
          </cell>
          <cell r="L824">
            <v>2003</v>
          </cell>
          <cell r="M824" t="str">
            <v>No Trade</v>
          </cell>
          <cell r="N824" t="str">
            <v/>
          </cell>
          <cell r="O824" t="str">
            <v/>
          </cell>
          <cell r="P824" t="str">
            <v/>
          </cell>
        </row>
        <row r="825">
          <cell r="A825" t="str">
            <v>LO</v>
          </cell>
          <cell r="B825">
            <v>7</v>
          </cell>
          <cell r="C825">
            <v>3</v>
          </cell>
          <cell r="D825" t="str">
            <v>P</v>
          </cell>
          <cell r="E825">
            <v>24</v>
          </cell>
          <cell r="F825">
            <v>37789</v>
          </cell>
          <cell r="G825">
            <v>1.94</v>
          </cell>
          <cell r="H825">
            <v>2</v>
          </cell>
          <cell r="I825" t="str">
            <v>6          0</v>
          </cell>
          <cell r="J825">
            <v>0</v>
          </cell>
          <cell r="K825">
            <v>0</v>
          </cell>
          <cell r="L825">
            <v>2003</v>
          </cell>
          <cell r="M825" t="str">
            <v>No Trade</v>
          </cell>
          <cell r="N825" t="str">
            <v/>
          </cell>
          <cell r="O825" t="str">
            <v/>
          </cell>
          <cell r="P825" t="str">
            <v/>
          </cell>
        </row>
        <row r="826">
          <cell r="A826" t="str">
            <v>LO</v>
          </cell>
          <cell r="B826">
            <v>7</v>
          </cell>
          <cell r="C826">
            <v>3</v>
          </cell>
          <cell r="D826" t="str">
            <v>C</v>
          </cell>
          <cell r="E826">
            <v>24.5</v>
          </cell>
          <cell r="F826">
            <v>37789</v>
          </cell>
          <cell r="G826">
            <v>3.12</v>
          </cell>
          <cell r="H826">
            <v>2.7</v>
          </cell>
          <cell r="I826" t="str">
            <v>7          0</v>
          </cell>
          <cell r="J826">
            <v>0</v>
          </cell>
          <cell r="K826">
            <v>0</v>
          </cell>
          <cell r="L826">
            <v>2003</v>
          </cell>
          <cell r="M826" t="str">
            <v>No Trade</v>
          </cell>
          <cell r="N826" t="str">
            <v/>
          </cell>
          <cell r="O826" t="str">
            <v/>
          </cell>
          <cell r="P826" t="str">
            <v/>
          </cell>
        </row>
        <row r="827">
          <cell r="A827" t="str">
            <v>LO</v>
          </cell>
          <cell r="B827">
            <v>7</v>
          </cell>
          <cell r="C827">
            <v>3</v>
          </cell>
          <cell r="D827" t="str">
            <v>P</v>
          </cell>
          <cell r="E827">
            <v>24.5</v>
          </cell>
          <cell r="F827">
            <v>37789</v>
          </cell>
          <cell r="G827">
            <v>2.14</v>
          </cell>
          <cell r="H827">
            <v>2.2000000000000002</v>
          </cell>
          <cell r="I827" t="str">
            <v>7         50</v>
          </cell>
          <cell r="J827">
            <v>2.2000000000000002</v>
          </cell>
          <cell r="K827">
            <v>2.2000000000000002</v>
          </cell>
          <cell r="L827">
            <v>2003</v>
          </cell>
          <cell r="M827" t="str">
            <v>No Trade</v>
          </cell>
          <cell r="N827" t="str">
            <v/>
          </cell>
          <cell r="O827" t="str">
            <v/>
          </cell>
          <cell r="P827" t="str">
            <v/>
          </cell>
        </row>
        <row r="828">
          <cell r="A828" t="str">
            <v>LO</v>
          </cell>
          <cell r="B828">
            <v>7</v>
          </cell>
          <cell r="C828">
            <v>3</v>
          </cell>
          <cell r="D828" t="str">
            <v>C</v>
          </cell>
          <cell r="E828">
            <v>25</v>
          </cell>
          <cell r="F828">
            <v>37789</v>
          </cell>
          <cell r="G828">
            <v>2.84</v>
          </cell>
          <cell r="H828">
            <v>2.5</v>
          </cell>
          <cell r="I828" t="str">
            <v>1          0</v>
          </cell>
          <cell r="J828">
            <v>0</v>
          </cell>
          <cell r="K828">
            <v>0</v>
          </cell>
          <cell r="L828">
            <v>2003</v>
          </cell>
          <cell r="M828" t="str">
            <v>No Trade</v>
          </cell>
          <cell r="N828" t="str">
            <v/>
          </cell>
          <cell r="O828" t="str">
            <v/>
          </cell>
          <cell r="P828" t="str">
            <v/>
          </cell>
        </row>
        <row r="829">
          <cell r="A829" t="str">
            <v>LO</v>
          </cell>
          <cell r="B829">
            <v>7</v>
          </cell>
          <cell r="C829">
            <v>3</v>
          </cell>
          <cell r="D829" t="str">
            <v>P</v>
          </cell>
          <cell r="E829">
            <v>25</v>
          </cell>
          <cell r="F829">
            <v>37789</v>
          </cell>
          <cell r="G829">
            <v>2.36</v>
          </cell>
          <cell r="H829">
            <v>2.5</v>
          </cell>
          <cell r="I829" t="str">
            <v>1          0</v>
          </cell>
          <cell r="J829">
            <v>0</v>
          </cell>
          <cell r="K829">
            <v>0</v>
          </cell>
          <cell r="L829">
            <v>2003</v>
          </cell>
          <cell r="M829" t="str">
            <v>No Trade</v>
          </cell>
          <cell r="N829" t="str">
            <v/>
          </cell>
          <cell r="O829" t="str">
            <v/>
          </cell>
          <cell r="P829" t="str">
            <v/>
          </cell>
        </row>
        <row r="830">
          <cell r="A830" t="str">
            <v>LO</v>
          </cell>
          <cell r="B830">
            <v>7</v>
          </cell>
          <cell r="C830">
            <v>3</v>
          </cell>
          <cell r="D830" t="str">
            <v>C</v>
          </cell>
          <cell r="E830">
            <v>25.5</v>
          </cell>
          <cell r="F830">
            <v>37789</v>
          </cell>
          <cell r="G830">
            <v>2.57</v>
          </cell>
          <cell r="H830">
            <v>2.2000000000000002</v>
          </cell>
          <cell r="I830" t="str">
            <v>7          0</v>
          </cell>
          <cell r="J830">
            <v>0</v>
          </cell>
          <cell r="K830">
            <v>0</v>
          </cell>
          <cell r="L830">
            <v>2003</v>
          </cell>
          <cell r="M830" t="str">
            <v>No Trade</v>
          </cell>
          <cell r="N830" t="str">
            <v/>
          </cell>
          <cell r="O830" t="str">
            <v/>
          </cell>
          <cell r="P830" t="str">
            <v/>
          </cell>
        </row>
        <row r="831">
          <cell r="A831" t="str">
            <v>LO</v>
          </cell>
          <cell r="B831">
            <v>7</v>
          </cell>
          <cell r="C831">
            <v>3</v>
          </cell>
          <cell r="D831" t="str">
            <v>P</v>
          </cell>
          <cell r="E831">
            <v>25.5</v>
          </cell>
          <cell r="F831">
            <v>37789</v>
          </cell>
          <cell r="G831">
            <v>2.59</v>
          </cell>
          <cell r="H831">
            <v>2.7</v>
          </cell>
          <cell r="I831" t="str">
            <v>7          0</v>
          </cell>
          <cell r="J831">
            <v>0</v>
          </cell>
          <cell r="K831">
            <v>0</v>
          </cell>
          <cell r="L831">
            <v>2003</v>
          </cell>
          <cell r="M831" t="str">
            <v>No Trade</v>
          </cell>
          <cell r="N831" t="str">
            <v/>
          </cell>
          <cell r="O831" t="str">
            <v/>
          </cell>
          <cell r="P831" t="str">
            <v/>
          </cell>
        </row>
        <row r="832">
          <cell r="A832" t="str">
            <v>LO</v>
          </cell>
          <cell r="B832">
            <v>7</v>
          </cell>
          <cell r="C832">
            <v>3</v>
          </cell>
          <cell r="D832" t="str">
            <v>C</v>
          </cell>
          <cell r="E832">
            <v>26</v>
          </cell>
          <cell r="F832">
            <v>37789</v>
          </cell>
          <cell r="G832">
            <v>2.34</v>
          </cell>
          <cell r="H832">
            <v>2</v>
          </cell>
          <cell r="I832" t="str">
            <v>5          0</v>
          </cell>
          <cell r="J832">
            <v>0</v>
          </cell>
          <cell r="K832">
            <v>0</v>
          </cell>
          <cell r="L832">
            <v>2003</v>
          </cell>
          <cell r="M832" t="str">
            <v>No Trade</v>
          </cell>
          <cell r="N832" t="str">
            <v/>
          </cell>
          <cell r="O832" t="str">
            <v/>
          </cell>
          <cell r="P832" t="str">
            <v/>
          </cell>
        </row>
        <row r="833">
          <cell r="A833" t="str">
            <v>LO</v>
          </cell>
          <cell r="B833">
            <v>7</v>
          </cell>
          <cell r="C833">
            <v>3</v>
          </cell>
          <cell r="D833" t="str">
            <v>P</v>
          </cell>
          <cell r="E833">
            <v>26</v>
          </cell>
          <cell r="F833">
            <v>37789</v>
          </cell>
          <cell r="G833">
            <v>2.86</v>
          </cell>
          <cell r="H833">
            <v>3</v>
          </cell>
          <cell r="I833" t="str">
            <v>5          0</v>
          </cell>
          <cell r="J833">
            <v>0</v>
          </cell>
          <cell r="K833">
            <v>0</v>
          </cell>
          <cell r="L833">
            <v>2003</v>
          </cell>
          <cell r="M833" t="str">
            <v>No Trade</v>
          </cell>
          <cell r="N833" t="str">
            <v/>
          </cell>
          <cell r="O833" t="str">
            <v/>
          </cell>
          <cell r="P833" t="str">
            <v/>
          </cell>
        </row>
        <row r="834">
          <cell r="A834" t="str">
            <v>LO</v>
          </cell>
          <cell r="B834">
            <v>7</v>
          </cell>
          <cell r="C834">
            <v>3</v>
          </cell>
          <cell r="D834" t="str">
            <v>C</v>
          </cell>
          <cell r="E834">
            <v>27</v>
          </cell>
          <cell r="F834">
            <v>37789</v>
          </cell>
          <cell r="G834">
            <v>1.91</v>
          </cell>
          <cell r="H834">
            <v>1.6</v>
          </cell>
          <cell r="I834" t="str">
            <v>5          0</v>
          </cell>
          <cell r="J834">
            <v>0</v>
          </cell>
          <cell r="K834">
            <v>0</v>
          </cell>
          <cell r="L834">
            <v>2003</v>
          </cell>
          <cell r="M834" t="str">
            <v>No Trade</v>
          </cell>
          <cell r="N834" t="str">
            <v/>
          </cell>
          <cell r="O834" t="str">
            <v/>
          </cell>
          <cell r="P834" t="str">
            <v/>
          </cell>
        </row>
        <row r="835">
          <cell r="A835" t="str">
            <v>LO</v>
          </cell>
          <cell r="B835">
            <v>7</v>
          </cell>
          <cell r="C835">
            <v>3</v>
          </cell>
          <cell r="D835" t="str">
            <v>C</v>
          </cell>
          <cell r="E835">
            <v>27.5</v>
          </cell>
          <cell r="F835">
            <v>37789</v>
          </cell>
          <cell r="G835">
            <v>1.72</v>
          </cell>
          <cell r="H835">
            <v>1.4</v>
          </cell>
          <cell r="I835" t="str">
            <v>8          0</v>
          </cell>
          <cell r="J835">
            <v>0</v>
          </cell>
          <cell r="K835">
            <v>0</v>
          </cell>
          <cell r="L835">
            <v>2003</v>
          </cell>
          <cell r="M835" t="str">
            <v>No Trade</v>
          </cell>
          <cell r="N835" t="str">
            <v/>
          </cell>
          <cell r="O835" t="str">
            <v/>
          </cell>
          <cell r="P835" t="str">
            <v/>
          </cell>
        </row>
        <row r="836">
          <cell r="A836" t="str">
            <v>LO</v>
          </cell>
          <cell r="B836">
            <v>7</v>
          </cell>
          <cell r="C836">
            <v>3</v>
          </cell>
          <cell r="D836" t="str">
            <v>C</v>
          </cell>
          <cell r="E836">
            <v>28</v>
          </cell>
          <cell r="F836">
            <v>37789</v>
          </cell>
          <cell r="G836">
            <v>1.54</v>
          </cell>
          <cell r="H836">
            <v>1.3</v>
          </cell>
          <cell r="I836" t="str">
            <v>1          0</v>
          </cell>
          <cell r="J836">
            <v>0</v>
          </cell>
          <cell r="K836">
            <v>0</v>
          </cell>
          <cell r="L836">
            <v>2003</v>
          </cell>
          <cell r="M836" t="str">
            <v>No Trade</v>
          </cell>
          <cell r="N836" t="str">
            <v/>
          </cell>
          <cell r="O836" t="str">
            <v/>
          </cell>
          <cell r="P836" t="str">
            <v/>
          </cell>
        </row>
        <row r="837">
          <cell r="A837" t="str">
            <v>LO</v>
          </cell>
          <cell r="B837">
            <v>7</v>
          </cell>
          <cell r="C837">
            <v>3</v>
          </cell>
          <cell r="D837" t="str">
            <v>C</v>
          </cell>
          <cell r="E837">
            <v>28.5</v>
          </cell>
          <cell r="F837">
            <v>37789</v>
          </cell>
          <cell r="G837">
            <v>1.38</v>
          </cell>
          <cell r="H837">
            <v>1.1000000000000001</v>
          </cell>
          <cell r="I837" t="str">
            <v>6          0</v>
          </cell>
          <cell r="J837">
            <v>0</v>
          </cell>
          <cell r="K837">
            <v>0</v>
          </cell>
          <cell r="L837">
            <v>2003</v>
          </cell>
          <cell r="M837" t="str">
            <v>No Trade</v>
          </cell>
          <cell r="N837" t="str">
            <v/>
          </cell>
          <cell r="O837" t="str">
            <v/>
          </cell>
          <cell r="P837" t="str">
            <v/>
          </cell>
        </row>
        <row r="838">
          <cell r="A838" t="str">
            <v>LO</v>
          </cell>
          <cell r="B838">
            <v>7</v>
          </cell>
          <cell r="C838">
            <v>3</v>
          </cell>
          <cell r="D838" t="str">
            <v>C</v>
          </cell>
          <cell r="E838">
            <v>29</v>
          </cell>
          <cell r="F838">
            <v>37789</v>
          </cell>
          <cell r="G838">
            <v>1.22</v>
          </cell>
          <cell r="H838">
            <v>1</v>
          </cell>
          <cell r="I838" t="str">
            <v>3          0</v>
          </cell>
          <cell r="J838">
            <v>0</v>
          </cell>
          <cell r="K838">
            <v>0</v>
          </cell>
          <cell r="L838">
            <v>2003</v>
          </cell>
          <cell r="M838" t="str">
            <v>No Trade</v>
          </cell>
          <cell r="N838" t="str">
            <v/>
          </cell>
          <cell r="O838" t="str">
            <v/>
          </cell>
          <cell r="P838" t="str">
            <v/>
          </cell>
        </row>
        <row r="839">
          <cell r="A839" t="str">
            <v>LO</v>
          </cell>
          <cell r="B839">
            <v>7</v>
          </cell>
          <cell r="C839">
            <v>3</v>
          </cell>
          <cell r="D839" t="str">
            <v>C</v>
          </cell>
          <cell r="E839">
            <v>30</v>
          </cell>
          <cell r="F839">
            <v>37789</v>
          </cell>
          <cell r="G839">
            <v>0.98</v>
          </cell>
          <cell r="H839">
            <v>0.8</v>
          </cell>
          <cell r="I839" t="str">
            <v>2         75</v>
          </cell>
          <cell r="J839">
            <v>0</v>
          </cell>
          <cell r="K839">
            <v>0</v>
          </cell>
          <cell r="L839">
            <v>2003</v>
          </cell>
          <cell r="M839" t="str">
            <v>No Trade</v>
          </cell>
          <cell r="N839" t="str">
            <v/>
          </cell>
          <cell r="O839" t="str">
            <v/>
          </cell>
          <cell r="P839" t="str">
            <v/>
          </cell>
        </row>
        <row r="840">
          <cell r="A840" t="str">
            <v>LO</v>
          </cell>
          <cell r="B840">
            <v>7</v>
          </cell>
          <cell r="C840">
            <v>3</v>
          </cell>
          <cell r="D840" t="str">
            <v>C</v>
          </cell>
          <cell r="E840">
            <v>31</v>
          </cell>
          <cell r="F840">
            <v>37789</v>
          </cell>
          <cell r="G840">
            <v>0.78</v>
          </cell>
          <cell r="H840">
            <v>0.6</v>
          </cell>
          <cell r="I840" t="str">
            <v>5          0</v>
          </cell>
          <cell r="J840">
            <v>0</v>
          </cell>
          <cell r="K840">
            <v>0</v>
          </cell>
          <cell r="L840">
            <v>2003</v>
          </cell>
          <cell r="M840" t="str">
            <v>No Trade</v>
          </cell>
          <cell r="N840" t="str">
            <v/>
          </cell>
          <cell r="O840" t="str">
            <v/>
          </cell>
          <cell r="P840" t="str">
            <v/>
          </cell>
        </row>
        <row r="841">
          <cell r="A841" t="str">
            <v>LO</v>
          </cell>
          <cell r="B841">
            <v>7</v>
          </cell>
          <cell r="C841">
            <v>3</v>
          </cell>
          <cell r="D841" t="str">
            <v>C</v>
          </cell>
          <cell r="E841">
            <v>32</v>
          </cell>
          <cell r="F841">
            <v>37789</v>
          </cell>
          <cell r="G841">
            <v>0.64</v>
          </cell>
          <cell r="H841">
            <v>0.5</v>
          </cell>
          <cell r="I841" t="str">
            <v>5          0</v>
          </cell>
          <cell r="J841">
            <v>0</v>
          </cell>
          <cell r="K841">
            <v>0</v>
          </cell>
          <cell r="L841">
            <v>2003</v>
          </cell>
          <cell r="M841" t="str">
            <v>No Trade</v>
          </cell>
          <cell r="N841" t="str">
            <v/>
          </cell>
          <cell r="O841" t="str">
            <v/>
          </cell>
          <cell r="P841" t="str">
            <v/>
          </cell>
        </row>
        <row r="842">
          <cell r="A842" t="str">
            <v>LO</v>
          </cell>
          <cell r="B842">
            <v>7</v>
          </cell>
          <cell r="C842">
            <v>3</v>
          </cell>
          <cell r="D842" t="str">
            <v>C</v>
          </cell>
          <cell r="E842">
            <v>33</v>
          </cell>
          <cell r="F842">
            <v>37789</v>
          </cell>
          <cell r="G842">
            <v>0.54</v>
          </cell>
          <cell r="H842">
            <v>0.4</v>
          </cell>
          <cell r="I842" t="str">
            <v>6          0</v>
          </cell>
          <cell r="J842">
            <v>0</v>
          </cell>
          <cell r="K842">
            <v>0</v>
          </cell>
          <cell r="L842">
            <v>2003</v>
          </cell>
          <cell r="M842" t="str">
            <v>No Trade</v>
          </cell>
          <cell r="N842" t="str">
            <v/>
          </cell>
          <cell r="O842" t="str">
            <v/>
          </cell>
          <cell r="P842" t="str">
            <v/>
          </cell>
        </row>
        <row r="843">
          <cell r="A843" t="str">
            <v>LO</v>
          </cell>
          <cell r="B843">
            <v>7</v>
          </cell>
          <cell r="C843">
            <v>3</v>
          </cell>
          <cell r="D843" t="str">
            <v>C</v>
          </cell>
          <cell r="E843">
            <v>34</v>
          </cell>
          <cell r="F843">
            <v>37789</v>
          </cell>
          <cell r="G843">
            <v>0.46</v>
          </cell>
          <cell r="H843">
            <v>0.3</v>
          </cell>
          <cell r="I843" t="str">
            <v>9          0</v>
          </cell>
          <cell r="J843">
            <v>0</v>
          </cell>
          <cell r="K843">
            <v>0</v>
          </cell>
          <cell r="L843">
            <v>2003</v>
          </cell>
          <cell r="M843" t="str">
            <v>No Trade</v>
          </cell>
          <cell r="N843" t="str">
            <v/>
          </cell>
          <cell r="O843" t="str">
            <v/>
          </cell>
          <cell r="P843" t="str">
            <v/>
          </cell>
        </row>
        <row r="844">
          <cell r="A844" t="str">
            <v>LO</v>
          </cell>
          <cell r="B844">
            <v>7</v>
          </cell>
          <cell r="C844">
            <v>3</v>
          </cell>
          <cell r="D844" t="str">
            <v>C</v>
          </cell>
          <cell r="E844">
            <v>35</v>
          </cell>
          <cell r="F844">
            <v>37789</v>
          </cell>
          <cell r="G844">
            <v>0.39</v>
          </cell>
          <cell r="H844">
            <v>0.3</v>
          </cell>
          <cell r="I844" t="str">
            <v>3          0</v>
          </cell>
          <cell r="J844">
            <v>0</v>
          </cell>
          <cell r="K844">
            <v>0</v>
          </cell>
          <cell r="L844">
            <v>2003</v>
          </cell>
          <cell r="M844" t="str">
            <v>No Trade</v>
          </cell>
          <cell r="N844" t="str">
            <v/>
          </cell>
          <cell r="O844" t="str">
            <v/>
          </cell>
          <cell r="P844" t="str">
            <v/>
          </cell>
        </row>
        <row r="845">
          <cell r="A845" t="str">
            <v>LO</v>
          </cell>
          <cell r="B845">
            <v>7</v>
          </cell>
          <cell r="C845">
            <v>3</v>
          </cell>
          <cell r="D845" t="str">
            <v>C</v>
          </cell>
          <cell r="E845">
            <v>36</v>
          </cell>
          <cell r="F845">
            <v>37789</v>
          </cell>
          <cell r="G845">
            <v>0.34</v>
          </cell>
          <cell r="H845">
            <v>0.2</v>
          </cell>
          <cell r="I845" t="str">
            <v>8          0</v>
          </cell>
          <cell r="J845">
            <v>0</v>
          </cell>
          <cell r="K845">
            <v>0</v>
          </cell>
          <cell r="L845">
            <v>2003</v>
          </cell>
          <cell r="M845" t="str">
            <v>No Trade</v>
          </cell>
          <cell r="N845" t="str">
            <v/>
          </cell>
          <cell r="O845" t="str">
            <v/>
          </cell>
          <cell r="P845" t="str">
            <v/>
          </cell>
        </row>
        <row r="846">
          <cell r="A846" t="str">
            <v>LO</v>
          </cell>
          <cell r="B846">
            <v>7</v>
          </cell>
          <cell r="C846">
            <v>3</v>
          </cell>
          <cell r="D846" t="str">
            <v>C</v>
          </cell>
          <cell r="E846">
            <v>40</v>
          </cell>
          <cell r="F846">
            <v>37789</v>
          </cell>
          <cell r="G846">
            <v>0.2</v>
          </cell>
          <cell r="H846">
            <v>0.1</v>
          </cell>
          <cell r="I846" t="str">
            <v>6         10</v>
          </cell>
          <cell r="J846">
            <v>0.18</v>
          </cell>
          <cell r="K846">
            <v>0.18</v>
          </cell>
          <cell r="L846">
            <v>2003</v>
          </cell>
          <cell r="M846" t="str">
            <v>No Trade</v>
          </cell>
          <cell r="N846" t="str">
            <v/>
          </cell>
          <cell r="O846" t="str">
            <v/>
          </cell>
          <cell r="P846" t="str">
            <v/>
          </cell>
        </row>
        <row r="847">
          <cell r="A847" t="str">
            <v>LO</v>
          </cell>
          <cell r="B847">
            <v>8</v>
          </cell>
          <cell r="C847">
            <v>3</v>
          </cell>
          <cell r="D847" t="str">
            <v>P</v>
          </cell>
          <cell r="E847">
            <v>14</v>
          </cell>
          <cell r="F847">
            <v>37819</v>
          </cell>
          <cell r="G847">
            <v>0.12</v>
          </cell>
          <cell r="H847">
            <v>0.1</v>
          </cell>
          <cell r="I847" t="str">
            <v>2          0</v>
          </cell>
          <cell r="J847">
            <v>0</v>
          </cell>
          <cell r="K847">
            <v>0</v>
          </cell>
          <cell r="L847">
            <v>2003</v>
          </cell>
          <cell r="M847" t="str">
            <v>No Trade</v>
          </cell>
          <cell r="N847" t="str">
            <v/>
          </cell>
          <cell r="O847" t="str">
            <v/>
          </cell>
          <cell r="P847" t="str">
            <v/>
          </cell>
        </row>
        <row r="848">
          <cell r="A848" t="str">
            <v>LO</v>
          </cell>
          <cell r="B848">
            <v>8</v>
          </cell>
          <cell r="C848">
            <v>3</v>
          </cell>
          <cell r="D848" t="str">
            <v>P</v>
          </cell>
          <cell r="E848">
            <v>17</v>
          </cell>
          <cell r="F848">
            <v>37819</v>
          </cell>
          <cell r="G848">
            <v>0.37</v>
          </cell>
          <cell r="H848">
            <v>0.3</v>
          </cell>
          <cell r="I848" t="str">
            <v>8          0</v>
          </cell>
          <cell r="J848">
            <v>0</v>
          </cell>
          <cell r="K848">
            <v>0</v>
          </cell>
          <cell r="L848">
            <v>2003</v>
          </cell>
          <cell r="M848" t="str">
            <v>No Trade</v>
          </cell>
          <cell r="N848" t="str">
            <v/>
          </cell>
          <cell r="O848" t="str">
            <v/>
          </cell>
          <cell r="P848" t="str">
            <v/>
          </cell>
        </row>
        <row r="849">
          <cell r="A849" t="str">
            <v>LO</v>
          </cell>
          <cell r="B849">
            <v>8</v>
          </cell>
          <cell r="C849">
            <v>3</v>
          </cell>
          <cell r="D849" t="str">
            <v>P</v>
          </cell>
          <cell r="E849">
            <v>18</v>
          </cell>
          <cell r="F849">
            <v>37819</v>
          </cell>
          <cell r="G849">
            <v>0.5</v>
          </cell>
          <cell r="H849">
            <v>0.5</v>
          </cell>
          <cell r="I849" t="str">
            <v>2          0</v>
          </cell>
          <cell r="J849">
            <v>0</v>
          </cell>
          <cell r="K849">
            <v>0</v>
          </cell>
          <cell r="L849">
            <v>2003</v>
          </cell>
          <cell r="M849" t="str">
            <v>No Trade</v>
          </cell>
          <cell r="N849" t="str">
            <v/>
          </cell>
          <cell r="O849" t="str">
            <v/>
          </cell>
          <cell r="P849" t="str">
            <v/>
          </cell>
        </row>
        <row r="850">
          <cell r="A850" t="str">
            <v>LO</v>
          </cell>
          <cell r="B850">
            <v>8</v>
          </cell>
          <cell r="C850">
            <v>3</v>
          </cell>
          <cell r="D850" t="str">
            <v>P</v>
          </cell>
          <cell r="E850">
            <v>18.5</v>
          </cell>
          <cell r="F850">
            <v>37819</v>
          </cell>
          <cell r="G850">
            <v>0.57999999999999996</v>
          </cell>
          <cell r="H850">
            <v>0.6</v>
          </cell>
          <cell r="I850" t="str">
            <v>1          0</v>
          </cell>
          <cell r="J850">
            <v>0</v>
          </cell>
          <cell r="K850">
            <v>0</v>
          </cell>
          <cell r="L850">
            <v>2003</v>
          </cell>
          <cell r="M850" t="str">
            <v>No Trade</v>
          </cell>
          <cell r="N850" t="str">
            <v/>
          </cell>
          <cell r="O850" t="str">
            <v/>
          </cell>
          <cell r="P850" t="str">
            <v/>
          </cell>
        </row>
        <row r="851">
          <cell r="A851" t="str">
            <v>LO</v>
          </cell>
          <cell r="B851">
            <v>8</v>
          </cell>
          <cell r="C851">
            <v>3</v>
          </cell>
          <cell r="D851" t="str">
            <v>P</v>
          </cell>
          <cell r="E851">
            <v>20</v>
          </cell>
          <cell r="F851">
            <v>37819</v>
          </cell>
          <cell r="G851">
            <v>0.87</v>
          </cell>
          <cell r="H851">
            <v>0.9</v>
          </cell>
          <cell r="I851" t="str">
            <v>1          0</v>
          </cell>
          <cell r="J851">
            <v>0</v>
          </cell>
          <cell r="K851">
            <v>0</v>
          </cell>
          <cell r="L851">
            <v>2003</v>
          </cell>
          <cell r="M851" t="str">
            <v>No Trade</v>
          </cell>
          <cell r="N851" t="str">
            <v/>
          </cell>
          <cell r="O851" t="str">
            <v/>
          </cell>
          <cell r="P851" t="str">
            <v/>
          </cell>
        </row>
        <row r="852">
          <cell r="A852" t="str">
            <v>LO</v>
          </cell>
          <cell r="B852">
            <v>8</v>
          </cell>
          <cell r="C852">
            <v>3</v>
          </cell>
          <cell r="D852" t="str">
            <v>P</v>
          </cell>
          <cell r="E852">
            <v>21</v>
          </cell>
          <cell r="F852">
            <v>37819</v>
          </cell>
          <cell r="G852">
            <v>1.1200000000000001</v>
          </cell>
          <cell r="H852">
            <v>1.1000000000000001</v>
          </cell>
          <cell r="I852" t="str">
            <v>7          0</v>
          </cell>
          <cell r="J852">
            <v>0</v>
          </cell>
          <cell r="K852">
            <v>0</v>
          </cell>
          <cell r="L852">
            <v>2003</v>
          </cell>
          <cell r="M852" t="str">
            <v>No Trade</v>
          </cell>
          <cell r="N852" t="str">
            <v/>
          </cell>
          <cell r="O852" t="str">
            <v/>
          </cell>
          <cell r="P852" t="str">
            <v/>
          </cell>
        </row>
        <row r="853">
          <cell r="A853" t="str">
            <v>LO</v>
          </cell>
          <cell r="B853">
            <v>8</v>
          </cell>
          <cell r="C853">
            <v>3</v>
          </cell>
          <cell r="D853" t="str">
            <v>P</v>
          </cell>
          <cell r="E853">
            <v>22</v>
          </cell>
          <cell r="F853">
            <v>37819</v>
          </cell>
          <cell r="G853">
            <v>1.4</v>
          </cell>
          <cell r="H853">
            <v>1.4</v>
          </cell>
          <cell r="I853" t="str">
            <v>7          0</v>
          </cell>
          <cell r="J853">
            <v>0</v>
          </cell>
          <cell r="K853">
            <v>0</v>
          </cell>
          <cell r="L853">
            <v>2003</v>
          </cell>
          <cell r="M853" t="str">
            <v>No Trade</v>
          </cell>
          <cell r="N853" t="str">
            <v/>
          </cell>
          <cell r="O853" t="str">
            <v/>
          </cell>
          <cell r="P853" t="str">
            <v/>
          </cell>
        </row>
        <row r="854">
          <cell r="A854" t="str">
            <v>LO</v>
          </cell>
          <cell r="B854">
            <v>8</v>
          </cell>
          <cell r="C854">
            <v>3</v>
          </cell>
          <cell r="D854" t="str">
            <v>P</v>
          </cell>
          <cell r="E854">
            <v>23</v>
          </cell>
          <cell r="F854">
            <v>37819</v>
          </cell>
          <cell r="G854">
            <v>1.74</v>
          </cell>
          <cell r="H854">
            <v>1.8</v>
          </cell>
          <cell r="I854" t="str">
            <v>3          0</v>
          </cell>
          <cell r="J854">
            <v>0</v>
          </cell>
          <cell r="K854">
            <v>0</v>
          </cell>
          <cell r="L854">
            <v>2003</v>
          </cell>
          <cell r="M854" t="str">
            <v>No Trade</v>
          </cell>
          <cell r="N854" t="str">
            <v/>
          </cell>
          <cell r="O854" t="str">
            <v/>
          </cell>
          <cell r="P854" t="str">
            <v/>
          </cell>
        </row>
        <row r="855">
          <cell r="A855" t="str">
            <v>LO</v>
          </cell>
          <cell r="B855">
            <v>8</v>
          </cell>
          <cell r="C855">
            <v>3</v>
          </cell>
          <cell r="D855" t="str">
            <v>C</v>
          </cell>
          <cell r="E855">
            <v>24</v>
          </cell>
          <cell r="F855">
            <v>37819</v>
          </cell>
          <cell r="G855">
            <v>3.29</v>
          </cell>
          <cell r="H855">
            <v>2.9</v>
          </cell>
          <cell r="I855" t="str">
            <v>5          0</v>
          </cell>
          <cell r="J855">
            <v>0</v>
          </cell>
          <cell r="K855">
            <v>0</v>
          </cell>
          <cell r="L855">
            <v>2003</v>
          </cell>
          <cell r="M855" t="str">
            <v>No Trade</v>
          </cell>
          <cell r="N855" t="str">
            <v/>
          </cell>
          <cell r="O855" t="str">
            <v/>
          </cell>
          <cell r="P855" t="str">
            <v/>
          </cell>
        </row>
        <row r="856">
          <cell r="A856" t="str">
            <v>LO</v>
          </cell>
          <cell r="B856">
            <v>8</v>
          </cell>
          <cell r="C856">
            <v>3</v>
          </cell>
          <cell r="D856" t="str">
            <v>P</v>
          </cell>
          <cell r="E856">
            <v>24</v>
          </cell>
          <cell r="F856">
            <v>37819</v>
          </cell>
          <cell r="G856">
            <v>2.12</v>
          </cell>
          <cell r="H856">
            <v>2.2000000000000002</v>
          </cell>
          <cell r="I856" t="str">
            <v>3          0</v>
          </cell>
          <cell r="J856">
            <v>0</v>
          </cell>
          <cell r="K856">
            <v>0</v>
          </cell>
          <cell r="L856">
            <v>2003</v>
          </cell>
          <cell r="M856" t="str">
            <v>No Trade</v>
          </cell>
          <cell r="N856" t="str">
            <v/>
          </cell>
          <cell r="O856" t="str">
            <v/>
          </cell>
          <cell r="P856" t="str">
            <v/>
          </cell>
        </row>
        <row r="857">
          <cell r="A857" t="str">
            <v>LO</v>
          </cell>
          <cell r="B857">
            <v>8</v>
          </cell>
          <cell r="C857">
            <v>3</v>
          </cell>
          <cell r="D857" t="str">
            <v>C</v>
          </cell>
          <cell r="E857">
            <v>24.5</v>
          </cell>
          <cell r="F857">
            <v>37819</v>
          </cell>
          <cell r="G857">
            <v>3</v>
          </cell>
          <cell r="H857">
            <v>2.6</v>
          </cell>
          <cell r="I857" t="str">
            <v>8          0</v>
          </cell>
          <cell r="J857">
            <v>0</v>
          </cell>
          <cell r="K857">
            <v>0</v>
          </cell>
          <cell r="L857">
            <v>2003</v>
          </cell>
          <cell r="M857" t="str">
            <v>No Trade</v>
          </cell>
          <cell r="N857" t="str">
            <v/>
          </cell>
          <cell r="O857" t="str">
            <v/>
          </cell>
          <cell r="P857" t="str">
            <v/>
          </cell>
        </row>
        <row r="858">
          <cell r="A858" t="str">
            <v>LO</v>
          </cell>
          <cell r="B858">
            <v>8</v>
          </cell>
          <cell r="C858">
            <v>3</v>
          </cell>
          <cell r="D858" t="str">
            <v>P</v>
          </cell>
          <cell r="E858">
            <v>24.5</v>
          </cell>
          <cell r="F858">
            <v>37819</v>
          </cell>
          <cell r="G858">
            <v>2.34</v>
          </cell>
          <cell r="H858">
            <v>2.4</v>
          </cell>
          <cell r="I858" t="str">
            <v>6          0</v>
          </cell>
          <cell r="J858">
            <v>0</v>
          </cell>
          <cell r="K858">
            <v>0</v>
          </cell>
          <cell r="L858">
            <v>2003</v>
          </cell>
          <cell r="M858" t="str">
            <v>No Trade</v>
          </cell>
          <cell r="N858" t="str">
            <v/>
          </cell>
          <cell r="O858" t="str">
            <v/>
          </cell>
          <cell r="P858" t="str">
            <v/>
          </cell>
        </row>
        <row r="859">
          <cell r="A859" t="str">
            <v>LO</v>
          </cell>
          <cell r="B859">
            <v>8</v>
          </cell>
          <cell r="C859">
            <v>3</v>
          </cell>
          <cell r="D859" t="str">
            <v>C</v>
          </cell>
          <cell r="E859">
            <v>25</v>
          </cell>
          <cell r="F859">
            <v>37819</v>
          </cell>
          <cell r="G859">
            <v>2.74</v>
          </cell>
          <cell r="H859">
            <v>2.4</v>
          </cell>
          <cell r="I859" t="str">
            <v>3        400</v>
          </cell>
          <cell r="J859">
            <v>0</v>
          </cell>
          <cell r="K859">
            <v>0</v>
          </cell>
          <cell r="L859">
            <v>2003</v>
          </cell>
          <cell r="M859" t="str">
            <v>No Trade</v>
          </cell>
          <cell r="N859" t="str">
            <v/>
          </cell>
          <cell r="O859" t="str">
            <v/>
          </cell>
          <cell r="P859" t="str">
            <v/>
          </cell>
        </row>
        <row r="860">
          <cell r="A860" t="str">
            <v>LO</v>
          </cell>
          <cell r="B860">
            <v>8</v>
          </cell>
          <cell r="C860">
            <v>3</v>
          </cell>
          <cell r="D860" t="str">
            <v>P</v>
          </cell>
          <cell r="E860">
            <v>25</v>
          </cell>
          <cell r="F860">
            <v>37819</v>
          </cell>
          <cell r="G860">
            <v>2.56</v>
          </cell>
          <cell r="H860">
            <v>2.7</v>
          </cell>
          <cell r="I860" t="str">
            <v>1          0</v>
          </cell>
          <cell r="J860">
            <v>0</v>
          </cell>
          <cell r="K860">
            <v>0</v>
          </cell>
          <cell r="L860">
            <v>2003</v>
          </cell>
          <cell r="M860" t="str">
            <v>No Trade</v>
          </cell>
          <cell r="N860" t="str">
            <v/>
          </cell>
          <cell r="O860" t="str">
            <v/>
          </cell>
          <cell r="P860" t="str">
            <v/>
          </cell>
        </row>
        <row r="861">
          <cell r="A861" t="str">
            <v>LO</v>
          </cell>
          <cell r="B861">
            <v>8</v>
          </cell>
          <cell r="C861">
            <v>3</v>
          </cell>
          <cell r="D861" t="str">
            <v>C</v>
          </cell>
          <cell r="E861">
            <v>25.5</v>
          </cell>
          <cell r="F861">
            <v>37819</v>
          </cell>
          <cell r="G861">
            <v>2.5</v>
          </cell>
          <cell r="H861">
            <v>2.2000000000000002</v>
          </cell>
          <cell r="I861" t="str">
            <v>1          0</v>
          </cell>
          <cell r="J861">
            <v>0</v>
          </cell>
          <cell r="K861">
            <v>0</v>
          </cell>
          <cell r="L861">
            <v>2003</v>
          </cell>
          <cell r="M861" t="str">
            <v>No Trade</v>
          </cell>
          <cell r="N861" t="str">
            <v/>
          </cell>
          <cell r="O861" t="str">
            <v/>
          </cell>
          <cell r="P861" t="str">
            <v/>
          </cell>
        </row>
        <row r="862">
          <cell r="A862" t="str">
            <v>LO</v>
          </cell>
          <cell r="B862">
            <v>8</v>
          </cell>
          <cell r="C862">
            <v>3</v>
          </cell>
          <cell r="D862" t="str">
            <v>P</v>
          </cell>
          <cell r="E862">
            <v>25.5</v>
          </cell>
          <cell r="F862">
            <v>37819</v>
          </cell>
          <cell r="G862">
            <v>2.81</v>
          </cell>
          <cell r="H862">
            <v>2.9</v>
          </cell>
          <cell r="I862" t="str">
            <v>9          0</v>
          </cell>
          <cell r="J862">
            <v>0</v>
          </cell>
          <cell r="K862">
            <v>0</v>
          </cell>
          <cell r="L862">
            <v>2003</v>
          </cell>
          <cell r="M862" t="str">
            <v>No Trade</v>
          </cell>
          <cell r="N862" t="str">
            <v/>
          </cell>
          <cell r="O862" t="str">
            <v/>
          </cell>
          <cell r="P862" t="str">
            <v/>
          </cell>
        </row>
        <row r="863">
          <cell r="A863" t="str">
            <v>LO</v>
          </cell>
          <cell r="B863">
            <v>8</v>
          </cell>
          <cell r="C863">
            <v>3</v>
          </cell>
          <cell r="D863" t="str">
            <v>C</v>
          </cell>
          <cell r="E863">
            <v>26</v>
          </cell>
          <cell r="F863">
            <v>37819</v>
          </cell>
          <cell r="G863">
            <v>2.27</v>
          </cell>
          <cell r="H863">
            <v>1.9</v>
          </cell>
          <cell r="I863" t="str">
            <v>9          0</v>
          </cell>
          <cell r="J863">
            <v>0</v>
          </cell>
          <cell r="K863">
            <v>0</v>
          </cell>
          <cell r="L863">
            <v>2003</v>
          </cell>
          <cell r="M863" t="str">
            <v>No Trade</v>
          </cell>
          <cell r="N863" t="str">
            <v/>
          </cell>
          <cell r="O863" t="str">
            <v/>
          </cell>
          <cell r="P863" t="str">
            <v/>
          </cell>
        </row>
        <row r="864">
          <cell r="A864" t="str">
            <v>LO</v>
          </cell>
          <cell r="B864">
            <v>8</v>
          </cell>
          <cell r="C864">
            <v>3</v>
          </cell>
          <cell r="D864" t="str">
            <v>P</v>
          </cell>
          <cell r="E864">
            <v>26</v>
          </cell>
          <cell r="F864">
            <v>37819</v>
          </cell>
          <cell r="G864">
            <v>3.09</v>
          </cell>
          <cell r="H864">
            <v>3.2</v>
          </cell>
          <cell r="I864" t="str">
            <v>6          0</v>
          </cell>
          <cell r="J864">
            <v>0</v>
          </cell>
          <cell r="K864">
            <v>0</v>
          </cell>
          <cell r="L864">
            <v>2003</v>
          </cell>
          <cell r="M864" t="str">
            <v>No Trade</v>
          </cell>
          <cell r="N864" t="str">
            <v/>
          </cell>
          <cell r="O864" t="str">
            <v/>
          </cell>
          <cell r="P864" t="str">
            <v/>
          </cell>
        </row>
        <row r="865">
          <cell r="A865" t="str">
            <v>LO</v>
          </cell>
          <cell r="B865">
            <v>8</v>
          </cell>
          <cell r="C865">
            <v>3</v>
          </cell>
          <cell r="D865" t="str">
            <v>C</v>
          </cell>
          <cell r="E865">
            <v>27</v>
          </cell>
          <cell r="F865">
            <v>37819</v>
          </cell>
          <cell r="G865">
            <v>1.86</v>
          </cell>
          <cell r="H865">
            <v>1.6</v>
          </cell>
          <cell r="I865" t="str">
            <v>1          0</v>
          </cell>
          <cell r="J865">
            <v>0</v>
          </cell>
          <cell r="K865">
            <v>0</v>
          </cell>
          <cell r="L865">
            <v>2003</v>
          </cell>
          <cell r="M865" t="str">
            <v>No Trade</v>
          </cell>
          <cell r="N865" t="str">
            <v/>
          </cell>
          <cell r="O865" t="str">
            <v/>
          </cell>
          <cell r="P865" t="str">
            <v/>
          </cell>
        </row>
        <row r="866">
          <cell r="A866" t="str">
            <v>LO</v>
          </cell>
          <cell r="B866">
            <v>8</v>
          </cell>
          <cell r="C866">
            <v>3</v>
          </cell>
          <cell r="D866" t="str">
            <v>C</v>
          </cell>
          <cell r="E866">
            <v>28</v>
          </cell>
          <cell r="F866">
            <v>37819</v>
          </cell>
          <cell r="G866">
            <v>1.5</v>
          </cell>
          <cell r="H866">
            <v>1.2</v>
          </cell>
          <cell r="I866" t="str">
            <v>8          0</v>
          </cell>
          <cell r="J866">
            <v>0</v>
          </cell>
          <cell r="K866">
            <v>0</v>
          </cell>
          <cell r="L866">
            <v>2003</v>
          </cell>
          <cell r="M866" t="str">
            <v>No Trade</v>
          </cell>
          <cell r="N866" t="str">
            <v/>
          </cell>
          <cell r="O866" t="str">
            <v/>
          </cell>
          <cell r="P866" t="str">
            <v/>
          </cell>
        </row>
        <row r="867">
          <cell r="A867" t="str">
            <v>LO</v>
          </cell>
          <cell r="B867">
            <v>8</v>
          </cell>
          <cell r="C867">
            <v>3</v>
          </cell>
          <cell r="D867" t="str">
            <v>C</v>
          </cell>
          <cell r="E867">
            <v>28.5</v>
          </cell>
          <cell r="F867">
            <v>37819</v>
          </cell>
          <cell r="G867">
            <v>1.34</v>
          </cell>
          <cell r="H867">
            <v>1.1000000000000001</v>
          </cell>
          <cell r="I867" t="str">
            <v>4          0</v>
          </cell>
          <cell r="J867">
            <v>0</v>
          </cell>
          <cell r="K867">
            <v>0</v>
          </cell>
          <cell r="L867">
            <v>2003</v>
          </cell>
          <cell r="M867" t="str">
            <v>No Trade</v>
          </cell>
          <cell r="N867" t="str">
            <v/>
          </cell>
          <cell r="O867" t="str">
            <v/>
          </cell>
          <cell r="P867" t="str">
            <v/>
          </cell>
        </row>
        <row r="868">
          <cell r="A868" t="str">
            <v>LO</v>
          </cell>
          <cell r="B868">
            <v>8</v>
          </cell>
          <cell r="C868">
            <v>3</v>
          </cell>
          <cell r="D868" t="str">
            <v>C</v>
          </cell>
          <cell r="E868">
            <v>30</v>
          </cell>
          <cell r="F868">
            <v>37819</v>
          </cell>
          <cell r="G868">
            <v>0.97</v>
          </cell>
          <cell r="H868">
            <v>0.8</v>
          </cell>
          <cell r="I868" t="str">
            <v>2          0</v>
          </cell>
          <cell r="J868">
            <v>0</v>
          </cell>
          <cell r="K868">
            <v>0</v>
          </cell>
          <cell r="L868">
            <v>2003</v>
          </cell>
          <cell r="M868" t="str">
            <v>No Trade</v>
          </cell>
          <cell r="N868" t="str">
            <v/>
          </cell>
          <cell r="O868" t="str">
            <v/>
          </cell>
          <cell r="P868" t="str">
            <v/>
          </cell>
        </row>
        <row r="869">
          <cell r="A869" t="str">
            <v>LO</v>
          </cell>
          <cell r="B869">
            <v>8</v>
          </cell>
          <cell r="C869">
            <v>3</v>
          </cell>
          <cell r="D869" t="str">
            <v>C</v>
          </cell>
          <cell r="E869">
            <v>31</v>
          </cell>
          <cell r="F869">
            <v>37819</v>
          </cell>
          <cell r="G869">
            <v>0.79</v>
          </cell>
          <cell r="H869">
            <v>0.6</v>
          </cell>
          <cell r="I869" t="str">
            <v>8        407</v>
          </cell>
          <cell r="J869">
            <v>0</v>
          </cell>
          <cell r="K869">
            <v>0</v>
          </cell>
          <cell r="L869">
            <v>2003</v>
          </cell>
          <cell r="M869" t="str">
            <v>No Trade</v>
          </cell>
          <cell r="N869" t="str">
            <v/>
          </cell>
          <cell r="O869" t="str">
            <v/>
          </cell>
          <cell r="P869" t="str">
            <v/>
          </cell>
        </row>
        <row r="870">
          <cell r="A870" t="str">
            <v>LO</v>
          </cell>
          <cell r="B870">
            <v>8</v>
          </cell>
          <cell r="C870">
            <v>3</v>
          </cell>
          <cell r="D870" t="str">
            <v>C</v>
          </cell>
          <cell r="E870">
            <v>32</v>
          </cell>
          <cell r="F870">
            <v>37819</v>
          </cell>
          <cell r="G870">
            <v>0.67</v>
          </cell>
          <cell r="H870">
            <v>0.5</v>
          </cell>
          <cell r="I870" t="str">
            <v>7          0</v>
          </cell>
          <cell r="J870">
            <v>0</v>
          </cell>
          <cell r="K870">
            <v>0</v>
          </cell>
          <cell r="L870">
            <v>2003</v>
          </cell>
          <cell r="M870" t="str">
            <v>No Trade</v>
          </cell>
          <cell r="N870" t="str">
            <v/>
          </cell>
          <cell r="O870" t="str">
            <v/>
          </cell>
          <cell r="P870" t="str">
            <v/>
          </cell>
        </row>
        <row r="871">
          <cell r="A871" t="str">
            <v>LO</v>
          </cell>
          <cell r="B871">
            <v>8</v>
          </cell>
          <cell r="C871">
            <v>3</v>
          </cell>
          <cell r="D871" t="str">
            <v>C</v>
          </cell>
          <cell r="E871">
            <v>33</v>
          </cell>
          <cell r="F871">
            <v>37819</v>
          </cell>
          <cell r="G871">
            <v>0.56999999999999995</v>
          </cell>
          <cell r="H871">
            <v>0.4</v>
          </cell>
          <cell r="I871" t="str">
            <v>9          7</v>
          </cell>
          <cell r="J871">
            <v>0</v>
          </cell>
          <cell r="K871">
            <v>0</v>
          </cell>
          <cell r="L871">
            <v>2003</v>
          </cell>
          <cell r="M871" t="str">
            <v>No Trade</v>
          </cell>
          <cell r="N871" t="str">
            <v/>
          </cell>
          <cell r="O871" t="str">
            <v/>
          </cell>
          <cell r="P871" t="str">
            <v/>
          </cell>
        </row>
        <row r="872">
          <cell r="A872" t="str">
            <v>LO</v>
          </cell>
          <cell r="B872">
            <v>8</v>
          </cell>
          <cell r="C872">
            <v>3</v>
          </cell>
          <cell r="D872" t="str">
            <v>C</v>
          </cell>
          <cell r="E872">
            <v>34</v>
          </cell>
          <cell r="F872">
            <v>37819</v>
          </cell>
          <cell r="G872">
            <v>0.49</v>
          </cell>
          <cell r="H872">
            <v>0.4</v>
          </cell>
          <cell r="I872" t="str">
            <v>2          0</v>
          </cell>
          <cell r="J872">
            <v>0</v>
          </cell>
          <cell r="K872">
            <v>0</v>
          </cell>
          <cell r="L872">
            <v>2003</v>
          </cell>
          <cell r="M872" t="str">
            <v>No Trade</v>
          </cell>
          <cell r="N872" t="str">
            <v/>
          </cell>
          <cell r="O872" t="str">
            <v/>
          </cell>
          <cell r="P872" t="str">
            <v/>
          </cell>
        </row>
        <row r="873">
          <cell r="A873" t="str">
            <v>LO</v>
          </cell>
          <cell r="B873">
            <v>8</v>
          </cell>
          <cell r="C873">
            <v>3</v>
          </cell>
          <cell r="D873" t="str">
            <v>C</v>
          </cell>
          <cell r="E873">
            <v>35</v>
          </cell>
          <cell r="F873">
            <v>37819</v>
          </cell>
          <cell r="G873">
            <v>0.43</v>
          </cell>
          <cell r="H873">
            <v>0.3</v>
          </cell>
          <cell r="I873" t="str">
            <v>6          0</v>
          </cell>
          <cell r="J873">
            <v>0</v>
          </cell>
          <cell r="K873">
            <v>0</v>
          </cell>
          <cell r="L873">
            <v>2003</v>
          </cell>
          <cell r="M873" t="str">
            <v>No Trade</v>
          </cell>
          <cell r="N873" t="str">
            <v/>
          </cell>
          <cell r="O873" t="str">
            <v/>
          </cell>
          <cell r="P873" t="str">
            <v/>
          </cell>
        </row>
        <row r="874">
          <cell r="A874" t="str">
            <v>LO</v>
          </cell>
          <cell r="B874">
            <v>8</v>
          </cell>
          <cell r="C874">
            <v>3</v>
          </cell>
          <cell r="D874" t="str">
            <v>C</v>
          </cell>
          <cell r="E874">
            <v>36</v>
          </cell>
          <cell r="F874">
            <v>37819</v>
          </cell>
          <cell r="G874">
            <v>0.37</v>
          </cell>
          <cell r="H874">
            <v>0.3</v>
          </cell>
          <cell r="I874" t="str">
            <v>1          0</v>
          </cell>
          <cell r="J874">
            <v>0</v>
          </cell>
          <cell r="K874">
            <v>0</v>
          </cell>
          <cell r="L874">
            <v>2003</v>
          </cell>
          <cell r="M874" t="str">
            <v>No Trade</v>
          </cell>
          <cell r="N874" t="str">
            <v/>
          </cell>
          <cell r="O874" t="str">
            <v/>
          </cell>
          <cell r="P874" t="str">
            <v/>
          </cell>
        </row>
        <row r="875">
          <cell r="A875" t="str">
            <v>LO</v>
          </cell>
          <cell r="B875">
            <v>9</v>
          </cell>
          <cell r="C875">
            <v>3</v>
          </cell>
          <cell r="D875" t="str">
            <v>P</v>
          </cell>
          <cell r="E875">
            <v>14</v>
          </cell>
          <cell r="F875">
            <v>37848</v>
          </cell>
          <cell r="G875">
            <v>0.16</v>
          </cell>
          <cell r="H875">
            <v>0.1</v>
          </cell>
          <cell r="I875" t="str">
            <v>6          0</v>
          </cell>
          <cell r="J875">
            <v>0</v>
          </cell>
          <cell r="K875">
            <v>0</v>
          </cell>
          <cell r="L875">
            <v>2003</v>
          </cell>
          <cell r="M875" t="str">
            <v>No Trade</v>
          </cell>
          <cell r="N875" t="str">
            <v/>
          </cell>
          <cell r="O875" t="str">
            <v/>
          </cell>
          <cell r="P875" t="str">
            <v/>
          </cell>
        </row>
        <row r="876">
          <cell r="A876" t="str">
            <v>LO</v>
          </cell>
          <cell r="B876">
            <v>9</v>
          </cell>
          <cell r="C876">
            <v>3</v>
          </cell>
          <cell r="D876" t="str">
            <v>P</v>
          </cell>
          <cell r="E876">
            <v>17</v>
          </cell>
          <cell r="F876">
            <v>37848</v>
          </cell>
          <cell r="G876">
            <v>0.44</v>
          </cell>
          <cell r="H876">
            <v>0.4</v>
          </cell>
          <cell r="I876" t="str">
            <v>5          0</v>
          </cell>
          <cell r="J876">
            <v>0</v>
          </cell>
          <cell r="K876">
            <v>0</v>
          </cell>
          <cell r="L876">
            <v>2003</v>
          </cell>
          <cell r="M876" t="str">
            <v>No Trade</v>
          </cell>
          <cell r="N876" t="str">
            <v/>
          </cell>
          <cell r="O876" t="str">
            <v/>
          </cell>
          <cell r="P876" t="str">
            <v/>
          </cell>
        </row>
        <row r="877">
          <cell r="A877" t="str">
            <v>LO</v>
          </cell>
          <cell r="B877">
            <v>9</v>
          </cell>
          <cell r="C877">
            <v>3</v>
          </cell>
          <cell r="D877" t="str">
            <v>P</v>
          </cell>
          <cell r="E877">
            <v>19.5</v>
          </cell>
          <cell r="F877">
            <v>37848</v>
          </cell>
          <cell r="G877">
            <v>0.88</v>
          </cell>
          <cell r="H877">
            <v>0.9</v>
          </cell>
          <cell r="I877" t="str">
            <v>1          0</v>
          </cell>
          <cell r="J877">
            <v>0</v>
          </cell>
          <cell r="K877">
            <v>0</v>
          </cell>
          <cell r="L877">
            <v>2003</v>
          </cell>
          <cell r="M877" t="str">
            <v>No Trade</v>
          </cell>
          <cell r="N877" t="str">
            <v/>
          </cell>
          <cell r="O877" t="str">
            <v/>
          </cell>
          <cell r="P877" t="str">
            <v/>
          </cell>
        </row>
        <row r="878">
          <cell r="A878" t="str">
            <v>LO</v>
          </cell>
          <cell r="B878">
            <v>9</v>
          </cell>
          <cell r="C878">
            <v>3</v>
          </cell>
          <cell r="D878" t="str">
            <v>P</v>
          </cell>
          <cell r="E878">
            <v>20</v>
          </cell>
          <cell r="F878">
            <v>37848</v>
          </cell>
          <cell r="G878">
            <v>0.99</v>
          </cell>
          <cell r="H878">
            <v>1</v>
          </cell>
          <cell r="I878" t="str">
            <v>3          0</v>
          </cell>
          <cell r="J878">
            <v>0</v>
          </cell>
          <cell r="K878">
            <v>0</v>
          </cell>
          <cell r="L878">
            <v>2003</v>
          </cell>
          <cell r="M878" t="str">
            <v>No Trade</v>
          </cell>
          <cell r="N878" t="str">
            <v/>
          </cell>
          <cell r="O878" t="str">
            <v/>
          </cell>
          <cell r="P878" t="str">
            <v/>
          </cell>
        </row>
        <row r="879">
          <cell r="A879" t="str">
            <v>LO</v>
          </cell>
          <cell r="B879">
            <v>9</v>
          </cell>
          <cell r="C879">
            <v>3</v>
          </cell>
          <cell r="D879" t="str">
            <v>P</v>
          </cell>
          <cell r="E879">
            <v>21</v>
          </cell>
          <cell r="F879">
            <v>37848</v>
          </cell>
          <cell r="G879">
            <v>1.25</v>
          </cell>
          <cell r="H879">
            <v>1.3</v>
          </cell>
          <cell r="I879" t="str">
            <v>0          0</v>
          </cell>
          <cell r="J879">
            <v>0</v>
          </cell>
          <cell r="K879">
            <v>0</v>
          </cell>
          <cell r="L879">
            <v>2003</v>
          </cell>
          <cell r="M879" t="str">
            <v>No Trade</v>
          </cell>
          <cell r="N879" t="str">
            <v/>
          </cell>
          <cell r="O879" t="str">
            <v/>
          </cell>
          <cell r="P879" t="str">
            <v/>
          </cell>
        </row>
        <row r="880">
          <cell r="A880" t="str">
            <v>LO</v>
          </cell>
          <cell r="B880">
            <v>9</v>
          </cell>
          <cell r="C880">
            <v>3</v>
          </cell>
          <cell r="D880" t="str">
            <v>P</v>
          </cell>
          <cell r="E880">
            <v>22</v>
          </cell>
          <cell r="F880">
            <v>37848</v>
          </cell>
          <cell r="G880">
            <v>1.55</v>
          </cell>
          <cell r="H880">
            <v>1.6</v>
          </cell>
          <cell r="I880" t="str">
            <v>2          0</v>
          </cell>
          <cell r="J880">
            <v>0</v>
          </cell>
          <cell r="K880">
            <v>0</v>
          </cell>
          <cell r="L880">
            <v>2003</v>
          </cell>
          <cell r="M880" t="str">
            <v>No Trade</v>
          </cell>
          <cell r="N880" t="str">
            <v/>
          </cell>
          <cell r="O880" t="str">
            <v/>
          </cell>
          <cell r="P880" t="str">
            <v/>
          </cell>
        </row>
        <row r="881">
          <cell r="A881" t="str">
            <v>LO</v>
          </cell>
          <cell r="B881">
            <v>9</v>
          </cell>
          <cell r="C881">
            <v>3</v>
          </cell>
          <cell r="D881" t="str">
            <v>P</v>
          </cell>
          <cell r="E881">
            <v>23</v>
          </cell>
          <cell r="F881">
            <v>37848</v>
          </cell>
          <cell r="G881">
            <v>1.9</v>
          </cell>
          <cell r="H881">
            <v>1.9</v>
          </cell>
          <cell r="I881" t="str">
            <v>9          0</v>
          </cell>
          <cell r="J881">
            <v>0</v>
          </cell>
          <cell r="K881">
            <v>0</v>
          </cell>
          <cell r="L881">
            <v>2003</v>
          </cell>
          <cell r="M881" t="str">
            <v>No Trade</v>
          </cell>
          <cell r="N881" t="str">
            <v/>
          </cell>
          <cell r="O881" t="str">
            <v/>
          </cell>
          <cell r="P881" t="str">
            <v/>
          </cell>
        </row>
        <row r="882">
          <cell r="A882" t="str">
            <v>LO</v>
          </cell>
          <cell r="B882">
            <v>9</v>
          </cell>
          <cell r="C882">
            <v>3</v>
          </cell>
          <cell r="D882" t="str">
            <v>C</v>
          </cell>
          <cell r="E882">
            <v>24</v>
          </cell>
          <cell r="F882">
            <v>37848</v>
          </cell>
          <cell r="G882">
            <v>3.2</v>
          </cell>
          <cell r="H882">
            <v>2.8</v>
          </cell>
          <cell r="I882" t="str">
            <v>9          0</v>
          </cell>
          <cell r="J882">
            <v>0</v>
          </cell>
          <cell r="K882">
            <v>0</v>
          </cell>
          <cell r="L882">
            <v>2003</v>
          </cell>
          <cell r="M882" t="str">
            <v>No Trade</v>
          </cell>
          <cell r="N882" t="str">
            <v/>
          </cell>
          <cell r="O882" t="str">
            <v/>
          </cell>
          <cell r="P882" t="str">
            <v/>
          </cell>
        </row>
        <row r="883">
          <cell r="A883" t="str">
            <v>LO</v>
          </cell>
          <cell r="B883">
            <v>9</v>
          </cell>
          <cell r="C883">
            <v>3</v>
          </cell>
          <cell r="D883" t="str">
            <v>P</v>
          </cell>
          <cell r="E883">
            <v>24</v>
          </cell>
          <cell r="F883">
            <v>37848</v>
          </cell>
          <cell r="G883">
            <v>2.2999999999999998</v>
          </cell>
          <cell r="H883">
            <v>2.4</v>
          </cell>
          <cell r="I883" t="str">
            <v>1          0</v>
          </cell>
          <cell r="J883">
            <v>0</v>
          </cell>
          <cell r="K883">
            <v>0</v>
          </cell>
          <cell r="L883">
            <v>2003</v>
          </cell>
          <cell r="M883" t="str">
            <v>No Trade</v>
          </cell>
          <cell r="N883" t="str">
            <v/>
          </cell>
          <cell r="O883" t="str">
            <v/>
          </cell>
          <cell r="P883" t="str">
            <v/>
          </cell>
        </row>
        <row r="884">
          <cell r="A884" t="str">
            <v>LO</v>
          </cell>
          <cell r="B884">
            <v>9</v>
          </cell>
          <cell r="C884">
            <v>3</v>
          </cell>
          <cell r="D884" t="str">
            <v>C</v>
          </cell>
          <cell r="E884">
            <v>24.5</v>
          </cell>
          <cell r="F884">
            <v>37848</v>
          </cell>
          <cell r="G884">
            <v>2.93</v>
          </cell>
          <cell r="H884">
            <v>2.6</v>
          </cell>
          <cell r="I884" t="str">
            <v>2          0</v>
          </cell>
          <cell r="J884">
            <v>0</v>
          </cell>
          <cell r="K884">
            <v>0</v>
          </cell>
          <cell r="L884">
            <v>2003</v>
          </cell>
          <cell r="M884" t="str">
            <v>No Trade</v>
          </cell>
          <cell r="N884" t="str">
            <v/>
          </cell>
          <cell r="O884" t="str">
            <v/>
          </cell>
          <cell r="P884" t="str">
            <v/>
          </cell>
        </row>
        <row r="885">
          <cell r="A885" t="str">
            <v>LO</v>
          </cell>
          <cell r="B885">
            <v>9</v>
          </cell>
          <cell r="C885">
            <v>3</v>
          </cell>
          <cell r="D885" t="str">
            <v>P</v>
          </cell>
          <cell r="E885">
            <v>24.5</v>
          </cell>
          <cell r="F885">
            <v>37848</v>
          </cell>
          <cell r="G885">
            <v>2.52</v>
          </cell>
          <cell r="H885">
            <v>2.6</v>
          </cell>
          <cell r="I885" t="str">
            <v>4          0</v>
          </cell>
          <cell r="J885">
            <v>0</v>
          </cell>
          <cell r="K885">
            <v>0</v>
          </cell>
          <cell r="L885">
            <v>2003</v>
          </cell>
          <cell r="M885" t="str">
            <v>No Trade</v>
          </cell>
          <cell r="N885" t="str">
            <v/>
          </cell>
          <cell r="O885" t="str">
            <v/>
          </cell>
          <cell r="P885" t="str">
            <v/>
          </cell>
        </row>
        <row r="886">
          <cell r="A886" t="str">
            <v>LO</v>
          </cell>
          <cell r="B886">
            <v>9</v>
          </cell>
          <cell r="C886">
            <v>3</v>
          </cell>
          <cell r="D886" t="str">
            <v>C</v>
          </cell>
          <cell r="E886">
            <v>25</v>
          </cell>
          <cell r="F886">
            <v>37848</v>
          </cell>
          <cell r="G886">
            <v>2.67</v>
          </cell>
          <cell r="H886">
            <v>2.2999999999999998</v>
          </cell>
          <cell r="I886" t="str">
            <v>8          0</v>
          </cell>
          <cell r="J886">
            <v>0</v>
          </cell>
          <cell r="K886">
            <v>0</v>
          </cell>
          <cell r="L886">
            <v>2003</v>
          </cell>
          <cell r="M886" t="str">
            <v>No Trade</v>
          </cell>
          <cell r="N886" t="str">
            <v/>
          </cell>
          <cell r="O886" t="str">
            <v/>
          </cell>
          <cell r="P886" t="str">
            <v/>
          </cell>
        </row>
        <row r="887">
          <cell r="A887" t="str">
            <v>LO</v>
          </cell>
          <cell r="B887">
            <v>9</v>
          </cell>
          <cell r="C887">
            <v>3</v>
          </cell>
          <cell r="D887" t="str">
            <v>P</v>
          </cell>
          <cell r="E887">
            <v>25</v>
          </cell>
          <cell r="F887">
            <v>37848</v>
          </cell>
          <cell r="G887">
            <v>2.75</v>
          </cell>
          <cell r="H887">
            <v>2.9</v>
          </cell>
          <cell r="I887" t="str">
            <v>0          0</v>
          </cell>
          <cell r="J887">
            <v>0</v>
          </cell>
          <cell r="K887">
            <v>0</v>
          </cell>
          <cell r="L887">
            <v>2003</v>
          </cell>
          <cell r="M887" t="str">
            <v>No Trade</v>
          </cell>
          <cell r="N887" t="str">
            <v/>
          </cell>
          <cell r="O887" t="str">
            <v/>
          </cell>
          <cell r="P887" t="str">
            <v/>
          </cell>
        </row>
        <row r="888">
          <cell r="A888" t="str">
            <v>LO</v>
          </cell>
          <cell r="B888">
            <v>9</v>
          </cell>
          <cell r="C888">
            <v>3</v>
          </cell>
          <cell r="D888" t="str">
            <v>C</v>
          </cell>
          <cell r="E888">
            <v>25.5</v>
          </cell>
          <cell r="F888">
            <v>37848</v>
          </cell>
          <cell r="G888">
            <v>2.44</v>
          </cell>
          <cell r="H888">
            <v>2.1</v>
          </cell>
          <cell r="I888" t="str">
            <v>6          0</v>
          </cell>
          <cell r="J888">
            <v>0</v>
          </cell>
          <cell r="K888">
            <v>0</v>
          </cell>
          <cell r="L888">
            <v>2003</v>
          </cell>
          <cell r="M888" t="str">
            <v>No Trade</v>
          </cell>
          <cell r="N888" t="str">
            <v/>
          </cell>
          <cell r="O888" t="str">
            <v/>
          </cell>
          <cell r="P888" t="str">
            <v/>
          </cell>
        </row>
        <row r="889">
          <cell r="A889" t="str">
            <v>LO</v>
          </cell>
          <cell r="B889">
            <v>9</v>
          </cell>
          <cell r="C889">
            <v>3</v>
          </cell>
          <cell r="D889" t="str">
            <v>P</v>
          </cell>
          <cell r="E889">
            <v>25.5</v>
          </cell>
          <cell r="F889">
            <v>37848</v>
          </cell>
          <cell r="G889">
            <v>3.02</v>
          </cell>
          <cell r="H889">
            <v>3.1</v>
          </cell>
          <cell r="I889" t="str">
            <v>8          0</v>
          </cell>
          <cell r="J889">
            <v>0</v>
          </cell>
          <cell r="K889">
            <v>0</v>
          </cell>
          <cell r="L889">
            <v>2003</v>
          </cell>
          <cell r="M889" t="str">
            <v>No Trade</v>
          </cell>
          <cell r="N889" t="str">
            <v/>
          </cell>
          <cell r="O889" t="str">
            <v/>
          </cell>
          <cell r="P889" t="str">
            <v/>
          </cell>
        </row>
        <row r="890">
          <cell r="A890" t="str">
            <v>LO</v>
          </cell>
          <cell r="B890">
            <v>9</v>
          </cell>
          <cell r="C890">
            <v>3</v>
          </cell>
          <cell r="D890" t="str">
            <v>C</v>
          </cell>
          <cell r="E890">
            <v>26</v>
          </cell>
          <cell r="F890">
            <v>37848</v>
          </cell>
          <cell r="G890">
            <v>2.2200000000000002</v>
          </cell>
          <cell r="H890">
            <v>1.9</v>
          </cell>
          <cell r="I890" t="str">
            <v>5          0</v>
          </cell>
          <cell r="J890">
            <v>0</v>
          </cell>
          <cell r="K890">
            <v>0</v>
          </cell>
          <cell r="L890">
            <v>2003</v>
          </cell>
          <cell r="M890" t="str">
            <v>No Trade</v>
          </cell>
          <cell r="N890" t="str">
            <v/>
          </cell>
          <cell r="O890" t="str">
            <v/>
          </cell>
          <cell r="P890" t="str">
            <v/>
          </cell>
        </row>
        <row r="891">
          <cell r="A891" t="str">
            <v>LO</v>
          </cell>
          <cell r="B891">
            <v>9</v>
          </cell>
          <cell r="C891">
            <v>3</v>
          </cell>
          <cell r="D891" t="str">
            <v>P</v>
          </cell>
          <cell r="E891">
            <v>26</v>
          </cell>
          <cell r="F891">
            <v>37848</v>
          </cell>
          <cell r="G891">
            <v>3.28</v>
          </cell>
          <cell r="H891">
            <v>3.4</v>
          </cell>
          <cell r="I891" t="str">
            <v>5          0</v>
          </cell>
          <cell r="J891">
            <v>0</v>
          </cell>
          <cell r="K891">
            <v>0</v>
          </cell>
          <cell r="L891">
            <v>2003</v>
          </cell>
          <cell r="M891" t="str">
            <v>No Trade</v>
          </cell>
          <cell r="N891" t="str">
            <v/>
          </cell>
          <cell r="O891" t="str">
            <v/>
          </cell>
          <cell r="P891" t="str">
            <v/>
          </cell>
        </row>
        <row r="892">
          <cell r="A892" t="str">
            <v>LO</v>
          </cell>
          <cell r="B892">
            <v>9</v>
          </cell>
          <cell r="C892">
            <v>3</v>
          </cell>
          <cell r="D892" t="str">
            <v>C</v>
          </cell>
          <cell r="E892">
            <v>26.5</v>
          </cell>
          <cell r="F892">
            <v>37848</v>
          </cell>
          <cell r="G892">
            <v>2.0099999999999998</v>
          </cell>
          <cell r="H892">
            <v>1.7</v>
          </cell>
          <cell r="I892" t="str">
            <v>6          0</v>
          </cell>
          <cell r="J892">
            <v>0</v>
          </cell>
          <cell r="K892">
            <v>0</v>
          </cell>
          <cell r="L892">
            <v>2003</v>
          </cell>
          <cell r="M892" t="str">
            <v>No Trade</v>
          </cell>
          <cell r="N892" t="str">
            <v/>
          </cell>
          <cell r="O892" t="str">
            <v/>
          </cell>
          <cell r="P892" t="str">
            <v/>
          </cell>
        </row>
        <row r="893">
          <cell r="A893" t="str">
            <v>LO</v>
          </cell>
          <cell r="B893">
            <v>9</v>
          </cell>
          <cell r="C893">
            <v>3</v>
          </cell>
          <cell r="D893" t="str">
            <v>C</v>
          </cell>
          <cell r="E893">
            <v>27</v>
          </cell>
          <cell r="F893">
            <v>37848</v>
          </cell>
          <cell r="G893">
            <v>1.82</v>
          </cell>
          <cell r="H893">
            <v>1.5</v>
          </cell>
          <cell r="I893" t="str">
            <v>8          0</v>
          </cell>
          <cell r="J893">
            <v>0</v>
          </cell>
          <cell r="K893">
            <v>0</v>
          </cell>
          <cell r="L893">
            <v>2003</v>
          </cell>
          <cell r="M893" t="str">
            <v>No Trade</v>
          </cell>
          <cell r="N893" t="str">
            <v/>
          </cell>
          <cell r="O893" t="str">
            <v/>
          </cell>
          <cell r="P893" t="str">
            <v/>
          </cell>
        </row>
        <row r="894">
          <cell r="A894" t="str">
            <v>LO</v>
          </cell>
          <cell r="B894">
            <v>9</v>
          </cell>
          <cell r="C894">
            <v>3</v>
          </cell>
          <cell r="D894" t="str">
            <v>C</v>
          </cell>
          <cell r="E894">
            <v>27.5</v>
          </cell>
          <cell r="F894">
            <v>37848</v>
          </cell>
          <cell r="G894">
            <v>1.64</v>
          </cell>
          <cell r="H894">
            <v>1.4</v>
          </cell>
          <cell r="I894" t="str">
            <v>2          0</v>
          </cell>
          <cell r="J894">
            <v>0</v>
          </cell>
          <cell r="K894">
            <v>0</v>
          </cell>
          <cell r="L894">
            <v>2003</v>
          </cell>
          <cell r="M894" t="str">
            <v>No Trade</v>
          </cell>
          <cell r="N894" t="str">
            <v/>
          </cell>
          <cell r="O894" t="str">
            <v/>
          </cell>
          <cell r="P894" t="str">
            <v/>
          </cell>
        </row>
        <row r="895">
          <cell r="A895" t="str">
            <v>LO</v>
          </cell>
          <cell r="B895">
            <v>9</v>
          </cell>
          <cell r="C895">
            <v>3</v>
          </cell>
          <cell r="D895" t="str">
            <v>C</v>
          </cell>
          <cell r="E895">
            <v>28</v>
          </cell>
          <cell r="F895">
            <v>37848</v>
          </cell>
          <cell r="G895">
            <v>1.47</v>
          </cell>
          <cell r="H895">
            <v>1.2</v>
          </cell>
          <cell r="I895" t="str">
            <v>6          0</v>
          </cell>
          <cell r="J895">
            <v>0</v>
          </cell>
          <cell r="K895">
            <v>0</v>
          </cell>
          <cell r="L895">
            <v>2003</v>
          </cell>
          <cell r="M895" t="str">
            <v>No Trade</v>
          </cell>
          <cell r="N895" t="str">
            <v/>
          </cell>
          <cell r="O895" t="str">
            <v/>
          </cell>
          <cell r="P895" t="str">
            <v/>
          </cell>
        </row>
        <row r="896">
          <cell r="A896" t="str">
            <v>LO</v>
          </cell>
          <cell r="B896">
            <v>9</v>
          </cell>
          <cell r="C896">
            <v>3</v>
          </cell>
          <cell r="D896" t="str">
            <v>C</v>
          </cell>
          <cell r="E896">
            <v>28.5</v>
          </cell>
          <cell r="F896">
            <v>37848</v>
          </cell>
          <cell r="G896">
            <v>1.32</v>
          </cell>
          <cell r="H896">
            <v>1.1000000000000001</v>
          </cell>
          <cell r="I896" t="str">
            <v>2          0</v>
          </cell>
          <cell r="J896">
            <v>0</v>
          </cell>
          <cell r="K896">
            <v>0</v>
          </cell>
          <cell r="L896">
            <v>2003</v>
          </cell>
          <cell r="M896" t="str">
            <v>No Trade</v>
          </cell>
          <cell r="N896" t="str">
            <v/>
          </cell>
          <cell r="O896" t="str">
            <v/>
          </cell>
          <cell r="P896" t="str">
            <v/>
          </cell>
        </row>
        <row r="897">
          <cell r="A897" t="str">
            <v>LO</v>
          </cell>
          <cell r="B897">
            <v>9</v>
          </cell>
          <cell r="C897">
            <v>3</v>
          </cell>
          <cell r="D897" t="str">
            <v>C</v>
          </cell>
          <cell r="E897">
            <v>29</v>
          </cell>
          <cell r="F897">
            <v>37848</v>
          </cell>
          <cell r="G897">
            <v>1.17</v>
          </cell>
          <cell r="H897">
            <v>1</v>
          </cell>
          <cell r="I897" t="str">
            <v>1          0</v>
          </cell>
          <cell r="J897">
            <v>0</v>
          </cell>
          <cell r="K897">
            <v>0</v>
          </cell>
          <cell r="L897">
            <v>2003</v>
          </cell>
          <cell r="M897" t="str">
            <v>No Trade</v>
          </cell>
          <cell r="N897" t="str">
            <v/>
          </cell>
          <cell r="O897" t="str">
            <v/>
          </cell>
          <cell r="P897" t="str">
            <v/>
          </cell>
        </row>
        <row r="898">
          <cell r="A898" t="str">
            <v>LO</v>
          </cell>
          <cell r="B898">
            <v>9</v>
          </cell>
          <cell r="C898">
            <v>3</v>
          </cell>
          <cell r="D898" t="str">
            <v>C</v>
          </cell>
          <cell r="E898">
            <v>30</v>
          </cell>
          <cell r="F898">
            <v>37848</v>
          </cell>
          <cell r="G898">
            <v>0.96</v>
          </cell>
          <cell r="H898">
            <v>0.8</v>
          </cell>
          <cell r="I898" t="str">
            <v>2          0</v>
          </cell>
          <cell r="J898">
            <v>0</v>
          </cell>
          <cell r="K898">
            <v>0</v>
          </cell>
          <cell r="L898">
            <v>2003</v>
          </cell>
          <cell r="M898" t="str">
            <v>No Trade</v>
          </cell>
          <cell r="N898" t="str">
            <v/>
          </cell>
          <cell r="O898" t="str">
            <v/>
          </cell>
          <cell r="P898" t="str">
            <v/>
          </cell>
        </row>
        <row r="899">
          <cell r="A899" t="str">
            <v>LO</v>
          </cell>
          <cell r="B899">
            <v>9</v>
          </cell>
          <cell r="C899">
            <v>3</v>
          </cell>
          <cell r="D899" t="str">
            <v>C</v>
          </cell>
          <cell r="E899">
            <v>31</v>
          </cell>
          <cell r="F899">
            <v>37848</v>
          </cell>
          <cell r="G899">
            <v>0.78</v>
          </cell>
          <cell r="H899">
            <v>0.6</v>
          </cell>
          <cell r="I899" t="str">
            <v>8          0</v>
          </cell>
          <cell r="J899">
            <v>0</v>
          </cell>
          <cell r="K899">
            <v>0</v>
          </cell>
          <cell r="L899">
            <v>2003</v>
          </cell>
          <cell r="M899" t="str">
            <v>No Trade</v>
          </cell>
          <cell r="N899" t="str">
            <v/>
          </cell>
          <cell r="O899" t="str">
            <v/>
          </cell>
          <cell r="P899" t="str">
            <v/>
          </cell>
        </row>
        <row r="900">
          <cell r="A900" t="str">
            <v>LO</v>
          </cell>
          <cell r="B900">
            <v>9</v>
          </cell>
          <cell r="C900">
            <v>3</v>
          </cell>
          <cell r="D900" t="str">
            <v>C</v>
          </cell>
          <cell r="E900">
            <v>32</v>
          </cell>
          <cell r="F900">
            <v>37848</v>
          </cell>
          <cell r="G900">
            <v>0.67</v>
          </cell>
          <cell r="H900">
            <v>0.5</v>
          </cell>
          <cell r="I900" t="str">
            <v>8          0</v>
          </cell>
          <cell r="J900">
            <v>0</v>
          </cell>
          <cell r="K900">
            <v>0</v>
          </cell>
          <cell r="L900">
            <v>2003</v>
          </cell>
          <cell r="M900" t="str">
            <v>No Trade</v>
          </cell>
          <cell r="N900" t="str">
            <v/>
          </cell>
          <cell r="O900" t="str">
            <v/>
          </cell>
          <cell r="P900" t="str">
            <v/>
          </cell>
        </row>
        <row r="901">
          <cell r="A901" t="str">
            <v>LO</v>
          </cell>
          <cell r="B901">
            <v>9</v>
          </cell>
          <cell r="C901">
            <v>3</v>
          </cell>
          <cell r="D901" t="str">
            <v>C</v>
          </cell>
          <cell r="E901">
            <v>33</v>
          </cell>
          <cell r="F901">
            <v>37848</v>
          </cell>
          <cell r="G901">
            <v>0.57999999999999996</v>
          </cell>
          <cell r="H901">
            <v>0.5</v>
          </cell>
          <cell r="I901" t="str">
            <v>0          0</v>
          </cell>
          <cell r="J901">
            <v>0</v>
          </cell>
          <cell r="K901">
            <v>0</v>
          </cell>
          <cell r="L901">
            <v>2003</v>
          </cell>
          <cell r="M901" t="str">
            <v>No Trade</v>
          </cell>
          <cell r="N901" t="str">
            <v/>
          </cell>
          <cell r="O901" t="str">
            <v/>
          </cell>
          <cell r="P901" t="str">
            <v/>
          </cell>
        </row>
        <row r="902">
          <cell r="A902" t="str">
            <v>LO</v>
          </cell>
          <cell r="B902">
            <v>9</v>
          </cell>
          <cell r="C902">
            <v>3</v>
          </cell>
          <cell r="D902" t="str">
            <v>C</v>
          </cell>
          <cell r="E902">
            <v>34</v>
          </cell>
          <cell r="F902">
            <v>37848</v>
          </cell>
          <cell r="G902">
            <v>0.5</v>
          </cell>
          <cell r="H902">
            <v>0.4</v>
          </cell>
          <cell r="I902" t="str">
            <v>3          0</v>
          </cell>
          <cell r="J902">
            <v>0</v>
          </cell>
          <cell r="K902">
            <v>0</v>
          </cell>
          <cell r="L902">
            <v>2003</v>
          </cell>
          <cell r="M902" t="str">
            <v>No Trade</v>
          </cell>
          <cell r="N902" t="str">
            <v/>
          </cell>
          <cell r="O902" t="str">
            <v/>
          </cell>
          <cell r="P902" t="str">
            <v/>
          </cell>
        </row>
        <row r="903">
          <cell r="A903" t="str">
            <v>LO</v>
          </cell>
          <cell r="B903">
            <v>9</v>
          </cell>
          <cell r="C903">
            <v>3</v>
          </cell>
          <cell r="D903" t="str">
            <v>C</v>
          </cell>
          <cell r="E903">
            <v>35</v>
          </cell>
          <cell r="F903">
            <v>37848</v>
          </cell>
          <cell r="G903">
            <v>0.44</v>
          </cell>
          <cell r="H903">
            <v>0.3</v>
          </cell>
          <cell r="I903" t="str">
            <v>7          0</v>
          </cell>
          <cell r="J903">
            <v>0</v>
          </cell>
          <cell r="K903">
            <v>0</v>
          </cell>
          <cell r="L903">
            <v>2003</v>
          </cell>
          <cell r="M903" t="str">
            <v>No Trade</v>
          </cell>
          <cell r="N903" t="str">
            <v/>
          </cell>
          <cell r="O903" t="str">
            <v/>
          </cell>
          <cell r="P903" t="str">
            <v/>
          </cell>
        </row>
        <row r="904">
          <cell r="A904" t="str">
            <v>LO</v>
          </cell>
          <cell r="B904">
            <v>9</v>
          </cell>
          <cell r="C904">
            <v>3</v>
          </cell>
          <cell r="D904" t="str">
            <v>P</v>
          </cell>
          <cell r="E904">
            <v>35</v>
          </cell>
          <cell r="F904">
            <v>37848</v>
          </cell>
          <cell r="G904">
            <v>10.01</v>
          </cell>
          <cell r="H904">
            <v>10</v>
          </cell>
          <cell r="I904" t="str">
            <v>1          0</v>
          </cell>
          <cell r="J904">
            <v>0</v>
          </cell>
          <cell r="K904">
            <v>0</v>
          </cell>
          <cell r="L904">
            <v>2003</v>
          </cell>
          <cell r="M904" t="str">
            <v>No Trade</v>
          </cell>
          <cell r="N904" t="str">
            <v/>
          </cell>
          <cell r="O904" t="str">
            <v/>
          </cell>
          <cell r="P904" t="str">
            <v/>
          </cell>
        </row>
        <row r="905">
          <cell r="A905" t="str">
            <v>LO</v>
          </cell>
          <cell r="B905">
            <v>9</v>
          </cell>
          <cell r="C905">
            <v>3</v>
          </cell>
          <cell r="D905" t="str">
            <v>C</v>
          </cell>
          <cell r="E905">
            <v>36</v>
          </cell>
          <cell r="F905">
            <v>37848</v>
          </cell>
          <cell r="G905">
            <v>0.38</v>
          </cell>
          <cell r="H905">
            <v>0.3</v>
          </cell>
          <cell r="I905" t="str">
            <v>3          0</v>
          </cell>
          <cell r="J905">
            <v>0</v>
          </cell>
          <cell r="K905">
            <v>0</v>
          </cell>
          <cell r="L905">
            <v>2003</v>
          </cell>
          <cell r="M905" t="str">
            <v>No Trade</v>
          </cell>
          <cell r="N905" t="str">
            <v/>
          </cell>
          <cell r="O905" t="str">
            <v/>
          </cell>
          <cell r="P905" t="str">
            <v/>
          </cell>
        </row>
        <row r="906">
          <cell r="A906" t="str">
            <v>LO</v>
          </cell>
          <cell r="B906">
            <v>10</v>
          </cell>
          <cell r="C906">
            <v>3</v>
          </cell>
          <cell r="D906" t="str">
            <v>P</v>
          </cell>
          <cell r="E906">
            <v>14</v>
          </cell>
          <cell r="F906">
            <v>37881</v>
          </cell>
          <cell r="G906">
            <v>0.19</v>
          </cell>
          <cell r="H906">
            <v>0.1</v>
          </cell>
          <cell r="I906" t="str">
            <v>9          0</v>
          </cell>
          <cell r="J906">
            <v>0</v>
          </cell>
          <cell r="K906">
            <v>0</v>
          </cell>
          <cell r="L906">
            <v>2003</v>
          </cell>
          <cell r="M906" t="str">
            <v>No Trade</v>
          </cell>
          <cell r="N906" t="str">
            <v/>
          </cell>
          <cell r="O906" t="str">
            <v/>
          </cell>
          <cell r="P906" t="str">
            <v/>
          </cell>
        </row>
        <row r="907">
          <cell r="A907" t="str">
            <v>LO</v>
          </cell>
          <cell r="B907">
            <v>10</v>
          </cell>
          <cell r="C907">
            <v>3</v>
          </cell>
          <cell r="D907" t="str">
            <v>P</v>
          </cell>
          <cell r="E907">
            <v>15</v>
          </cell>
          <cell r="F907">
            <v>37881</v>
          </cell>
          <cell r="G907">
            <v>0.27</v>
          </cell>
          <cell r="H907">
            <v>0.2</v>
          </cell>
          <cell r="I907" t="str">
            <v>7          0</v>
          </cell>
          <cell r="J907">
            <v>0</v>
          </cell>
          <cell r="K907">
            <v>0</v>
          </cell>
          <cell r="L907">
            <v>2003</v>
          </cell>
          <cell r="M907" t="str">
            <v>No Trade</v>
          </cell>
          <cell r="N907" t="str">
            <v/>
          </cell>
          <cell r="O907" t="str">
            <v/>
          </cell>
          <cell r="P907" t="str">
            <v/>
          </cell>
        </row>
        <row r="908">
          <cell r="A908" t="str">
            <v>LO</v>
          </cell>
          <cell r="B908">
            <v>10</v>
          </cell>
          <cell r="C908">
            <v>3</v>
          </cell>
          <cell r="D908" t="str">
            <v>P</v>
          </cell>
          <cell r="E908">
            <v>17</v>
          </cell>
          <cell r="F908">
            <v>37881</v>
          </cell>
          <cell r="G908">
            <v>0.5</v>
          </cell>
          <cell r="H908">
            <v>0.5</v>
          </cell>
          <cell r="I908" t="str">
            <v>1          0</v>
          </cell>
          <cell r="J908">
            <v>0</v>
          </cell>
          <cell r="K908">
            <v>0</v>
          </cell>
          <cell r="L908">
            <v>2003</v>
          </cell>
          <cell r="M908" t="str">
            <v>No Trade</v>
          </cell>
          <cell r="N908" t="str">
            <v/>
          </cell>
          <cell r="O908" t="str">
            <v/>
          </cell>
          <cell r="P908" t="str">
            <v/>
          </cell>
        </row>
        <row r="909">
          <cell r="A909" t="str">
            <v>LO</v>
          </cell>
          <cell r="B909">
            <v>10</v>
          </cell>
          <cell r="C909">
            <v>3</v>
          </cell>
          <cell r="D909" t="str">
            <v>P</v>
          </cell>
          <cell r="E909">
            <v>21</v>
          </cell>
          <cell r="F909">
            <v>37881</v>
          </cell>
          <cell r="G909">
            <v>1.36</v>
          </cell>
          <cell r="H909">
            <v>1.4</v>
          </cell>
          <cell r="I909" t="str">
            <v>0          0</v>
          </cell>
          <cell r="J909">
            <v>0</v>
          </cell>
          <cell r="K909">
            <v>0</v>
          </cell>
          <cell r="L909">
            <v>2003</v>
          </cell>
          <cell r="M909" t="str">
            <v>No Trade</v>
          </cell>
          <cell r="N909" t="str">
            <v/>
          </cell>
          <cell r="O909" t="str">
            <v/>
          </cell>
          <cell r="P909" t="str">
            <v/>
          </cell>
        </row>
        <row r="910">
          <cell r="A910" t="str">
            <v>LO</v>
          </cell>
          <cell r="B910">
            <v>10</v>
          </cell>
          <cell r="C910">
            <v>3</v>
          </cell>
          <cell r="D910" t="str">
            <v>P</v>
          </cell>
          <cell r="E910">
            <v>22</v>
          </cell>
          <cell r="F910">
            <v>37881</v>
          </cell>
          <cell r="G910">
            <v>1.67</v>
          </cell>
          <cell r="H910">
            <v>1.7</v>
          </cell>
          <cell r="I910" t="str">
            <v>3          0</v>
          </cell>
          <cell r="J910">
            <v>0</v>
          </cell>
          <cell r="K910">
            <v>0</v>
          </cell>
          <cell r="L910">
            <v>2003</v>
          </cell>
          <cell r="M910" t="str">
            <v>No Trade</v>
          </cell>
          <cell r="N910" t="str">
            <v/>
          </cell>
          <cell r="O910" t="str">
            <v/>
          </cell>
          <cell r="P910" t="str">
            <v/>
          </cell>
        </row>
        <row r="911">
          <cell r="A911" t="str">
            <v>LO</v>
          </cell>
          <cell r="B911">
            <v>10</v>
          </cell>
          <cell r="C911">
            <v>3</v>
          </cell>
          <cell r="D911" t="str">
            <v>C</v>
          </cell>
          <cell r="E911">
            <v>23.5</v>
          </cell>
          <cell r="F911">
            <v>37881</v>
          </cell>
          <cell r="G911">
            <v>3.38</v>
          </cell>
          <cell r="H911">
            <v>3</v>
          </cell>
          <cell r="I911" t="str">
            <v>5          0</v>
          </cell>
          <cell r="J911">
            <v>0</v>
          </cell>
          <cell r="K911">
            <v>0</v>
          </cell>
          <cell r="L911">
            <v>2003</v>
          </cell>
          <cell r="M911" t="str">
            <v>No Trade</v>
          </cell>
          <cell r="N911" t="str">
            <v/>
          </cell>
          <cell r="O911" t="str">
            <v/>
          </cell>
          <cell r="P911" t="str">
            <v/>
          </cell>
        </row>
        <row r="912">
          <cell r="A912" t="str">
            <v>LO</v>
          </cell>
          <cell r="B912">
            <v>10</v>
          </cell>
          <cell r="C912">
            <v>3</v>
          </cell>
          <cell r="D912" t="str">
            <v>P</v>
          </cell>
          <cell r="E912">
            <v>23.5</v>
          </cell>
          <cell r="F912">
            <v>37881</v>
          </cell>
          <cell r="G912">
            <v>2.23</v>
          </cell>
          <cell r="H912">
            <v>2.2999999999999998</v>
          </cell>
          <cell r="I912" t="str">
            <v>2          0</v>
          </cell>
          <cell r="J912">
            <v>0</v>
          </cell>
          <cell r="K912">
            <v>0</v>
          </cell>
          <cell r="L912">
            <v>2003</v>
          </cell>
          <cell r="M912" t="str">
            <v>No Trade</v>
          </cell>
          <cell r="N912" t="str">
            <v/>
          </cell>
          <cell r="O912" t="str">
            <v/>
          </cell>
          <cell r="P912" t="str">
            <v/>
          </cell>
        </row>
        <row r="913">
          <cell r="A913" t="str">
            <v>LO</v>
          </cell>
          <cell r="B913">
            <v>10</v>
          </cell>
          <cell r="C913">
            <v>3</v>
          </cell>
          <cell r="D913" t="str">
            <v>C</v>
          </cell>
          <cell r="E913">
            <v>24</v>
          </cell>
          <cell r="F913">
            <v>37881</v>
          </cell>
          <cell r="G913">
            <v>3.1</v>
          </cell>
          <cell r="H913">
            <v>2.7</v>
          </cell>
          <cell r="I913" t="str">
            <v>8          0</v>
          </cell>
          <cell r="J913">
            <v>0</v>
          </cell>
          <cell r="K913">
            <v>0</v>
          </cell>
          <cell r="L913">
            <v>2003</v>
          </cell>
          <cell r="M913" t="str">
            <v>No Trade</v>
          </cell>
          <cell r="N913" t="str">
            <v/>
          </cell>
          <cell r="O913" t="str">
            <v/>
          </cell>
          <cell r="P913" t="str">
            <v/>
          </cell>
        </row>
        <row r="914">
          <cell r="A914" t="str">
            <v>LO</v>
          </cell>
          <cell r="B914">
            <v>10</v>
          </cell>
          <cell r="C914">
            <v>3</v>
          </cell>
          <cell r="D914" t="str">
            <v>P</v>
          </cell>
          <cell r="E914">
            <v>24</v>
          </cell>
          <cell r="F914">
            <v>37881</v>
          </cell>
          <cell r="G914">
            <v>2.44</v>
          </cell>
          <cell r="H914">
            <v>2.5</v>
          </cell>
          <cell r="I914" t="str">
            <v>4          0</v>
          </cell>
          <cell r="J914">
            <v>0</v>
          </cell>
          <cell r="K914">
            <v>0</v>
          </cell>
          <cell r="L914">
            <v>2003</v>
          </cell>
          <cell r="M914" t="str">
            <v>No Trade</v>
          </cell>
          <cell r="N914" t="str">
            <v/>
          </cell>
          <cell r="O914" t="str">
            <v/>
          </cell>
          <cell r="P914" t="str">
            <v/>
          </cell>
        </row>
        <row r="915">
          <cell r="A915" t="str">
            <v>LO</v>
          </cell>
          <cell r="B915">
            <v>10</v>
          </cell>
          <cell r="C915">
            <v>3</v>
          </cell>
          <cell r="D915" t="str">
            <v>C</v>
          </cell>
          <cell r="E915">
            <v>24.5</v>
          </cell>
          <cell r="F915">
            <v>37881</v>
          </cell>
          <cell r="G915">
            <v>2.83</v>
          </cell>
          <cell r="H915">
            <v>2.5</v>
          </cell>
          <cell r="I915" t="str">
            <v>4          0</v>
          </cell>
          <cell r="J915">
            <v>0</v>
          </cell>
          <cell r="K915">
            <v>0</v>
          </cell>
          <cell r="L915">
            <v>2003</v>
          </cell>
          <cell r="M915" t="str">
            <v>No Trade</v>
          </cell>
          <cell r="N915" t="str">
            <v/>
          </cell>
          <cell r="O915" t="str">
            <v/>
          </cell>
          <cell r="P915" t="str">
            <v/>
          </cell>
        </row>
        <row r="916">
          <cell r="A916" t="str">
            <v>LO</v>
          </cell>
          <cell r="B916">
            <v>10</v>
          </cell>
          <cell r="C916">
            <v>3</v>
          </cell>
          <cell r="D916" t="str">
            <v>C</v>
          </cell>
          <cell r="E916">
            <v>25</v>
          </cell>
          <cell r="F916">
            <v>37881</v>
          </cell>
          <cell r="G916">
            <v>2.6</v>
          </cell>
          <cell r="H916">
            <v>2.2999999999999998</v>
          </cell>
          <cell r="I916" t="str">
            <v>1          0</v>
          </cell>
          <cell r="J916">
            <v>0</v>
          </cell>
          <cell r="K916">
            <v>0</v>
          </cell>
          <cell r="L916">
            <v>2003</v>
          </cell>
          <cell r="M916" t="str">
            <v>No Trade</v>
          </cell>
          <cell r="N916" t="str">
            <v/>
          </cell>
          <cell r="O916" t="str">
            <v/>
          </cell>
          <cell r="P916" t="str">
            <v/>
          </cell>
        </row>
        <row r="917">
          <cell r="A917" t="str">
            <v>LO</v>
          </cell>
          <cell r="B917">
            <v>10</v>
          </cell>
          <cell r="C917">
            <v>3</v>
          </cell>
          <cell r="D917" t="str">
            <v>P</v>
          </cell>
          <cell r="E917">
            <v>25</v>
          </cell>
          <cell r="F917">
            <v>37881</v>
          </cell>
          <cell r="G917">
            <v>2.92</v>
          </cell>
          <cell r="H917">
            <v>3</v>
          </cell>
          <cell r="I917" t="str">
            <v>4          0</v>
          </cell>
          <cell r="J917">
            <v>0</v>
          </cell>
          <cell r="K917">
            <v>0</v>
          </cell>
          <cell r="L917">
            <v>2003</v>
          </cell>
          <cell r="M917" t="str">
            <v>No Trade</v>
          </cell>
          <cell r="N917" t="str">
            <v/>
          </cell>
          <cell r="O917" t="str">
            <v/>
          </cell>
          <cell r="P917" t="str">
            <v/>
          </cell>
        </row>
        <row r="918">
          <cell r="A918" t="str">
            <v>LO</v>
          </cell>
          <cell r="B918">
            <v>10</v>
          </cell>
          <cell r="C918">
            <v>3</v>
          </cell>
          <cell r="D918" t="str">
            <v>C</v>
          </cell>
          <cell r="E918">
            <v>26</v>
          </cell>
          <cell r="F918">
            <v>37881</v>
          </cell>
          <cell r="G918">
            <v>2.16</v>
          </cell>
          <cell r="H918">
            <v>1.9</v>
          </cell>
          <cell r="I918" t="str">
            <v>0          0</v>
          </cell>
          <cell r="J918">
            <v>0</v>
          </cell>
          <cell r="K918">
            <v>0</v>
          </cell>
          <cell r="L918">
            <v>2003</v>
          </cell>
          <cell r="M918" t="str">
            <v>No Trade</v>
          </cell>
          <cell r="N918" t="str">
            <v/>
          </cell>
          <cell r="O918" t="str">
            <v/>
          </cell>
          <cell r="P918" t="str">
            <v/>
          </cell>
        </row>
        <row r="919">
          <cell r="A919" t="str">
            <v>LO</v>
          </cell>
          <cell r="B919">
            <v>10</v>
          </cell>
          <cell r="C919">
            <v>3</v>
          </cell>
          <cell r="D919" t="str">
            <v>C</v>
          </cell>
          <cell r="E919">
            <v>28</v>
          </cell>
          <cell r="F919">
            <v>37881</v>
          </cell>
          <cell r="G919">
            <v>1.43</v>
          </cell>
          <cell r="H919">
            <v>1.2</v>
          </cell>
          <cell r="I919" t="str">
            <v>2          0</v>
          </cell>
          <cell r="J919">
            <v>0</v>
          </cell>
          <cell r="K919">
            <v>0</v>
          </cell>
          <cell r="L919">
            <v>2003</v>
          </cell>
          <cell r="M919" t="str">
            <v>No Trade</v>
          </cell>
          <cell r="N919" t="str">
            <v/>
          </cell>
          <cell r="O919" t="str">
            <v/>
          </cell>
          <cell r="P919" t="str">
            <v/>
          </cell>
        </row>
        <row r="920">
          <cell r="A920" t="str">
            <v>LO</v>
          </cell>
          <cell r="B920">
            <v>10</v>
          </cell>
          <cell r="C920">
            <v>3</v>
          </cell>
          <cell r="D920" t="str">
            <v>C</v>
          </cell>
          <cell r="E920">
            <v>28.5</v>
          </cell>
          <cell r="F920">
            <v>37881</v>
          </cell>
          <cell r="G920">
            <v>1.28</v>
          </cell>
          <cell r="H920">
            <v>1.1000000000000001</v>
          </cell>
          <cell r="I920" t="str">
            <v>1          0</v>
          </cell>
          <cell r="J920">
            <v>0</v>
          </cell>
          <cell r="K920">
            <v>0</v>
          </cell>
          <cell r="L920">
            <v>2003</v>
          </cell>
          <cell r="M920" t="str">
            <v>No Trade</v>
          </cell>
          <cell r="N920" t="str">
            <v/>
          </cell>
          <cell r="O920" t="str">
            <v/>
          </cell>
          <cell r="P920" t="str">
            <v/>
          </cell>
        </row>
        <row r="921">
          <cell r="A921" t="str">
            <v>LO</v>
          </cell>
          <cell r="B921">
            <v>10</v>
          </cell>
          <cell r="C921">
            <v>3</v>
          </cell>
          <cell r="D921" t="str">
            <v>P</v>
          </cell>
          <cell r="E921">
            <v>29</v>
          </cell>
          <cell r="F921">
            <v>37881</v>
          </cell>
          <cell r="G921">
            <v>2.89</v>
          </cell>
          <cell r="H921">
            <v>2.8</v>
          </cell>
          <cell r="I921" t="str">
            <v>9          0</v>
          </cell>
          <cell r="J921">
            <v>0</v>
          </cell>
          <cell r="K921">
            <v>0</v>
          </cell>
          <cell r="L921">
            <v>2003</v>
          </cell>
          <cell r="M921" t="str">
            <v>No Trade</v>
          </cell>
          <cell r="N921" t="str">
            <v/>
          </cell>
          <cell r="O921" t="str">
            <v/>
          </cell>
          <cell r="P921" t="str">
            <v/>
          </cell>
        </row>
        <row r="922">
          <cell r="A922" t="str">
            <v>LO</v>
          </cell>
          <cell r="B922">
            <v>10</v>
          </cell>
          <cell r="C922">
            <v>3</v>
          </cell>
          <cell r="D922" t="str">
            <v>C</v>
          </cell>
          <cell r="E922">
            <v>31</v>
          </cell>
          <cell r="F922">
            <v>37881</v>
          </cell>
          <cell r="G922">
            <v>0.8</v>
          </cell>
          <cell r="H922">
            <v>0.7</v>
          </cell>
          <cell r="I922" t="str">
            <v>0          0</v>
          </cell>
          <cell r="J922">
            <v>0</v>
          </cell>
          <cell r="K922">
            <v>0</v>
          </cell>
          <cell r="L922">
            <v>2003</v>
          </cell>
          <cell r="M922" t="str">
            <v>No Trade</v>
          </cell>
          <cell r="N922" t="str">
            <v/>
          </cell>
          <cell r="O922" t="str">
            <v/>
          </cell>
          <cell r="P922" t="str">
            <v/>
          </cell>
        </row>
        <row r="923">
          <cell r="A923" t="str">
            <v>LO</v>
          </cell>
          <cell r="B923">
            <v>10</v>
          </cell>
          <cell r="C923">
            <v>3</v>
          </cell>
          <cell r="D923" t="str">
            <v>C</v>
          </cell>
          <cell r="E923">
            <v>32</v>
          </cell>
          <cell r="F923">
            <v>37881</v>
          </cell>
          <cell r="G923">
            <v>0.69</v>
          </cell>
          <cell r="H923">
            <v>0.6</v>
          </cell>
          <cell r="I923" t="str">
            <v>0          0</v>
          </cell>
          <cell r="J923">
            <v>0</v>
          </cell>
          <cell r="K923">
            <v>0</v>
          </cell>
          <cell r="L923">
            <v>2003</v>
          </cell>
          <cell r="M923" t="str">
            <v>No Trade</v>
          </cell>
          <cell r="N923" t="str">
            <v/>
          </cell>
          <cell r="O923" t="str">
            <v/>
          </cell>
          <cell r="P923" t="str">
            <v/>
          </cell>
        </row>
        <row r="924">
          <cell r="A924" t="str">
            <v>LO</v>
          </cell>
          <cell r="B924">
            <v>10</v>
          </cell>
          <cell r="C924">
            <v>3</v>
          </cell>
          <cell r="D924" t="str">
            <v>C</v>
          </cell>
          <cell r="E924">
            <v>33</v>
          </cell>
          <cell r="F924">
            <v>37881</v>
          </cell>
          <cell r="G924">
            <v>0.6</v>
          </cell>
          <cell r="H924">
            <v>0.5</v>
          </cell>
          <cell r="I924" t="str">
            <v>2          0</v>
          </cell>
          <cell r="J924">
            <v>0</v>
          </cell>
          <cell r="K924">
            <v>0</v>
          </cell>
          <cell r="L924">
            <v>2003</v>
          </cell>
          <cell r="M924" t="str">
            <v>No Trade</v>
          </cell>
          <cell r="N924" t="str">
            <v/>
          </cell>
          <cell r="O924" t="str">
            <v/>
          </cell>
          <cell r="P924" t="str">
            <v/>
          </cell>
        </row>
        <row r="925">
          <cell r="A925" t="str">
            <v>LO</v>
          </cell>
          <cell r="B925">
            <v>10</v>
          </cell>
          <cell r="C925">
            <v>3</v>
          </cell>
          <cell r="D925" t="str">
            <v>C</v>
          </cell>
          <cell r="E925">
            <v>34</v>
          </cell>
          <cell r="F925">
            <v>37881</v>
          </cell>
          <cell r="G925">
            <v>0.53</v>
          </cell>
          <cell r="H925">
            <v>0.4</v>
          </cell>
          <cell r="I925" t="str">
            <v>5          0</v>
          </cell>
          <cell r="J925">
            <v>0</v>
          </cell>
          <cell r="K925">
            <v>0</v>
          </cell>
          <cell r="L925">
            <v>2003</v>
          </cell>
          <cell r="M925" t="str">
            <v>No Trade</v>
          </cell>
          <cell r="N925" t="str">
            <v/>
          </cell>
          <cell r="O925" t="str">
            <v/>
          </cell>
          <cell r="P925" t="str">
            <v/>
          </cell>
        </row>
        <row r="926">
          <cell r="A926" t="str">
            <v>LO</v>
          </cell>
          <cell r="B926">
            <v>10</v>
          </cell>
          <cell r="C926">
            <v>3</v>
          </cell>
          <cell r="D926" t="str">
            <v>C</v>
          </cell>
          <cell r="E926">
            <v>35</v>
          </cell>
          <cell r="F926">
            <v>37881</v>
          </cell>
          <cell r="G926">
            <v>0.46</v>
          </cell>
          <cell r="H926">
            <v>0.4</v>
          </cell>
          <cell r="I926" t="str">
            <v>0          0</v>
          </cell>
          <cell r="J926">
            <v>0</v>
          </cell>
          <cell r="K926">
            <v>0</v>
          </cell>
          <cell r="L926">
            <v>2003</v>
          </cell>
          <cell r="M926" t="str">
            <v>No Trade</v>
          </cell>
          <cell r="N926" t="str">
            <v/>
          </cell>
          <cell r="O926" t="str">
            <v/>
          </cell>
          <cell r="P926" t="str">
            <v/>
          </cell>
        </row>
        <row r="927">
          <cell r="A927" t="str">
            <v>LO</v>
          </cell>
          <cell r="B927">
            <v>11</v>
          </cell>
          <cell r="C927">
            <v>3</v>
          </cell>
          <cell r="D927" t="str">
            <v>P</v>
          </cell>
          <cell r="E927">
            <v>17</v>
          </cell>
          <cell r="F927">
            <v>37910</v>
          </cell>
          <cell r="G927">
            <v>0.55000000000000004</v>
          </cell>
          <cell r="H927">
            <v>0.5</v>
          </cell>
          <cell r="I927" t="str">
            <v>6          0</v>
          </cell>
          <cell r="J927">
            <v>0</v>
          </cell>
          <cell r="K927">
            <v>0</v>
          </cell>
          <cell r="L927">
            <v>2003</v>
          </cell>
          <cell r="M927" t="str">
            <v>No Trade</v>
          </cell>
          <cell r="N927" t="str">
            <v/>
          </cell>
          <cell r="O927" t="str">
            <v/>
          </cell>
          <cell r="P927" t="str">
            <v/>
          </cell>
        </row>
        <row r="928">
          <cell r="A928" t="str">
            <v>LO</v>
          </cell>
          <cell r="B928">
            <v>11</v>
          </cell>
          <cell r="C928">
            <v>3</v>
          </cell>
          <cell r="D928" t="str">
            <v>P</v>
          </cell>
          <cell r="E928">
            <v>20</v>
          </cell>
          <cell r="F928">
            <v>37910</v>
          </cell>
          <cell r="G928">
            <v>1.17</v>
          </cell>
          <cell r="H928">
            <v>1.2</v>
          </cell>
          <cell r="I928" t="str">
            <v>0          0</v>
          </cell>
          <cell r="J928">
            <v>0</v>
          </cell>
          <cell r="K928">
            <v>0</v>
          </cell>
          <cell r="L928">
            <v>2003</v>
          </cell>
          <cell r="M928" t="str">
            <v>No Trade</v>
          </cell>
          <cell r="N928" t="str">
            <v/>
          </cell>
          <cell r="O928" t="str">
            <v/>
          </cell>
          <cell r="P928" t="str">
            <v/>
          </cell>
        </row>
        <row r="929">
          <cell r="A929" t="str">
            <v>LO</v>
          </cell>
          <cell r="B929">
            <v>11</v>
          </cell>
          <cell r="C929">
            <v>3</v>
          </cell>
          <cell r="D929" t="str">
            <v>P</v>
          </cell>
          <cell r="E929">
            <v>21</v>
          </cell>
          <cell r="F929">
            <v>37910</v>
          </cell>
          <cell r="G929">
            <v>1.45</v>
          </cell>
          <cell r="H929">
            <v>1.4</v>
          </cell>
          <cell r="I929" t="str">
            <v>9          0</v>
          </cell>
          <cell r="J929">
            <v>0</v>
          </cell>
          <cell r="K929">
            <v>0</v>
          </cell>
          <cell r="L929">
            <v>2003</v>
          </cell>
          <cell r="M929" t="str">
            <v>No Trade</v>
          </cell>
          <cell r="N929" t="str">
            <v/>
          </cell>
          <cell r="O929" t="str">
            <v/>
          </cell>
          <cell r="P929" t="str">
            <v/>
          </cell>
        </row>
        <row r="930">
          <cell r="A930" t="str">
            <v>LO</v>
          </cell>
          <cell r="B930">
            <v>11</v>
          </cell>
          <cell r="C930">
            <v>3</v>
          </cell>
          <cell r="D930" t="str">
            <v>P</v>
          </cell>
          <cell r="E930">
            <v>22</v>
          </cell>
          <cell r="F930">
            <v>37910</v>
          </cell>
          <cell r="G930">
            <v>1.77</v>
          </cell>
          <cell r="H930">
            <v>1.8</v>
          </cell>
          <cell r="I930" t="str">
            <v>3          0</v>
          </cell>
          <cell r="J930">
            <v>0</v>
          </cell>
          <cell r="K930">
            <v>0</v>
          </cell>
          <cell r="L930">
            <v>2003</v>
          </cell>
          <cell r="M930" t="str">
            <v>No Trade</v>
          </cell>
          <cell r="N930" t="str">
            <v/>
          </cell>
          <cell r="O930" t="str">
            <v/>
          </cell>
          <cell r="P930" t="str">
            <v/>
          </cell>
        </row>
        <row r="931">
          <cell r="A931" t="str">
            <v>LO</v>
          </cell>
          <cell r="B931">
            <v>11</v>
          </cell>
          <cell r="C931">
            <v>3</v>
          </cell>
          <cell r="D931" t="str">
            <v>P</v>
          </cell>
          <cell r="E931">
            <v>23</v>
          </cell>
          <cell r="F931">
            <v>37910</v>
          </cell>
          <cell r="G931">
            <v>2.13</v>
          </cell>
          <cell r="H931">
            <v>2.2000000000000002</v>
          </cell>
          <cell r="I931" t="str">
            <v>1          0</v>
          </cell>
          <cell r="J931">
            <v>0</v>
          </cell>
          <cell r="K931">
            <v>0</v>
          </cell>
          <cell r="L931">
            <v>2003</v>
          </cell>
          <cell r="M931" t="str">
            <v>No Trade</v>
          </cell>
          <cell r="N931" t="str">
            <v/>
          </cell>
          <cell r="O931" t="str">
            <v/>
          </cell>
          <cell r="P931" t="str">
            <v/>
          </cell>
        </row>
        <row r="932">
          <cell r="A932" t="str">
            <v>LO</v>
          </cell>
          <cell r="B932">
            <v>11</v>
          </cell>
          <cell r="C932">
            <v>3</v>
          </cell>
          <cell r="D932" t="str">
            <v>C</v>
          </cell>
          <cell r="E932">
            <v>23.5</v>
          </cell>
          <cell r="F932">
            <v>37910</v>
          </cell>
          <cell r="G932">
            <v>3.31</v>
          </cell>
          <cell r="H932">
            <v>3</v>
          </cell>
          <cell r="I932" t="str">
            <v>0          0</v>
          </cell>
          <cell r="J932">
            <v>0</v>
          </cell>
          <cell r="K932">
            <v>0</v>
          </cell>
          <cell r="L932">
            <v>2003</v>
          </cell>
          <cell r="M932" t="str">
            <v>No Trade</v>
          </cell>
          <cell r="N932" t="str">
            <v/>
          </cell>
          <cell r="O932" t="str">
            <v/>
          </cell>
          <cell r="P932" t="str">
            <v/>
          </cell>
        </row>
        <row r="933">
          <cell r="A933" t="str">
            <v>LO</v>
          </cell>
          <cell r="B933">
            <v>11</v>
          </cell>
          <cell r="C933">
            <v>3</v>
          </cell>
          <cell r="D933" t="str">
            <v>P</v>
          </cell>
          <cell r="E933">
            <v>23.5</v>
          </cell>
          <cell r="F933">
            <v>37910</v>
          </cell>
          <cell r="G933">
            <v>2.34</v>
          </cell>
          <cell r="H933">
            <v>2.4</v>
          </cell>
          <cell r="I933" t="str">
            <v>3          0</v>
          </cell>
          <cell r="J933">
            <v>0</v>
          </cell>
          <cell r="K933">
            <v>0</v>
          </cell>
          <cell r="L933">
            <v>2003</v>
          </cell>
          <cell r="M933" t="str">
            <v>No Trade</v>
          </cell>
          <cell r="N933" t="str">
            <v/>
          </cell>
          <cell r="O933" t="str">
            <v/>
          </cell>
          <cell r="P933" t="str">
            <v/>
          </cell>
        </row>
        <row r="934">
          <cell r="A934" t="str">
            <v>LO</v>
          </cell>
          <cell r="B934">
            <v>11</v>
          </cell>
          <cell r="C934">
            <v>3</v>
          </cell>
          <cell r="D934" t="str">
            <v>C</v>
          </cell>
          <cell r="E934">
            <v>24</v>
          </cell>
          <cell r="F934">
            <v>37910</v>
          </cell>
          <cell r="G934">
            <v>3.04</v>
          </cell>
          <cell r="H934">
            <v>2.7</v>
          </cell>
          <cell r="I934" t="str">
            <v>2          0</v>
          </cell>
          <cell r="J934">
            <v>0</v>
          </cell>
          <cell r="K934">
            <v>0</v>
          </cell>
          <cell r="L934">
            <v>2003</v>
          </cell>
          <cell r="M934" t="str">
            <v>No Trade</v>
          </cell>
          <cell r="N934" t="str">
            <v/>
          </cell>
          <cell r="O934" t="str">
            <v/>
          </cell>
          <cell r="P934" t="str">
            <v/>
          </cell>
        </row>
        <row r="935">
          <cell r="A935" t="str">
            <v>LO</v>
          </cell>
          <cell r="B935">
            <v>11</v>
          </cell>
          <cell r="C935">
            <v>3</v>
          </cell>
          <cell r="D935" t="str">
            <v>P</v>
          </cell>
          <cell r="E935">
            <v>24</v>
          </cell>
          <cell r="F935">
            <v>37910</v>
          </cell>
          <cell r="G935">
            <v>2.5499999999999998</v>
          </cell>
          <cell r="H935">
            <v>2.6</v>
          </cell>
          <cell r="I935" t="str">
            <v>5          0</v>
          </cell>
          <cell r="J935">
            <v>0</v>
          </cell>
          <cell r="K935">
            <v>0</v>
          </cell>
          <cell r="L935">
            <v>2003</v>
          </cell>
          <cell r="M935" t="str">
            <v>No Trade</v>
          </cell>
          <cell r="N935" t="str">
            <v/>
          </cell>
          <cell r="O935" t="str">
            <v/>
          </cell>
          <cell r="P935" t="str">
            <v/>
          </cell>
        </row>
        <row r="936">
          <cell r="A936" t="str">
            <v>LO</v>
          </cell>
          <cell r="B936">
            <v>11</v>
          </cell>
          <cell r="C936">
            <v>3</v>
          </cell>
          <cell r="D936" t="str">
            <v>C</v>
          </cell>
          <cell r="E936">
            <v>26</v>
          </cell>
          <cell r="F936">
            <v>37910</v>
          </cell>
          <cell r="G936">
            <v>2.11</v>
          </cell>
          <cell r="H936">
            <v>1.8</v>
          </cell>
          <cell r="I936" t="str">
            <v>5          0</v>
          </cell>
          <cell r="J936">
            <v>0</v>
          </cell>
          <cell r="K936">
            <v>0</v>
          </cell>
          <cell r="L936">
            <v>2003</v>
          </cell>
          <cell r="M936" t="str">
            <v>No Trade</v>
          </cell>
          <cell r="N936" t="str">
            <v/>
          </cell>
          <cell r="O936" t="str">
            <v/>
          </cell>
          <cell r="P936" t="str">
            <v/>
          </cell>
        </row>
        <row r="937">
          <cell r="A937" t="str">
            <v>LO</v>
          </cell>
          <cell r="B937">
            <v>11</v>
          </cell>
          <cell r="C937">
            <v>3</v>
          </cell>
          <cell r="D937" t="str">
            <v>C</v>
          </cell>
          <cell r="E937">
            <v>28.5</v>
          </cell>
          <cell r="F937">
            <v>37910</v>
          </cell>
          <cell r="G937">
            <v>1.25</v>
          </cell>
          <cell r="H937">
            <v>1</v>
          </cell>
          <cell r="I937" t="str">
            <v>8          0</v>
          </cell>
          <cell r="J937">
            <v>0</v>
          </cell>
          <cell r="K937">
            <v>0</v>
          </cell>
          <cell r="L937">
            <v>2003</v>
          </cell>
          <cell r="M937" t="str">
            <v>No Trade</v>
          </cell>
          <cell r="N937" t="str">
            <v/>
          </cell>
          <cell r="O937" t="str">
            <v/>
          </cell>
          <cell r="P937" t="str">
            <v/>
          </cell>
        </row>
        <row r="938">
          <cell r="A938" t="str">
            <v>LO</v>
          </cell>
          <cell r="B938">
            <v>11</v>
          </cell>
          <cell r="C938">
            <v>3</v>
          </cell>
          <cell r="D938" t="str">
            <v>C</v>
          </cell>
          <cell r="E938">
            <v>30</v>
          </cell>
          <cell r="F938">
            <v>37910</v>
          </cell>
          <cell r="G938">
            <v>0.94</v>
          </cell>
          <cell r="H938">
            <v>0.8</v>
          </cell>
          <cell r="I938" t="str">
            <v>0          0</v>
          </cell>
          <cell r="J938">
            <v>0</v>
          </cell>
          <cell r="K938">
            <v>0</v>
          </cell>
          <cell r="L938">
            <v>2003</v>
          </cell>
          <cell r="M938" t="str">
            <v>No Trade</v>
          </cell>
          <cell r="N938" t="str">
            <v/>
          </cell>
          <cell r="O938" t="str">
            <v/>
          </cell>
          <cell r="P938" t="str">
            <v/>
          </cell>
        </row>
        <row r="939">
          <cell r="A939" t="str">
            <v>LO</v>
          </cell>
          <cell r="B939">
            <v>11</v>
          </cell>
          <cell r="C939">
            <v>3</v>
          </cell>
          <cell r="D939" t="str">
            <v>C</v>
          </cell>
          <cell r="E939">
            <v>31</v>
          </cell>
          <cell r="F939">
            <v>37910</v>
          </cell>
          <cell r="G939">
            <v>0.79</v>
          </cell>
          <cell r="H939">
            <v>0.6</v>
          </cell>
          <cell r="I939" t="str">
            <v>8          0</v>
          </cell>
          <cell r="J939">
            <v>0</v>
          </cell>
          <cell r="K939">
            <v>0</v>
          </cell>
          <cell r="L939">
            <v>2003</v>
          </cell>
          <cell r="M939" t="str">
            <v>No Trade</v>
          </cell>
          <cell r="N939" t="str">
            <v/>
          </cell>
          <cell r="O939" t="str">
            <v/>
          </cell>
          <cell r="P939" t="str">
            <v/>
          </cell>
        </row>
        <row r="940">
          <cell r="A940" t="str">
            <v>LO</v>
          </cell>
          <cell r="B940">
            <v>11</v>
          </cell>
          <cell r="C940">
            <v>3</v>
          </cell>
          <cell r="D940" t="str">
            <v>C</v>
          </cell>
          <cell r="E940">
            <v>32</v>
          </cell>
          <cell r="F940">
            <v>37910</v>
          </cell>
          <cell r="G940">
            <v>0.68</v>
          </cell>
          <cell r="H940">
            <v>0.5</v>
          </cell>
          <cell r="I940" t="str">
            <v>9          5</v>
          </cell>
          <cell r="J940">
            <v>0</v>
          </cell>
          <cell r="K940">
            <v>0</v>
          </cell>
          <cell r="L940">
            <v>2003</v>
          </cell>
          <cell r="M940" t="str">
            <v>No Trade</v>
          </cell>
          <cell r="N940" t="str">
            <v/>
          </cell>
          <cell r="O940" t="str">
            <v/>
          </cell>
          <cell r="P940" t="str">
            <v/>
          </cell>
        </row>
        <row r="941">
          <cell r="A941" t="str">
            <v>LO</v>
          </cell>
          <cell r="B941">
            <v>11</v>
          </cell>
          <cell r="C941">
            <v>3</v>
          </cell>
          <cell r="D941" t="str">
            <v>C</v>
          </cell>
          <cell r="E941">
            <v>33</v>
          </cell>
          <cell r="F941">
            <v>37910</v>
          </cell>
          <cell r="G941">
            <v>0.6</v>
          </cell>
          <cell r="H941">
            <v>0.5</v>
          </cell>
          <cell r="I941" t="str">
            <v>2          0</v>
          </cell>
          <cell r="J941">
            <v>0</v>
          </cell>
          <cell r="K941">
            <v>0</v>
          </cell>
          <cell r="L941">
            <v>2003</v>
          </cell>
          <cell r="M941" t="str">
            <v>No Trade</v>
          </cell>
          <cell r="N941" t="str">
            <v/>
          </cell>
          <cell r="O941" t="str">
            <v/>
          </cell>
          <cell r="P941" t="str">
            <v/>
          </cell>
        </row>
        <row r="942">
          <cell r="A942" t="str">
            <v>LO</v>
          </cell>
          <cell r="B942">
            <v>11</v>
          </cell>
          <cell r="C942">
            <v>3</v>
          </cell>
          <cell r="D942" t="str">
            <v>C</v>
          </cell>
          <cell r="E942">
            <v>34</v>
          </cell>
          <cell r="F942">
            <v>37910</v>
          </cell>
          <cell r="G942">
            <v>0.53</v>
          </cell>
          <cell r="H942">
            <v>0.4</v>
          </cell>
          <cell r="I942" t="str">
            <v>5          0</v>
          </cell>
          <cell r="J942">
            <v>0</v>
          </cell>
          <cell r="K942">
            <v>0</v>
          </cell>
          <cell r="L942">
            <v>2003</v>
          </cell>
          <cell r="M942" t="str">
            <v>No Trade</v>
          </cell>
          <cell r="N942" t="str">
            <v/>
          </cell>
          <cell r="O942" t="str">
            <v/>
          </cell>
          <cell r="P942" t="str">
            <v/>
          </cell>
        </row>
        <row r="943">
          <cell r="A943" t="str">
            <v>LO</v>
          </cell>
          <cell r="B943">
            <v>11</v>
          </cell>
          <cell r="C943">
            <v>3</v>
          </cell>
          <cell r="D943" t="str">
            <v>C</v>
          </cell>
          <cell r="E943">
            <v>35</v>
          </cell>
          <cell r="F943">
            <v>37910</v>
          </cell>
          <cell r="G943">
            <v>0.47</v>
          </cell>
          <cell r="H943">
            <v>0.4</v>
          </cell>
          <cell r="I943" t="str">
            <v>0          5</v>
          </cell>
          <cell r="J943">
            <v>0</v>
          </cell>
          <cell r="K943">
            <v>0</v>
          </cell>
          <cell r="L943">
            <v>2003</v>
          </cell>
          <cell r="M943" t="str">
            <v>No Trade</v>
          </cell>
          <cell r="N943" t="str">
            <v/>
          </cell>
          <cell r="O943" t="str">
            <v/>
          </cell>
          <cell r="P943" t="str">
            <v/>
          </cell>
        </row>
        <row r="944">
          <cell r="A944" t="str">
            <v>LO</v>
          </cell>
          <cell r="B944">
            <v>12</v>
          </cell>
          <cell r="C944">
            <v>3</v>
          </cell>
          <cell r="D944" t="str">
            <v>C</v>
          </cell>
          <cell r="E944">
            <v>2.5</v>
          </cell>
          <cell r="F944">
            <v>37942</v>
          </cell>
          <cell r="G944">
            <v>0</v>
          </cell>
          <cell r="H944">
            <v>0</v>
          </cell>
          <cell r="I944" t="str">
            <v>0          0</v>
          </cell>
          <cell r="J944">
            <v>0</v>
          </cell>
          <cell r="K944">
            <v>0</v>
          </cell>
          <cell r="L944">
            <v>2003</v>
          </cell>
          <cell r="M944" t="str">
            <v>No Trade</v>
          </cell>
          <cell r="N944" t="str">
            <v/>
          </cell>
          <cell r="O944" t="str">
            <v/>
          </cell>
          <cell r="P944" t="str">
            <v/>
          </cell>
        </row>
        <row r="945">
          <cell r="A945" t="str">
            <v>LO</v>
          </cell>
          <cell r="B945">
            <v>12</v>
          </cell>
          <cell r="C945">
            <v>3</v>
          </cell>
          <cell r="D945" t="str">
            <v>P</v>
          </cell>
          <cell r="E945">
            <v>2.5</v>
          </cell>
          <cell r="F945">
            <v>37942</v>
          </cell>
          <cell r="G945">
            <v>0</v>
          </cell>
          <cell r="H945">
            <v>0</v>
          </cell>
          <cell r="I945" t="str">
            <v>0          0</v>
          </cell>
          <cell r="J945">
            <v>0</v>
          </cell>
          <cell r="K945">
            <v>0</v>
          </cell>
          <cell r="L945">
            <v>2003</v>
          </cell>
          <cell r="M945" t="str">
            <v>No Trade</v>
          </cell>
          <cell r="N945" t="str">
            <v/>
          </cell>
          <cell r="O945" t="str">
            <v/>
          </cell>
          <cell r="P945" t="str">
            <v/>
          </cell>
        </row>
        <row r="946">
          <cell r="A946" t="str">
            <v>LO</v>
          </cell>
          <cell r="B946">
            <v>12</v>
          </cell>
          <cell r="C946">
            <v>3</v>
          </cell>
          <cell r="D946" t="str">
            <v>C</v>
          </cell>
          <cell r="E946">
            <v>5</v>
          </cell>
          <cell r="F946">
            <v>37942</v>
          </cell>
          <cell r="G946">
            <v>0</v>
          </cell>
          <cell r="H946">
            <v>0</v>
          </cell>
          <cell r="I946" t="str">
            <v>0          0</v>
          </cell>
          <cell r="J946">
            <v>0</v>
          </cell>
          <cell r="K946">
            <v>0</v>
          </cell>
          <cell r="L946">
            <v>2003</v>
          </cell>
          <cell r="M946" t="str">
            <v>No Trade</v>
          </cell>
          <cell r="N946" t="str">
            <v/>
          </cell>
          <cell r="O946" t="str">
            <v/>
          </cell>
          <cell r="P946" t="str">
            <v/>
          </cell>
        </row>
        <row r="947">
          <cell r="A947" t="str">
            <v>LO</v>
          </cell>
          <cell r="B947">
            <v>12</v>
          </cell>
          <cell r="C947">
            <v>3</v>
          </cell>
          <cell r="D947" t="str">
            <v>P</v>
          </cell>
          <cell r="E947">
            <v>13</v>
          </cell>
          <cell r="F947">
            <v>37942</v>
          </cell>
          <cell r="G947">
            <v>0.17</v>
          </cell>
          <cell r="H947">
            <v>0.1</v>
          </cell>
          <cell r="I947" t="str">
            <v>7          0</v>
          </cell>
          <cell r="J947">
            <v>0</v>
          </cell>
          <cell r="K947">
            <v>0</v>
          </cell>
          <cell r="L947">
            <v>2003</v>
          </cell>
          <cell r="M947" t="str">
            <v>No Trade</v>
          </cell>
          <cell r="N947" t="str">
            <v/>
          </cell>
          <cell r="O947" t="str">
            <v/>
          </cell>
          <cell r="P947" t="str">
            <v/>
          </cell>
        </row>
        <row r="948">
          <cell r="A948" t="str">
            <v>LO</v>
          </cell>
          <cell r="B948">
            <v>12</v>
          </cell>
          <cell r="C948">
            <v>3</v>
          </cell>
          <cell r="D948" t="str">
            <v>P</v>
          </cell>
          <cell r="E948">
            <v>14</v>
          </cell>
          <cell r="F948">
            <v>37942</v>
          </cell>
          <cell r="G948">
            <v>0.24</v>
          </cell>
          <cell r="H948">
            <v>0.2</v>
          </cell>
          <cell r="I948" t="str">
            <v>4          0</v>
          </cell>
          <cell r="J948">
            <v>0</v>
          </cell>
          <cell r="K948">
            <v>0</v>
          </cell>
          <cell r="L948">
            <v>2003</v>
          </cell>
          <cell r="M948" t="str">
            <v>No Trade</v>
          </cell>
          <cell r="N948" t="str">
            <v/>
          </cell>
          <cell r="O948" t="str">
            <v/>
          </cell>
          <cell r="P948" t="str">
            <v/>
          </cell>
        </row>
        <row r="949">
          <cell r="A949" t="str">
            <v>LO</v>
          </cell>
          <cell r="B949">
            <v>12</v>
          </cell>
          <cell r="C949">
            <v>3</v>
          </cell>
          <cell r="D949" t="str">
            <v>P</v>
          </cell>
          <cell r="E949">
            <v>15</v>
          </cell>
          <cell r="F949">
            <v>37942</v>
          </cell>
          <cell r="G949">
            <v>0</v>
          </cell>
          <cell r="H949">
            <v>0</v>
          </cell>
          <cell r="I949" t="str">
            <v>0          0</v>
          </cell>
          <cell r="J949">
            <v>0</v>
          </cell>
          <cell r="K949">
            <v>0</v>
          </cell>
          <cell r="L949">
            <v>2003</v>
          </cell>
          <cell r="M949" t="str">
            <v>No Trade</v>
          </cell>
          <cell r="N949" t="str">
            <v/>
          </cell>
          <cell r="O949" t="str">
            <v/>
          </cell>
          <cell r="P949" t="str">
            <v/>
          </cell>
        </row>
        <row r="950">
          <cell r="A950" t="str">
            <v>LO</v>
          </cell>
          <cell r="B950">
            <v>12</v>
          </cell>
          <cell r="C950">
            <v>3</v>
          </cell>
          <cell r="D950" t="str">
            <v>P</v>
          </cell>
          <cell r="E950">
            <v>15.5</v>
          </cell>
          <cell r="F950">
            <v>37942</v>
          </cell>
          <cell r="G950">
            <v>0</v>
          </cell>
          <cell r="H950">
            <v>0</v>
          </cell>
          <cell r="I950" t="str">
            <v>0          0</v>
          </cell>
          <cell r="J950">
            <v>0</v>
          </cell>
          <cell r="K950">
            <v>0</v>
          </cell>
          <cell r="L950">
            <v>2003</v>
          </cell>
          <cell r="M950" t="str">
            <v>No Trade</v>
          </cell>
          <cell r="N950" t="str">
            <v/>
          </cell>
          <cell r="O950" t="str">
            <v/>
          </cell>
          <cell r="P950" t="str">
            <v/>
          </cell>
        </row>
        <row r="951">
          <cell r="A951" t="str">
            <v>LO</v>
          </cell>
          <cell r="B951">
            <v>12</v>
          </cell>
          <cell r="C951">
            <v>3</v>
          </cell>
          <cell r="D951" t="str">
            <v>P</v>
          </cell>
          <cell r="E951">
            <v>16</v>
          </cell>
          <cell r="F951">
            <v>37942</v>
          </cell>
          <cell r="G951">
            <v>0.46</v>
          </cell>
          <cell r="H951">
            <v>0.4</v>
          </cell>
          <cell r="I951" t="str">
            <v>6          0</v>
          </cell>
          <cell r="J951">
            <v>0</v>
          </cell>
          <cell r="K951">
            <v>0</v>
          </cell>
          <cell r="L951">
            <v>2003</v>
          </cell>
          <cell r="M951" t="str">
            <v>No Trade</v>
          </cell>
          <cell r="N951" t="str">
            <v/>
          </cell>
          <cell r="O951" t="str">
            <v/>
          </cell>
          <cell r="P951" t="str">
            <v/>
          </cell>
        </row>
        <row r="952">
          <cell r="A952" t="str">
            <v>LO</v>
          </cell>
          <cell r="B952">
            <v>12</v>
          </cell>
          <cell r="C952">
            <v>3</v>
          </cell>
          <cell r="D952" t="str">
            <v>P</v>
          </cell>
          <cell r="E952">
            <v>17</v>
          </cell>
          <cell r="F952">
            <v>37942</v>
          </cell>
          <cell r="G952">
            <v>0.61</v>
          </cell>
          <cell r="H952">
            <v>0.6</v>
          </cell>
          <cell r="I952" t="str">
            <v>2          0</v>
          </cell>
          <cell r="J952">
            <v>0</v>
          </cell>
          <cell r="K952">
            <v>0</v>
          </cell>
          <cell r="L952">
            <v>2003</v>
          </cell>
          <cell r="M952" t="str">
            <v>No Trade</v>
          </cell>
          <cell r="N952" t="str">
            <v/>
          </cell>
          <cell r="O952" t="str">
            <v/>
          </cell>
          <cell r="P952" t="str">
            <v/>
          </cell>
        </row>
        <row r="953">
          <cell r="A953" t="str">
            <v>LO</v>
          </cell>
          <cell r="B953">
            <v>12</v>
          </cell>
          <cell r="C953">
            <v>3</v>
          </cell>
          <cell r="D953" t="str">
            <v>P</v>
          </cell>
          <cell r="E953">
            <v>18</v>
          </cell>
          <cell r="F953">
            <v>37942</v>
          </cell>
          <cell r="G953">
            <v>0.79</v>
          </cell>
          <cell r="H953">
            <v>0.8</v>
          </cell>
          <cell r="I953" t="str">
            <v>0          0</v>
          </cell>
          <cell r="J953">
            <v>0</v>
          </cell>
          <cell r="K953">
            <v>0</v>
          </cell>
          <cell r="L953">
            <v>2003</v>
          </cell>
          <cell r="M953" t="str">
            <v>No Trade</v>
          </cell>
          <cell r="N953" t="str">
            <v/>
          </cell>
          <cell r="O953" t="str">
            <v/>
          </cell>
          <cell r="P953" t="str">
            <v/>
          </cell>
        </row>
        <row r="954">
          <cell r="A954" t="str">
            <v>LO</v>
          </cell>
          <cell r="B954">
            <v>12</v>
          </cell>
          <cell r="C954">
            <v>3</v>
          </cell>
          <cell r="D954" t="str">
            <v>P</v>
          </cell>
          <cell r="E954">
            <v>19</v>
          </cell>
          <cell r="F954">
            <v>37942</v>
          </cell>
          <cell r="G954">
            <v>1</v>
          </cell>
          <cell r="H954">
            <v>1</v>
          </cell>
          <cell r="I954" t="str">
            <v>2          0</v>
          </cell>
          <cell r="J954">
            <v>0</v>
          </cell>
          <cell r="K954">
            <v>0</v>
          </cell>
          <cell r="L954">
            <v>2003</v>
          </cell>
          <cell r="M954" t="str">
            <v>No Trade</v>
          </cell>
          <cell r="N954" t="str">
            <v/>
          </cell>
          <cell r="O954" t="str">
            <v/>
          </cell>
          <cell r="P954" t="str">
            <v/>
          </cell>
        </row>
        <row r="955">
          <cell r="A955" t="str">
            <v>LO</v>
          </cell>
          <cell r="B955">
            <v>12</v>
          </cell>
          <cell r="C955">
            <v>3</v>
          </cell>
          <cell r="D955" t="str">
            <v>C</v>
          </cell>
          <cell r="E955">
            <v>20</v>
          </cell>
          <cell r="F955">
            <v>37942</v>
          </cell>
          <cell r="G955">
            <v>5.46</v>
          </cell>
          <cell r="H955">
            <v>5</v>
          </cell>
          <cell r="I955" t="str">
            <v>9          0</v>
          </cell>
          <cell r="J955">
            <v>0</v>
          </cell>
          <cell r="K955">
            <v>0</v>
          </cell>
          <cell r="L955">
            <v>2003</v>
          </cell>
          <cell r="M955" t="str">
            <v>No Trade</v>
          </cell>
          <cell r="N955" t="str">
            <v/>
          </cell>
          <cell r="O955" t="str">
            <v/>
          </cell>
          <cell r="P955" t="str">
            <v/>
          </cell>
        </row>
        <row r="956">
          <cell r="A956" t="str">
            <v>LO</v>
          </cell>
          <cell r="B956">
            <v>12</v>
          </cell>
          <cell r="C956">
            <v>3</v>
          </cell>
          <cell r="D956" t="str">
            <v>P</v>
          </cell>
          <cell r="E956">
            <v>20</v>
          </cell>
          <cell r="F956">
            <v>37942</v>
          </cell>
          <cell r="G956">
            <v>1.24</v>
          </cell>
          <cell r="H956">
            <v>1.2</v>
          </cell>
          <cell r="I956" t="str">
            <v>8          0</v>
          </cell>
          <cell r="J956">
            <v>0</v>
          </cell>
          <cell r="K956">
            <v>0</v>
          </cell>
          <cell r="L956">
            <v>2003</v>
          </cell>
          <cell r="M956" t="str">
            <v>No Trade</v>
          </cell>
          <cell r="N956" t="str">
            <v/>
          </cell>
          <cell r="O956" t="str">
            <v/>
          </cell>
          <cell r="P956" t="str">
            <v/>
          </cell>
        </row>
        <row r="957">
          <cell r="A957" t="str">
            <v>LO</v>
          </cell>
          <cell r="B957">
            <v>12</v>
          </cell>
          <cell r="C957">
            <v>3</v>
          </cell>
          <cell r="D957" t="str">
            <v>C</v>
          </cell>
          <cell r="E957">
            <v>20.5</v>
          </cell>
          <cell r="F957">
            <v>37942</v>
          </cell>
          <cell r="G957">
            <v>5.1100000000000003</v>
          </cell>
          <cell r="H957">
            <v>4.7</v>
          </cell>
          <cell r="I957" t="str">
            <v>5          0</v>
          </cell>
          <cell r="J957">
            <v>0</v>
          </cell>
          <cell r="K957">
            <v>0</v>
          </cell>
          <cell r="L957">
            <v>2003</v>
          </cell>
          <cell r="M957" t="str">
            <v>No Trade</v>
          </cell>
          <cell r="N957" t="str">
            <v/>
          </cell>
          <cell r="O957" t="str">
            <v/>
          </cell>
          <cell r="P957" t="str">
            <v/>
          </cell>
        </row>
        <row r="958">
          <cell r="A958" t="str">
            <v>LO</v>
          </cell>
          <cell r="B958">
            <v>12</v>
          </cell>
          <cell r="C958">
            <v>3</v>
          </cell>
          <cell r="D958" t="str">
            <v>P</v>
          </cell>
          <cell r="E958">
            <v>20.5</v>
          </cell>
          <cell r="F958">
            <v>37942</v>
          </cell>
          <cell r="G958">
            <v>1.38</v>
          </cell>
          <cell r="H958">
            <v>1.4</v>
          </cell>
          <cell r="I958" t="str">
            <v>2          0</v>
          </cell>
          <cell r="J958">
            <v>0</v>
          </cell>
          <cell r="K958">
            <v>0</v>
          </cell>
          <cell r="L958">
            <v>2003</v>
          </cell>
          <cell r="M958" t="str">
            <v>No Trade</v>
          </cell>
          <cell r="N958" t="str">
            <v/>
          </cell>
          <cell r="O958" t="str">
            <v/>
          </cell>
          <cell r="P958" t="str">
            <v/>
          </cell>
        </row>
        <row r="959">
          <cell r="A959" t="str">
            <v>LO</v>
          </cell>
          <cell r="B959">
            <v>12</v>
          </cell>
          <cell r="C959">
            <v>3</v>
          </cell>
          <cell r="D959" t="str">
            <v>C</v>
          </cell>
          <cell r="E959">
            <v>21</v>
          </cell>
          <cell r="F959">
            <v>37942</v>
          </cell>
          <cell r="G959">
            <v>4.78</v>
          </cell>
          <cell r="H959">
            <v>4.4000000000000004</v>
          </cell>
          <cell r="I959" t="str">
            <v>2          0</v>
          </cell>
          <cell r="J959">
            <v>0</v>
          </cell>
          <cell r="K959">
            <v>0</v>
          </cell>
          <cell r="L959">
            <v>2003</v>
          </cell>
          <cell r="M959" t="str">
            <v>No Trade</v>
          </cell>
          <cell r="N959" t="str">
            <v/>
          </cell>
          <cell r="O959" t="str">
            <v/>
          </cell>
          <cell r="P959" t="str">
            <v/>
          </cell>
        </row>
        <row r="960">
          <cell r="A960" t="str">
            <v>LO</v>
          </cell>
          <cell r="B960">
            <v>12</v>
          </cell>
          <cell r="C960">
            <v>3</v>
          </cell>
          <cell r="D960" t="str">
            <v>P</v>
          </cell>
          <cell r="E960">
            <v>21</v>
          </cell>
          <cell r="F960">
            <v>37942</v>
          </cell>
          <cell r="G960">
            <v>1.53</v>
          </cell>
          <cell r="H960">
            <v>1.5</v>
          </cell>
          <cell r="I960" t="str">
            <v>7          0</v>
          </cell>
          <cell r="J960">
            <v>0</v>
          </cell>
          <cell r="K960">
            <v>0</v>
          </cell>
          <cell r="L960">
            <v>2003</v>
          </cell>
          <cell r="M960" t="str">
            <v>No Trade</v>
          </cell>
          <cell r="N960" t="str">
            <v/>
          </cell>
          <cell r="O960" t="str">
            <v/>
          </cell>
          <cell r="P960" t="str">
            <v/>
          </cell>
        </row>
        <row r="961">
          <cell r="A961" t="str">
            <v>LO</v>
          </cell>
          <cell r="B961">
            <v>12</v>
          </cell>
          <cell r="C961">
            <v>3</v>
          </cell>
          <cell r="D961" t="str">
            <v>C</v>
          </cell>
          <cell r="E961">
            <v>21.5</v>
          </cell>
          <cell r="F961">
            <v>37942</v>
          </cell>
          <cell r="G961">
            <v>4.46</v>
          </cell>
          <cell r="H961">
            <v>4.0999999999999996</v>
          </cell>
          <cell r="I961" t="str">
            <v>1          0</v>
          </cell>
          <cell r="J961">
            <v>0</v>
          </cell>
          <cell r="K961">
            <v>0</v>
          </cell>
          <cell r="L961">
            <v>2003</v>
          </cell>
          <cell r="M961" t="str">
            <v>No Trade</v>
          </cell>
          <cell r="N961" t="str">
            <v/>
          </cell>
          <cell r="O961" t="str">
            <v/>
          </cell>
          <cell r="P961" t="str">
            <v/>
          </cell>
        </row>
        <row r="962">
          <cell r="A962" t="str">
            <v>LO</v>
          </cell>
          <cell r="B962">
            <v>12</v>
          </cell>
          <cell r="C962">
            <v>3</v>
          </cell>
          <cell r="D962" t="str">
            <v>P</v>
          </cell>
          <cell r="E962">
            <v>21.5</v>
          </cell>
          <cell r="F962">
            <v>37942</v>
          </cell>
          <cell r="G962">
            <v>1.69</v>
          </cell>
          <cell r="H962">
            <v>1.7</v>
          </cell>
          <cell r="I962" t="str">
            <v>4          0</v>
          </cell>
          <cell r="J962">
            <v>0</v>
          </cell>
          <cell r="K962">
            <v>0</v>
          </cell>
          <cell r="L962">
            <v>2003</v>
          </cell>
          <cell r="M962" t="str">
            <v>No Trade</v>
          </cell>
          <cell r="N962" t="str">
            <v/>
          </cell>
          <cell r="O962" t="str">
            <v/>
          </cell>
          <cell r="P962" t="str">
            <v/>
          </cell>
        </row>
        <row r="963">
          <cell r="A963" t="str">
            <v>LO</v>
          </cell>
          <cell r="B963">
            <v>12</v>
          </cell>
          <cell r="C963">
            <v>3</v>
          </cell>
          <cell r="D963" t="str">
            <v>C</v>
          </cell>
          <cell r="E963">
            <v>22</v>
          </cell>
          <cell r="F963">
            <v>37942</v>
          </cell>
          <cell r="G963">
            <v>4.13</v>
          </cell>
          <cell r="H963">
            <v>3.8</v>
          </cell>
          <cell r="I963" t="str">
            <v>1          0</v>
          </cell>
          <cell r="J963">
            <v>0</v>
          </cell>
          <cell r="K963">
            <v>0</v>
          </cell>
          <cell r="L963">
            <v>2003</v>
          </cell>
          <cell r="M963" t="str">
            <v>No Trade</v>
          </cell>
          <cell r="N963" t="str">
            <v/>
          </cell>
          <cell r="O963" t="str">
            <v/>
          </cell>
          <cell r="P963" t="str">
            <v/>
          </cell>
        </row>
        <row r="964">
          <cell r="A964" t="str">
            <v>LO</v>
          </cell>
          <cell r="B964">
            <v>12</v>
          </cell>
          <cell r="C964">
            <v>3</v>
          </cell>
          <cell r="D964" t="str">
            <v>P</v>
          </cell>
          <cell r="E964">
            <v>22</v>
          </cell>
          <cell r="F964">
            <v>37942</v>
          </cell>
          <cell r="G964">
            <v>1.86</v>
          </cell>
          <cell r="H964">
            <v>1.9</v>
          </cell>
          <cell r="I964" t="str">
            <v>2          8</v>
          </cell>
          <cell r="J964">
            <v>0</v>
          </cell>
          <cell r="K964">
            <v>0</v>
          </cell>
          <cell r="L964">
            <v>2003</v>
          </cell>
          <cell r="M964" t="str">
            <v>No Trade</v>
          </cell>
          <cell r="N964" t="str">
            <v/>
          </cell>
          <cell r="O964" t="str">
            <v/>
          </cell>
          <cell r="P964" t="str">
            <v/>
          </cell>
        </row>
        <row r="965">
          <cell r="A965" t="str">
            <v>LO</v>
          </cell>
          <cell r="B965">
            <v>12</v>
          </cell>
          <cell r="C965">
            <v>3</v>
          </cell>
          <cell r="D965" t="str">
            <v>C</v>
          </cell>
          <cell r="E965">
            <v>22.5</v>
          </cell>
          <cell r="F965">
            <v>37942</v>
          </cell>
          <cell r="G965">
            <v>3.83</v>
          </cell>
          <cell r="H965">
            <v>3.5</v>
          </cell>
          <cell r="I965" t="str">
            <v>2          0</v>
          </cell>
          <cell r="J965">
            <v>0</v>
          </cell>
          <cell r="K965">
            <v>0</v>
          </cell>
          <cell r="L965">
            <v>2003</v>
          </cell>
          <cell r="M965" t="str">
            <v>No Trade</v>
          </cell>
          <cell r="N965" t="str">
            <v/>
          </cell>
          <cell r="O965" t="str">
            <v/>
          </cell>
          <cell r="P965" t="str">
            <v/>
          </cell>
        </row>
        <row r="966">
          <cell r="A966" t="str">
            <v>LO</v>
          </cell>
          <cell r="B966">
            <v>12</v>
          </cell>
          <cell r="C966">
            <v>3</v>
          </cell>
          <cell r="D966" t="str">
            <v>P</v>
          </cell>
          <cell r="E966">
            <v>22.5</v>
          </cell>
          <cell r="F966">
            <v>37942</v>
          </cell>
          <cell r="G966">
            <v>2.04</v>
          </cell>
          <cell r="H966">
            <v>2.1</v>
          </cell>
          <cell r="I966" t="str">
            <v>1          0</v>
          </cell>
          <cell r="J966">
            <v>0</v>
          </cell>
          <cell r="K966">
            <v>0</v>
          </cell>
          <cell r="L966">
            <v>2003</v>
          </cell>
          <cell r="M966" t="str">
            <v>No Trade</v>
          </cell>
          <cell r="N966" t="str">
            <v/>
          </cell>
          <cell r="O966" t="str">
            <v/>
          </cell>
          <cell r="P966" t="str">
            <v/>
          </cell>
        </row>
        <row r="967">
          <cell r="A967" t="str">
            <v>LO</v>
          </cell>
          <cell r="B967">
            <v>12</v>
          </cell>
          <cell r="C967">
            <v>3</v>
          </cell>
          <cell r="D967" t="str">
            <v>C</v>
          </cell>
          <cell r="E967">
            <v>23</v>
          </cell>
          <cell r="F967">
            <v>37942</v>
          </cell>
          <cell r="G967">
            <v>3.54</v>
          </cell>
          <cell r="H967">
            <v>3.2</v>
          </cell>
          <cell r="I967" t="str">
            <v>3          0</v>
          </cell>
          <cell r="J967">
            <v>0</v>
          </cell>
          <cell r="K967">
            <v>0</v>
          </cell>
          <cell r="L967">
            <v>2003</v>
          </cell>
          <cell r="M967" t="str">
            <v>No Trade</v>
          </cell>
          <cell r="N967" t="str">
            <v/>
          </cell>
          <cell r="O967" t="str">
            <v/>
          </cell>
          <cell r="P967" t="str">
            <v/>
          </cell>
        </row>
        <row r="968">
          <cell r="A968" t="str">
            <v>LO</v>
          </cell>
          <cell r="B968">
            <v>12</v>
          </cell>
          <cell r="C968">
            <v>3</v>
          </cell>
          <cell r="D968" t="str">
            <v>P</v>
          </cell>
          <cell r="E968">
            <v>23</v>
          </cell>
          <cell r="F968">
            <v>37942</v>
          </cell>
          <cell r="G968">
            <v>2.23</v>
          </cell>
          <cell r="H968">
            <v>2.2999999999999998</v>
          </cell>
          <cell r="I968" t="str">
            <v>1          0</v>
          </cell>
          <cell r="J968">
            <v>0</v>
          </cell>
          <cell r="K968">
            <v>0</v>
          </cell>
          <cell r="L968">
            <v>2003</v>
          </cell>
          <cell r="M968" t="str">
            <v>No Trade</v>
          </cell>
          <cell r="N968" t="str">
            <v/>
          </cell>
          <cell r="O968" t="str">
            <v/>
          </cell>
          <cell r="P968" t="str">
            <v/>
          </cell>
        </row>
        <row r="969">
          <cell r="A969" t="str">
            <v>LO</v>
          </cell>
          <cell r="B969">
            <v>12</v>
          </cell>
          <cell r="C969">
            <v>3</v>
          </cell>
          <cell r="D969" t="str">
            <v>C</v>
          </cell>
          <cell r="E969">
            <v>23.5</v>
          </cell>
          <cell r="F969">
            <v>37942</v>
          </cell>
          <cell r="G969">
            <v>3.25</v>
          </cell>
          <cell r="H969">
            <v>2.9</v>
          </cell>
          <cell r="I969" t="str">
            <v>4          0</v>
          </cell>
          <cell r="J969">
            <v>0</v>
          </cell>
          <cell r="K969">
            <v>0</v>
          </cell>
          <cell r="L969">
            <v>2003</v>
          </cell>
          <cell r="M969" t="str">
            <v>No Trade</v>
          </cell>
          <cell r="N969" t="str">
            <v/>
          </cell>
          <cell r="O969" t="str">
            <v/>
          </cell>
          <cell r="P969" t="str">
            <v/>
          </cell>
        </row>
        <row r="970">
          <cell r="A970" t="str">
            <v>LO</v>
          </cell>
          <cell r="B970">
            <v>12</v>
          </cell>
          <cell r="C970">
            <v>3</v>
          </cell>
          <cell r="D970" t="str">
            <v>P</v>
          </cell>
          <cell r="E970">
            <v>23.5</v>
          </cell>
          <cell r="F970">
            <v>37942</v>
          </cell>
          <cell r="G970">
            <v>2.44</v>
          </cell>
          <cell r="H970">
            <v>2.5</v>
          </cell>
          <cell r="I970" t="str">
            <v>2          0</v>
          </cell>
          <cell r="J970">
            <v>0</v>
          </cell>
          <cell r="K970">
            <v>0</v>
          </cell>
          <cell r="L970">
            <v>2003</v>
          </cell>
          <cell r="M970" t="str">
            <v>No Trade</v>
          </cell>
          <cell r="N970" t="str">
            <v/>
          </cell>
          <cell r="O970" t="str">
            <v/>
          </cell>
          <cell r="P970" t="str">
            <v/>
          </cell>
        </row>
        <row r="971">
          <cell r="A971" t="str">
            <v>LO</v>
          </cell>
          <cell r="B971">
            <v>12</v>
          </cell>
          <cell r="C971">
            <v>3</v>
          </cell>
          <cell r="D971" t="str">
            <v>C</v>
          </cell>
          <cell r="E971">
            <v>24</v>
          </cell>
          <cell r="F971">
            <v>37942</v>
          </cell>
          <cell r="G971">
            <v>2.98</v>
          </cell>
          <cell r="H971">
            <v>2.6</v>
          </cell>
          <cell r="I971" t="str">
            <v>7          0</v>
          </cell>
          <cell r="J971">
            <v>0</v>
          </cell>
          <cell r="K971">
            <v>0</v>
          </cell>
          <cell r="L971">
            <v>2003</v>
          </cell>
          <cell r="M971" t="str">
            <v>No Trade</v>
          </cell>
          <cell r="N971" t="str">
            <v/>
          </cell>
          <cell r="O971" t="str">
            <v/>
          </cell>
          <cell r="P971" t="str">
            <v/>
          </cell>
        </row>
        <row r="972">
          <cell r="A972" t="str">
            <v>LO</v>
          </cell>
          <cell r="B972">
            <v>12</v>
          </cell>
          <cell r="C972">
            <v>3</v>
          </cell>
          <cell r="D972" t="str">
            <v>P</v>
          </cell>
          <cell r="E972">
            <v>24</v>
          </cell>
          <cell r="F972">
            <v>37942</v>
          </cell>
          <cell r="G972">
            <v>2.65</v>
          </cell>
          <cell r="H972">
            <v>2.7</v>
          </cell>
          <cell r="I972" t="str">
            <v>5          4</v>
          </cell>
          <cell r="J972">
            <v>0</v>
          </cell>
          <cell r="K972">
            <v>0</v>
          </cell>
          <cell r="L972">
            <v>2003</v>
          </cell>
          <cell r="M972" t="str">
            <v>No Trade</v>
          </cell>
          <cell r="N972" t="str">
            <v/>
          </cell>
          <cell r="O972" t="str">
            <v/>
          </cell>
          <cell r="P972" t="str">
            <v/>
          </cell>
        </row>
        <row r="973">
          <cell r="A973" t="str">
            <v>LO</v>
          </cell>
          <cell r="B973">
            <v>12</v>
          </cell>
          <cell r="C973">
            <v>3</v>
          </cell>
          <cell r="D973" t="str">
            <v>C</v>
          </cell>
          <cell r="E973">
            <v>24.5</v>
          </cell>
          <cell r="F973">
            <v>37942</v>
          </cell>
          <cell r="G973">
            <v>2.73</v>
          </cell>
          <cell r="H973">
            <v>2.4</v>
          </cell>
          <cell r="I973" t="str">
            <v>4          0</v>
          </cell>
          <cell r="J973">
            <v>0</v>
          </cell>
          <cell r="K973">
            <v>0</v>
          </cell>
          <cell r="L973">
            <v>2003</v>
          </cell>
          <cell r="M973" t="str">
            <v>No Trade</v>
          </cell>
          <cell r="N973" t="str">
            <v/>
          </cell>
          <cell r="O973" t="str">
            <v/>
          </cell>
          <cell r="P973" t="str">
            <v/>
          </cell>
        </row>
        <row r="974">
          <cell r="A974" t="str">
            <v>LO</v>
          </cell>
          <cell r="B974">
            <v>12</v>
          </cell>
          <cell r="C974">
            <v>3</v>
          </cell>
          <cell r="D974" t="str">
            <v>P</v>
          </cell>
          <cell r="E974">
            <v>24.5</v>
          </cell>
          <cell r="F974">
            <v>37942</v>
          </cell>
          <cell r="G974">
            <v>2.89</v>
          </cell>
          <cell r="H974">
            <v>3</v>
          </cell>
          <cell r="I974" t="str">
            <v>2          0</v>
          </cell>
          <cell r="J974">
            <v>0</v>
          </cell>
          <cell r="K974">
            <v>0</v>
          </cell>
          <cell r="L974">
            <v>2003</v>
          </cell>
          <cell r="M974" t="str">
            <v>No Trade</v>
          </cell>
          <cell r="N974" t="str">
            <v/>
          </cell>
          <cell r="O974" t="str">
            <v/>
          </cell>
          <cell r="P974" t="str">
            <v/>
          </cell>
        </row>
        <row r="975">
          <cell r="A975" t="str">
            <v>LO</v>
          </cell>
          <cell r="B975">
            <v>12</v>
          </cell>
          <cell r="C975">
            <v>3</v>
          </cell>
          <cell r="D975" t="str">
            <v>C</v>
          </cell>
          <cell r="E975">
            <v>25</v>
          </cell>
          <cell r="F975">
            <v>37942</v>
          </cell>
          <cell r="G975">
            <v>2.5</v>
          </cell>
          <cell r="H975">
            <v>2.2000000000000002</v>
          </cell>
          <cell r="I975" t="str">
            <v>2          0</v>
          </cell>
          <cell r="J975">
            <v>0</v>
          </cell>
          <cell r="K975">
            <v>0</v>
          </cell>
          <cell r="L975">
            <v>2003</v>
          </cell>
          <cell r="M975" t="str">
            <v>No Trade</v>
          </cell>
          <cell r="N975" t="str">
            <v/>
          </cell>
          <cell r="O975" t="str">
            <v/>
          </cell>
          <cell r="P975" t="str">
            <v/>
          </cell>
        </row>
        <row r="976">
          <cell r="A976" t="str">
            <v>LO</v>
          </cell>
          <cell r="B976">
            <v>12</v>
          </cell>
          <cell r="C976">
            <v>3</v>
          </cell>
          <cell r="D976" t="str">
            <v>P</v>
          </cell>
          <cell r="E976">
            <v>25</v>
          </cell>
          <cell r="F976">
            <v>37942</v>
          </cell>
          <cell r="G976">
            <v>3.14</v>
          </cell>
          <cell r="H976">
            <v>3.3</v>
          </cell>
          <cell r="I976" t="str">
            <v>0          0</v>
          </cell>
          <cell r="J976">
            <v>0</v>
          </cell>
          <cell r="K976">
            <v>0</v>
          </cell>
          <cell r="L976">
            <v>2003</v>
          </cell>
          <cell r="M976" t="str">
            <v>No Trade</v>
          </cell>
          <cell r="N976" t="str">
            <v/>
          </cell>
          <cell r="O976" t="str">
            <v/>
          </cell>
          <cell r="P976" t="str">
            <v/>
          </cell>
        </row>
        <row r="977">
          <cell r="A977" t="str">
            <v>LO</v>
          </cell>
          <cell r="B977">
            <v>12</v>
          </cell>
          <cell r="C977">
            <v>3</v>
          </cell>
          <cell r="D977" t="str">
            <v>C</v>
          </cell>
          <cell r="E977">
            <v>25.5</v>
          </cell>
          <cell r="F977">
            <v>37942</v>
          </cell>
          <cell r="G977">
            <v>2.2799999999999998</v>
          </cell>
          <cell r="H977">
            <v>2</v>
          </cell>
          <cell r="I977" t="str">
            <v>1          0</v>
          </cell>
          <cell r="J977">
            <v>0</v>
          </cell>
          <cell r="K977">
            <v>0</v>
          </cell>
          <cell r="L977">
            <v>2003</v>
          </cell>
          <cell r="M977" t="str">
            <v>No Trade</v>
          </cell>
          <cell r="N977" t="str">
            <v/>
          </cell>
          <cell r="O977" t="str">
            <v/>
          </cell>
          <cell r="P977" t="str">
            <v/>
          </cell>
        </row>
        <row r="978">
          <cell r="A978" t="str">
            <v>LO</v>
          </cell>
          <cell r="B978">
            <v>12</v>
          </cell>
          <cell r="C978">
            <v>3</v>
          </cell>
          <cell r="D978" t="str">
            <v>C</v>
          </cell>
          <cell r="E978">
            <v>26</v>
          </cell>
          <cell r="F978">
            <v>37942</v>
          </cell>
          <cell r="G978">
            <v>2.0699999999999998</v>
          </cell>
          <cell r="H978">
            <v>1.8</v>
          </cell>
          <cell r="I978" t="str">
            <v>2          0</v>
          </cell>
          <cell r="J978">
            <v>0</v>
          </cell>
          <cell r="K978">
            <v>0</v>
          </cell>
          <cell r="L978">
            <v>2003</v>
          </cell>
          <cell r="M978" t="str">
            <v>No Trade</v>
          </cell>
          <cell r="N978" t="str">
            <v/>
          </cell>
          <cell r="O978" t="str">
            <v/>
          </cell>
          <cell r="P978" t="str">
            <v/>
          </cell>
        </row>
        <row r="979">
          <cell r="A979" t="str">
            <v>LO</v>
          </cell>
          <cell r="B979">
            <v>12</v>
          </cell>
          <cell r="C979">
            <v>3</v>
          </cell>
          <cell r="D979" t="str">
            <v>P</v>
          </cell>
          <cell r="E979">
            <v>26</v>
          </cell>
          <cell r="F979">
            <v>37942</v>
          </cell>
          <cell r="G979">
            <v>4.45</v>
          </cell>
          <cell r="H979">
            <v>4.4000000000000004</v>
          </cell>
          <cell r="I979" t="str">
            <v>5          0</v>
          </cell>
          <cell r="J979">
            <v>0</v>
          </cell>
          <cell r="K979">
            <v>0</v>
          </cell>
          <cell r="L979">
            <v>2003</v>
          </cell>
          <cell r="M979" t="str">
            <v>No Trade</v>
          </cell>
          <cell r="N979" t="str">
            <v/>
          </cell>
          <cell r="O979" t="str">
            <v/>
          </cell>
          <cell r="P979" t="str">
            <v/>
          </cell>
        </row>
        <row r="980">
          <cell r="A980" t="str">
            <v>LO</v>
          </cell>
          <cell r="B980">
            <v>12</v>
          </cell>
          <cell r="C980">
            <v>3</v>
          </cell>
          <cell r="D980" t="str">
            <v>C</v>
          </cell>
          <cell r="E980">
            <v>26.5</v>
          </cell>
          <cell r="F980">
            <v>37942</v>
          </cell>
          <cell r="G980">
            <v>1.88</v>
          </cell>
          <cell r="H980">
            <v>1.6</v>
          </cell>
          <cell r="I980" t="str">
            <v>4          0</v>
          </cell>
          <cell r="J980">
            <v>0</v>
          </cell>
          <cell r="K980">
            <v>0</v>
          </cell>
          <cell r="L980">
            <v>2003</v>
          </cell>
          <cell r="M980" t="str">
            <v>No Trade</v>
          </cell>
          <cell r="N980" t="str">
            <v/>
          </cell>
          <cell r="O980" t="str">
            <v/>
          </cell>
          <cell r="P980" t="str">
            <v/>
          </cell>
        </row>
        <row r="981">
          <cell r="A981" t="str">
            <v>LO</v>
          </cell>
          <cell r="B981">
            <v>12</v>
          </cell>
          <cell r="C981">
            <v>3</v>
          </cell>
          <cell r="D981" t="str">
            <v>P</v>
          </cell>
          <cell r="E981">
            <v>26.5</v>
          </cell>
          <cell r="F981">
            <v>37942</v>
          </cell>
          <cell r="G981">
            <v>0</v>
          </cell>
          <cell r="H981">
            <v>0</v>
          </cell>
          <cell r="I981" t="str">
            <v>0          0</v>
          </cell>
          <cell r="J981">
            <v>0</v>
          </cell>
          <cell r="K981">
            <v>0</v>
          </cell>
          <cell r="L981">
            <v>2003</v>
          </cell>
          <cell r="M981" t="str">
            <v>No Trade</v>
          </cell>
          <cell r="N981" t="str">
            <v/>
          </cell>
          <cell r="O981" t="str">
            <v/>
          </cell>
          <cell r="P981" t="str">
            <v/>
          </cell>
        </row>
        <row r="982">
          <cell r="A982" t="str">
            <v>LO</v>
          </cell>
          <cell r="B982">
            <v>12</v>
          </cell>
          <cell r="C982">
            <v>3</v>
          </cell>
          <cell r="D982" t="str">
            <v>C</v>
          </cell>
          <cell r="E982">
            <v>27</v>
          </cell>
          <cell r="F982">
            <v>37942</v>
          </cell>
          <cell r="G982">
            <v>1.7</v>
          </cell>
          <cell r="H982">
            <v>1.4</v>
          </cell>
          <cell r="I982" t="str">
            <v>7          0</v>
          </cell>
          <cell r="J982">
            <v>0</v>
          </cell>
          <cell r="K982">
            <v>0</v>
          </cell>
          <cell r="L982">
            <v>2003</v>
          </cell>
          <cell r="M982" t="str">
            <v>No Trade</v>
          </cell>
          <cell r="N982" t="str">
            <v/>
          </cell>
          <cell r="O982" t="str">
            <v/>
          </cell>
          <cell r="P982" t="str">
            <v/>
          </cell>
        </row>
        <row r="983">
          <cell r="A983" t="str">
            <v>LO</v>
          </cell>
          <cell r="B983">
            <v>12</v>
          </cell>
          <cell r="C983">
            <v>3</v>
          </cell>
          <cell r="D983" t="str">
            <v>P</v>
          </cell>
          <cell r="E983">
            <v>27</v>
          </cell>
          <cell r="F983">
            <v>37942</v>
          </cell>
          <cell r="G983">
            <v>4.5199999999999996</v>
          </cell>
          <cell r="H983">
            <v>4.5</v>
          </cell>
          <cell r="I983" t="str">
            <v>2          0</v>
          </cell>
          <cell r="J983">
            <v>0</v>
          </cell>
          <cell r="K983">
            <v>0</v>
          </cell>
          <cell r="L983">
            <v>2003</v>
          </cell>
          <cell r="M983" t="str">
            <v>No Trade</v>
          </cell>
          <cell r="N983" t="str">
            <v/>
          </cell>
          <cell r="O983" t="str">
            <v/>
          </cell>
          <cell r="P983" t="str">
            <v/>
          </cell>
        </row>
        <row r="984">
          <cell r="A984" t="str">
            <v>LO</v>
          </cell>
          <cell r="B984">
            <v>12</v>
          </cell>
          <cell r="C984">
            <v>3</v>
          </cell>
          <cell r="D984" t="str">
            <v>C</v>
          </cell>
          <cell r="E984">
            <v>27.5</v>
          </cell>
          <cell r="F984">
            <v>37942</v>
          </cell>
          <cell r="G984">
            <v>1.53</v>
          </cell>
          <cell r="H984">
            <v>1.3</v>
          </cell>
          <cell r="I984" t="str">
            <v>1          0</v>
          </cell>
          <cell r="J984">
            <v>0</v>
          </cell>
          <cell r="K984">
            <v>0</v>
          </cell>
          <cell r="L984">
            <v>2003</v>
          </cell>
          <cell r="M984" t="str">
            <v>No Trade</v>
          </cell>
          <cell r="N984" t="str">
            <v/>
          </cell>
          <cell r="O984" t="str">
            <v/>
          </cell>
          <cell r="P984" t="str">
            <v/>
          </cell>
        </row>
        <row r="985">
          <cell r="A985" t="str">
            <v>LO</v>
          </cell>
          <cell r="B985">
            <v>12</v>
          </cell>
          <cell r="C985">
            <v>3</v>
          </cell>
          <cell r="D985" t="str">
            <v>P</v>
          </cell>
          <cell r="E985">
            <v>27.5</v>
          </cell>
          <cell r="F985">
            <v>37942</v>
          </cell>
          <cell r="G985">
            <v>4.7</v>
          </cell>
          <cell r="H985">
            <v>4.7</v>
          </cell>
          <cell r="I985" t="str">
            <v>0          0</v>
          </cell>
          <cell r="J985">
            <v>0</v>
          </cell>
          <cell r="K985">
            <v>0</v>
          </cell>
          <cell r="L985">
            <v>2003</v>
          </cell>
          <cell r="M985" t="str">
            <v>No Trade</v>
          </cell>
          <cell r="N985" t="str">
            <v/>
          </cell>
          <cell r="O985" t="str">
            <v/>
          </cell>
          <cell r="P985" t="str">
            <v/>
          </cell>
        </row>
        <row r="986">
          <cell r="A986" t="str">
            <v>LO</v>
          </cell>
          <cell r="B986">
            <v>12</v>
          </cell>
          <cell r="C986">
            <v>3</v>
          </cell>
          <cell r="D986" t="str">
            <v>C</v>
          </cell>
          <cell r="E986">
            <v>28</v>
          </cell>
          <cell r="F986">
            <v>37942</v>
          </cell>
          <cell r="G986">
            <v>1.37</v>
          </cell>
          <cell r="H986">
            <v>1.1000000000000001</v>
          </cell>
          <cell r="I986" t="str">
            <v>7          0</v>
          </cell>
          <cell r="J986">
            <v>0</v>
          </cell>
          <cell r="K986">
            <v>0</v>
          </cell>
          <cell r="L986">
            <v>2003</v>
          </cell>
          <cell r="M986" t="str">
            <v>No Trade</v>
          </cell>
          <cell r="N986" t="str">
            <v/>
          </cell>
          <cell r="O986" t="str">
            <v/>
          </cell>
          <cell r="P986" t="str">
            <v/>
          </cell>
        </row>
        <row r="987">
          <cell r="A987" t="str">
            <v>LO</v>
          </cell>
          <cell r="B987">
            <v>12</v>
          </cell>
          <cell r="C987">
            <v>3</v>
          </cell>
          <cell r="D987" t="str">
            <v>C</v>
          </cell>
          <cell r="E987">
            <v>28.5</v>
          </cell>
          <cell r="F987">
            <v>37942</v>
          </cell>
          <cell r="G987">
            <v>1.22</v>
          </cell>
          <cell r="H987">
            <v>1</v>
          </cell>
          <cell r="I987" t="str">
            <v>6          0</v>
          </cell>
          <cell r="J987">
            <v>0</v>
          </cell>
          <cell r="K987">
            <v>0</v>
          </cell>
          <cell r="L987">
            <v>2003</v>
          </cell>
          <cell r="M987" t="str">
            <v>No Trade</v>
          </cell>
          <cell r="N987" t="str">
            <v/>
          </cell>
          <cell r="O987" t="str">
            <v/>
          </cell>
          <cell r="P987" t="str">
            <v/>
          </cell>
        </row>
        <row r="988">
          <cell r="A988" t="str">
            <v>LO</v>
          </cell>
          <cell r="B988">
            <v>12</v>
          </cell>
          <cell r="C988">
            <v>3</v>
          </cell>
          <cell r="D988" t="str">
            <v>C</v>
          </cell>
          <cell r="E988">
            <v>29</v>
          </cell>
          <cell r="F988">
            <v>37942</v>
          </cell>
          <cell r="G988">
            <v>1.1100000000000001</v>
          </cell>
          <cell r="H988">
            <v>0.9</v>
          </cell>
          <cell r="I988" t="str">
            <v>6          0</v>
          </cell>
          <cell r="J988">
            <v>0</v>
          </cell>
          <cell r="K988">
            <v>0</v>
          </cell>
          <cell r="L988">
            <v>2003</v>
          </cell>
          <cell r="M988" t="str">
            <v>No Trade</v>
          </cell>
          <cell r="N988" t="str">
            <v/>
          </cell>
          <cell r="O988" t="str">
            <v/>
          </cell>
          <cell r="P988" t="str">
            <v/>
          </cell>
        </row>
        <row r="989">
          <cell r="A989" t="str">
            <v>LO</v>
          </cell>
          <cell r="B989">
            <v>12</v>
          </cell>
          <cell r="C989">
            <v>3</v>
          </cell>
          <cell r="D989" t="str">
            <v>C</v>
          </cell>
          <cell r="E989">
            <v>29.5</v>
          </cell>
          <cell r="F989">
            <v>37942</v>
          </cell>
          <cell r="G989">
            <v>1.01</v>
          </cell>
          <cell r="H989">
            <v>0.8</v>
          </cell>
          <cell r="I989" t="str">
            <v>7          0</v>
          </cell>
          <cell r="J989">
            <v>0</v>
          </cell>
          <cell r="K989">
            <v>0</v>
          </cell>
          <cell r="L989">
            <v>2003</v>
          </cell>
          <cell r="M989" t="str">
            <v>No Trade</v>
          </cell>
          <cell r="N989" t="str">
            <v/>
          </cell>
          <cell r="O989" t="str">
            <v/>
          </cell>
          <cell r="P989" t="str">
            <v/>
          </cell>
        </row>
        <row r="990">
          <cell r="A990" t="str">
            <v>LO</v>
          </cell>
          <cell r="B990">
            <v>12</v>
          </cell>
          <cell r="C990">
            <v>3</v>
          </cell>
          <cell r="D990" t="str">
            <v>P</v>
          </cell>
          <cell r="E990">
            <v>29.5</v>
          </cell>
          <cell r="F990">
            <v>37942</v>
          </cell>
          <cell r="G990">
            <v>5.85</v>
          </cell>
          <cell r="H990">
            <v>5.8</v>
          </cell>
          <cell r="I990" t="str">
            <v>5          0</v>
          </cell>
          <cell r="J990">
            <v>0</v>
          </cell>
          <cell r="K990">
            <v>0</v>
          </cell>
          <cell r="L990">
            <v>2003</v>
          </cell>
          <cell r="M990" t="str">
            <v>No Trade</v>
          </cell>
          <cell r="N990" t="str">
            <v/>
          </cell>
          <cell r="O990" t="str">
            <v/>
          </cell>
          <cell r="P990" t="str">
            <v/>
          </cell>
        </row>
        <row r="991">
          <cell r="A991" t="str">
            <v>LO</v>
          </cell>
          <cell r="B991">
            <v>12</v>
          </cell>
          <cell r="C991">
            <v>3</v>
          </cell>
          <cell r="D991" t="str">
            <v>C</v>
          </cell>
          <cell r="E991">
            <v>30</v>
          </cell>
          <cell r="F991">
            <v>37942</v>
          </cell>
          <cell r="G991">
            <v>0.92</v>
          </cell>
          <cell r="H991">
            <v>0.7</v>
          </cell>
          <cell r="I991" t="str">
            <v>8          0</v>
          </cell>
          <cell r="J991">
            <v>0</v>
          </cell>
          <cell r="K991">
            <v>0</v>
          </cell>
          <cell r="L991">
            <v>2003</v>
          </cell>
          <cell r="M991" t="str">
            <v>No Trade</v>
          </cell>
          <cell r="N991" t="str">
            <v/>
          </cell>
          <cell r="O991" t="str">
            <v/>
          </cell>
          <cell r="P991" t="str">
            <v/>
          </cell>
        </row>
        <row r="992">
          <cell r="A992" t="str">
            <v>LO</v>
          </cell>
          <cell r="B992">
            <v>12</v>
          </cell>
          <cell r="C992">
            <v>3</v>
          </cell>
          <cell r="D992" t="str">
            <v>P</v>
          </cell>
          <cell r="E992">
            <v>30</v>
          </cell>
          <cell r="F992">
            <v>37942</v>
          </cell>
          <cell r="G992">
            <v>0</v>
          </cell>
          <cell r="H992">
            <v>0</v>
          </cell>
          <cell r="I992" t="str">
            <v>0          0</v>
          </cell>
          <cell r="J992">
            <v>0</v>
          </cell>
          <cell r="K992">
            <v>0</v>
          </cell>
          <cell r="L992">
            <v>2003</v>
          </cell>
          <cell r="M992" t="str">
            <v>No Trade</v>
          </cell>
          <cell r="N992" t="str">
            <v/>
          </cell>
          <cell r="O992" t="str">
            <v/>
          </cell>
          <cell r="P992" t="str">
            <v/>
          </cell>
        </row>
        <row r="993">
          <cell r="A993" t="str">
            <v>LO</v>
          </cell>
          <cell r="B993">
            <v>12</v>
          </cell>
          <cell r="C993">
            <v>3</v>
          </cell>
          <cell r="D993" t="str">
            <v>C</v>
          </cell>
          <cell r="E993">
            <v>30.5</v>
          </cell>
          <cell r="F993">
            <v>37942</v>
          </cell>
          <cell r="G993">
            <v>0.83</v>
          </cell>
          <cell r="H993">
            <v>0.7</v>
          </cell>
          <cell r="I993" t="str">
            <v>3          0</v>
          </cell>
          <cell r="J993">
            <v>0</v>
          </cell>
          <cell r="K993">
            <v>0</v>
          </cell>
          <cell r="L993">
            <v>2003</v>
          </cell>
          <cell r="M993" t="str">
            <v>No Trade</v>
          </cell>
          <cell r="N993" t="str">
            <v/>
          </cell>
          <cell r="O993" t="str">
            <v/>
          </cell>
          <cell r="P993" t="str">
            <v/>
          </cell>
        </row>
        <row r="994">
          <cell r="A994" t="str">
            <v>LO</v>
          </cell>
          <cell r="B994">
            <v>12</v>
          </cell>
          <cell r="C994">
            <v>3</v>
          </cell>
          <cell r="D994" t="str">
            <v>C</v>
          </cell>
          <cell r="E994">
            <v>31</v>
          </cell>
          <cell r="F994">
            <v>37942</v>
          </cell>
          <cell r="G994">
            <v>0.78</v>
          </cell>
          <cell r="H994">
            <v>0.6</v>
          </cell>
          <cell r="I994" t="str">
            <v>8          0</v>
          </cell>
          <cell r="J994">
            <v>0</v>
          </cell>
          <cell r="K994">
            <v>0</v>
          </cell>
          <cell r="L994">
            <v>2003</v>
          </cell>
          <cell r="M994" t="str">
            <v>No Trade</v>
          </cell>
          <cell r="N994" t="str">
            <v/>
          </cell>
          <cell r="O994" t="str">
            <v/>
          </cell>
          <cell r="P994" t="str">
            <v/>
          </cell>
        </row>
        <row r="995">
          <cell r="A995" t="str">
            <v>LO</v>
          </cell>
          <cell r="B995">
            <v>12</v>
          </cell>
          <cell r="C995">
            <v>3</v>
          </cell>
          <cell r="D995" t="str">
            <v>C</v>
          </cell>
          <cell r="E995">
            <v>31.5</v>
          </cell>
          <cell r="F995">
            <v>37942</v>
          </cell>
          <cell r="G995">
            <v>0.72</v>
          </cell>
          <cell r="I995">
            <v>2</v>
          </cell>
          <cell r="J995">
            <v>0.72</v>
          </cell>
          <cell r="K995">
            <v>0.72</v>
          </cell>
          <cell r="L995">
            <v>2003</v>
          </cell>
          <cell r="M995" t="str">
            <v>No Trade</v>
          </cell>
          <cell r="N995" t="str">
            <v/>
          </cell>
          <cell r="O995" t="str">
            <v/>
          </cell>
          <cell r="P995" t="str">
            <v/>
          </cell>
        </row>
        <row r="996">
          <cell r="A996" t="str">
            <v>LO</v>
          </cell>
          <cell r="B996">
            <v>12</v>
          </cell>
          <cell r="C996">
            <v>3</v>
          </cell>
          <cell r="D996" t="str">
            <v>C</v>
          </cell>
          <cell r="E996">
            <v>32</v>
          </cell>
          <cell r="F996">
            <v>37942</v>
          </cell>
          <cell r="G996">
            <v>0.68</v>
          </cell>
          <cell r="H996">
            <v>0.5</v>
          </cell>
          <cell r="I996" t="str">
            <v>9          0</v>
          </cell>
          <cell r="J996">
            <v>0</v>
          </cell>
          <cell r="K996">
            <v>0</v>
          </cell>
          <cell r="L996">
            <v>2003</v>
          </cell>
          <cell r="M996" t="str">
            <v>No Trade</v>
          </cell>
          <cell r="N996" t="str">
            <v/>
          </cell>
          <cell r="O996" t="str">
            <v/>
          </cell>
          <cell r="P996" t="str">
            <v/>
          </cell>
        </row>
        <row r="997">
          <cell r="A997" t="str">
            <v>LO</v>
          </cell>
          <cell r="B997">
            <v>12</v>
          </cell>
          <cell r="C997">
            <v>3</v>
          </cell>
          <cell r="D997" t="str">
            <v>C</v>
          </cell>
          <cell r="E997">
            <v>32.5</v>
          </cell>
          <cell r="F997">
            <v>37942</v>
          </cell>
          <cell r="G997">
            <v>0.63</v>
          </cell>
          <cell r="H997">
            <v>0.5</v>
          </cell>
          <cell r="I997" t="str">
            <v>5          0</v>
          </cell>
          <cell r="J997">
            <v>0</v>
          </cell>
          <cell r="K997">
            <v>0</v>
          </cell>
          <cell r="L997">
            <v>2003</v>
          </cell>
          <cell r="M997" t="str">
            <v>No Trade</v>
          </cell>
          <cell r="N997" t="str">
            <v/>
          </cell>
          <cell r="O997" t="str">
            <v/>
          </cell>
          <cell r="P997" t="str">
            <v/>
          </cell>
        </row>
        <row r="998">
          <cell r="A998" t="str">
            <v>LO</v>
          </cell>
          <cell r="B998">
            <v>12</v>
          </cell>
          <cell r="C998">
            <v>3</v>
          </cell>
          <cell r="D998" t="str">
            <v>C</v>
          </cell>
          <cell r="E998">
            <v>33</v>
          </cell>
          <cell r="F998">
            <v>37942</v>
          </cell>
          <cell r="G998">
            <v>0.59</v>
          </cell>
          <cell r="H998">
            <v>0.5</v>
          </cell>
          <cell r="I998" t="str">
            <v>2          0</v>
          </cell>
          <cell r="J998">
            <v>0</v>
          </cell>
          <cell r="K998">
            <v>0</v>
          </cell>
          <cell r="L998">
            <v>2003</v>
          </cell>
          <cell r="M998" t="str">
            <v>No Trade</v>
          </cell>
          <cell r="N998" t="str">
            <v/>
          </cell>
          <cell r="O998" t="str">
            <v/>
          </cell>
          <cell r="P998" t="str">
            <v/>
          </cell>
        </row>
        <row r="999">
          <cell r="A999" t="str">
            <v>LO</v>
          </cell>
          <cell r="B999">
            <v>12</v>
          </cell>
          <cell r="C999">
            <v>3</v>
          </cell>
          <cell r="D999" t="str">
            <v>C</v>
          </cell>
          <cell r="E999">
            <v>34</v>
          </cell>
          <cell r="F999">
            <v>37942</v>
          </cell>
          <cell r="G999">
            <v>0.53</v>
          </cell>
          <cell r="H999">
            <v>0.4</v>
          </cell>
          <cell r="I999" t="str">
            <v>5          0</v>
          </cell>
          <cell r="J999">
            <v>0</v>
          </cell>
          <cell r="K999">
            <v>0</v>
          </cell>
          <cell r="L999">
            <v>2003</v>
          </cell>
          <cell r="M999" t="str">
            <v>No Trade</v>
          </cell>
          <cell r="N999" t="str">
            <v/>
          </cell>
          <cell r="O999" t="str">
            <v/>
          </cell>
          <cell r="P999" t="str">
            <v/>
          </cell>
        </row>
        <row r="1000">
          <cell r="A1000" t="str">
            <v>LO</v>
          </cell>
          <cell r="B1000">
            <v>12</v>
          </cell>
          <cell r="C1000">
            <v>3</v>
          </cell>
          <cell r="D1000" t="str">
            <v>C</v>
          </cell>
          <cell r="E1000">
            <v>35</v>
          </cell>
          <cell r="F1000">
            <v>37942</v>
          </cell>
          <cell r="G1000">
            <v>0.47</v>
          </cell>
          <cell r="H1000">
            <v>0.4</v>
          </cell>
          <cell r="I1000" t="str">
            <v>0          2</v>
          </cell>
          <cell r="J1000">
            <v>0.35</v>
          </cell>
          <cell r="K1000">
            <v>0.35</v>
          </cell>
          <cell r="L1000">
            <v>2003</v>
          </cell>
          <cell r="M1000" t="str">
            <v>No Trade</v>
          </cell>
          <cell r="N1000" t="str">
            <v/>
          </cell>
          <cell r="O1000" t="str">
            <v/>
          </cell>
          <cell r="P1000" t="str">
            <v/>
          </cell>
        </row>
        <row r="1001">
          <cell r="A1001" t="str">
            <v>LO</v>
          </cell>
          <cell r="B1001">
            <v>12</v>
          </cell>
          <cell r="C1001">
            <v>3</v>
          </cell>
          <cell r="D1001" t="str">
            <v>P</v>
          </cell>
          <cell r="E1001">
            <v>35</v>
          </cell>
          <cell r="F1001">
            <v>37942</v>
          </cell>
          <cell r="G1001">
            <v>0</v>
          </cell>
          <cell r="H1001">
            <v>0</v>
          </cell>
          <cell r="I1001" t="str">
            <v>0          0</v>
          </cell>
          <cell r="J1001">
            <v>0</v>
          </cell>
          <cell r="K1001">
            <v>0</v>
          </cell>
          <cell r="L1001">
            <v>2003</v>
          </cell>
          <cell r="M1001" t="str">
            <v>No Trade</v>
          </cell>
          <cell r="N1001" t="str">
            <v/>
          </cell>
          <cell r="O1001" t="str">
            <v/>
          </cell>
          <cell r="P1001" t="str">
            <v/>
          </cell>
        </row>
        <row r="1002">
          <cell r="A1002" t="str">
            <v>LO</v>
          </cell>
          <cell r="B1002">
            <v>12</v>
          </cell>
          <cell r="C1002">
            <v>3</v>
          </cell>
          <cell r="D1002" t="str">
            <v>C</v>
          </cell>
          <cell r="E1002">
            <v>40</v>
          </cell>
          <cell r="F1002">
            <v>37942</v>
          </cell>
          <cell r="G1002">
            <v>0.28999999999999998</v>
          </cell>
          <cell r="H1002">
            <v>0.2</v>
          </cell>
          <cell r="I1002" t="str">
            <v>5          0</v>
          </cell>
          <cell r="J1002">
            <v>0</v>
          </cell>
          <cell r="K1002">
            <v>0</v>
          </cell>
          <cell r="L1002">
            <v>2003</v>
          </cell>
          <cell r="M1002" t="str">
            <v>No Trade</v>
          </cell>
          <cell r="N1002" t="str">
            <v/>
          </cell>
          <cell r="O1002" t="str">
            <v/>
          </cell>
          <cell r="P1002" t="str">
            <v/>
          </cell>
        </row>
        <row r="1003">
          <cell r="A1003" t="str">
            <v>LO</v>
          </cell>
          <cell r="B1003">
            <v>12</v>
          </cell>
          <cell r="C1003">
            <v>3</v>
          </cell>
          <cell r="D1003" t="str">
            <v>C</v>
          </cell>
          <cell r="E1003">
            <v>42.5</v>
          </cell>
          <cell r="F1003">
            <v>37942</v>
          </cell>
          <cell r="G1003">
            <v>0.24</v>
          </cell>
          <cell r="H1003">
            <v>0.2</v>
          </cell>
          <cell r="I1003" t="str">
            <v>1          0</v>
          </cell>
          <cell r="J1003">
            <v>0</v>
          </cell>
          <cell r="K1003">
            <v>0</v>
          </cell>
          <cell r="L1003">
            <v>2003</v>
          </cell>
          <cell r="M1003" t="str">
            <v>No Trade</v>
          </cell>
          <cell r="N1003" t="str">
            <v/>
          </cell>
          <cell r="O1003" t="str">
            <v/>
          </cell>
          <cell r="P1003" t="str">
            <v/>
          </cell>
        </row>
        <row r="1004">
          <cell r="A1004" t="str">
            <v>LO</v>
          </cell>
          <cell r="B1004">
            <v>12</v>
          </cell>
          <cell r="C1004">
            <v>3</v>
          </cell>
          <cell r="D1004" t="str">
            <v>P</v>
          </cell>
          <cell r="E1004">
            <v>42.5</v>
          </cell>
          <cell r="F1004">
            <v>37942</v>
          </cell>
          <cell r="G1004">
            <v>18.420000000000002</v>
          </cell>
          <cell r="H1004">
            <v>18.399999999999999</v>
          </cell>
          <cell r="I1004" t="str">
            <v>2          0</v>
          </cell>
          <cell r="J1004">
            <v>0</v>
          </cell>
          <cell r="K1004">
            <v>0</v>
          </cell>
          <cell r="L1004">
            <v>2003</v>
          </cell>
          <cell r="M1004" t="str">
            <v>No Trade</v>
          </cell>
          <cell r="N1004" t="str">
            <v/>
          </cell>
          <cell r="O1004" t="str">
            <v/>
          </cell>
          <cell r="P1004" t="str">
            <v/>
          </cell>
        </row>
        <row r="1005">
          <cell r="A1005" t="str">
            <v>LO</v>
          </cell>
          <cell r="B1005">
            <v>12</v>
          </cell>
          <cell r="C1005">
            <v>3</v>
          </cell>
          <cell r="D1005" t="str">
            <v>C</v>
          </cell>
          <cell r="E1005">
            <v>45</v>
          </cell>
          <cell r="F1005">
            <v>37942</v>
          </cell>
          <cell r="G1005">
            <v>0.21</v>
          </cell>
          <cell r="H1005">
            <v>0.1</v>
          </cell>
          <cell r="I1005" t="str">
            <v>8          0</v>
          </cell>
          <cell r="J1005">
            <v>0</v>
          </cell>
          <cell r="K1005">
            <v>0</v>
          </cell>
          <cell r="L1005">
            <v>2003</v>
          </cell>
          <cell r="M1005" t="str">
            <v>No Trade</v>
          </cell>
          <cell r="N1005" t="str">
            <v/>
          </cell>
          <cell r="O1005" t="str">
            <v/>
          </cell>
          <cell r="P1005" t="str">
            <v/>
          </cell>
        </row>
        <row r="1006">
          <cell r="A1006" t="str">
            <v>LO</v>
          </cell>
          <cell r="B1006">
            <v>12</v>
          </cell>
          <cell r="C1006">
            <v>3</v>
          </cell>
          <cell r="D1006" t="str">
            <v>C</v>
          </cell>
          <cell r="E1006">
            <v>50</v>
          </cell>
          <cell r="F1006">
            <v>37942</v>
          </cell>
          <cell r="G1006">
            <v>0.16</v>
          </cell>
          <cell r="H1006">
            <v>0.1</v>
          </cell>
          <cell r="I1006" t="str">
            <v>4         23</v>
          </cell>
          <cell r="J1006">
            <v>0.13</v>
          </cell>
          <cell r="K1006">
            <v>0.13</v>
          </cell>
          <cell r="L1006">
            <v>2003</v>
          </cell>
          <cell r="M1006" t="str">
            <v>No Trade</v>
          </cell>
          <cell r="N1006" t="str">
            <v/>
          </cell>
          <cell r="O1006" t="str">
            <v/>
          </cell>
          <cell r="P1006" t="str">
            <v/>
          </cell>
        </row>
        <row r="1007">
          <cell r="A1007" t="str">
            <v>LO</v>
          </cell>
          <cell r="B1007">
            <v>6</v>
          </cell>
          <cell r="C1007">
            <v>4</v>
          </cell>
          <cell r="D1007" t="str">
            <v>C</v>
          </cell>
          <cell r="E1007">
            <v>23</v>
          </cell>
          <cell r="F1007">
            <v>38124</v>
          </cell>
          <cell r="G1007">
            <v>3.11</v>
          </cell>
          <cell r="H1007">
            <v>2.7</v>
          </cell>
          <cell r="I1007" t="str">
            <v>9          0</v>
          </cell>
          <cell r="J1007">
            <v>0</v>
          </cell>
          <cell r="K1007">
            <v>0</v>
          </cell>
          <cell r="L1007">
            <v>2004</v>
          </cell>
          <cell r="M1007" t="str">
            <v>No Trade</v>
          </cell>
          <cell r="N1007" t="str">
            <v/>
          </cell>
          <cell r="O1007" t="str">
            <v/>
          </cell>
          <cell r="P1007" t="str">
            <v/>
          </cell>
        </row>
        <row r="1008">
          <cell r="A1008" t="str">
            <v>LO</v>
          </cell>
          <cell r="B1008">
            <v>6</v>
          </cell>
          <cell r="C1008">
            <v>4</v>
          </cell>
          <cell r="D1008" t="str">
            <v>P</v>
          </cell>
          <cell r="E1008">
            <v>23</v>
          </cell>
          <cell r="F1008">
            <v>38124</v>
          </cell>
          <cell r="G1008">
            <v>2.5499999999999998</v>
          </cell>
          <cell r="H1008">
            <v>2.6</v>
          </cell>
          <cell r="I1008" t="str">
            <v>2          0</v>
          </cell>
          <cell r="J1008">
            <v>0</v>
          </cell>
          <cell r="K1008">
            <v>0</v>
          </cell>
          <cell r="L1008">
            <v>2004</v>
          </cell>
          <cell r="M1008" t="str">
            <v>No Trade</v>
          </cell>
          <cell r="N1008" t="str">
            <v/>
          </cell>
          <cell r="O1008" t="str">
            <v/>
          </cell>
          <cell r="P1008" t="str">
            <v/>
          </cell>
        </row>
        <row r="1009">
          <cell r="A1009" t="str">
            <v>LO</v>
          </cell>
          <cell r="B1009">
            <v>6</v>
          </cell>
          <cell r="C1009">
            <v>4</v>
          </cell>
          <cell r="D1009" t="str">
            <v>C</v>
          </cell>
          <cell r="E1009">
            <v>23.5</v>
          </cell>
          <cell r="F1009">
            <v>38124</v>
          </cell>
          <cell r="G1009">
            <v>2.85</v>
          </cell>
          <cell r="H1009">
            <v>2.5</v>
          </cell>
          <cell r="I1009" t="str">
            <v>4          0</v>
          </cell>
          <cell r="J1009">
            <v>0</v>
          </cell>
          <cell r="K1009">
            <v>0</v>
          </cell>
          <cell r="L1009">
            <v>2004</v>
          </cell>
          <cell r="M1009" t="str">
            <v>No Trade</v>
          </cell>
          <cell r="N1009" t="str">
            <v/>
          </cell>
          <cell r="O1009" t="str">
            <v/>
          </cell>
          <cell r="P1009" t="str">
            <v/>
          </cell>
        </row>
        <row r="1010">
          <cell r="A1010" t="str">
            <v>LO</v>
          </cell>
          <cell r="B1010">
            <v>6</v>
          </cell>
          <cell r="C1010">
            <v>4</v>
          </cell>
          <cell r="D1010" t="str">
            <v>P</v>
          </cell>
          <cell r="E1010">
            <v>23.5</v>
          </cell>
          <cell r="F1010">
            <v>38124</v>
          </cell>
          <cell r="G1010">
            <v>2.76</v>
          </cell>
          <cell r="H1010">
            <v>2.8</v>
          </cell>
          <cell r="I1010" t="str">
            <v>7          0</v>
          </cell>
          <cell r="J1010">
            <v>0</v>
          </cell>
          <cell r="K1010">
            <v>0</v>
          </cell>
          <cell r="L1010">
            <v>2004</v>
          </cell>
          <cell r="M1010" t="str">
            <v>No Trade</v>
          </cell>
          <cell r="N1010" t="str">
            <v/>
          </cell>
          <cell r="O1010" t="str">
            <v/>
          </cell>
          <cell r="P1010" t="str">
            <v/>
          </cell>
        </row>
        <row r="1011">
          <cell r="A1011" t="str">
            <v>LO</v>
          </cell>
          <cell r="B1011">
            <v>12</v>
          </cell>
          <cell r="C1011">
            <v>4</v>
          </cell>
          <cell r="D1011" t="str">
            <v>P</v>
          </cell>
          <cell r="E1011">
            <v>18</v>
          </cell>
          <cell r="F1011">
            <v>38307</v>
          </cell>
          <cell r="G1011">
            <v>1.1499999999999999</v>
          </cell>
          <cell r="H1011">
            <v>1.1000000000000001</v>
          </cell>
          <cell r="I1011" t="str">
            <v>5          0</v>
          </cell>
          <cell r="J1011">
            <v>0</v>
          </cell>
          <cell r="K1011">
            <v>0</v>
          </cell>
          <cell r="L1011">
            <v>2004</v>
          </cell>
          <cell r="M1011" t="str">
            <v>No Trade</v>
          </cell>
          <cell r="N1011" t="str">
            <v/>
          </cell>
          <cell r="O1011" t="str">
            <v/>
          </cell>
          <cell r="P1011" t="str">
            <v/>
          </cell>
        </row>
        <row r="1012">
          <cell r="A1012" t="str">
            <v>LO</v>
          </cell>
          <cell r="B1012">
            <v>12</v>
          </cell>
          <cell r="C1012">
            <v>4</v>
          </cell>
          <cell r="D1012" t="str">
            <v>C</v>
          </cell>
          <cell r="E1012">
            <v>21</v>
          </cell>
          <cell r="F1012">
            <v>38307</v>
          </cell>
          <cell r="G1012">
            <v>4.2300000000000004</v>
          </cell>
          <cell r="H1012">
            <v>3.9</v>
          </cell>
          <cell r="I1012" t="str">
            <v>2          0</v>
          </cell>
          <cell r="J1012">
            <v>0</v>
          </cell>
          <cell r="K1012">
            <v>0</v>
          </cell>
          <cell r="L1012">
            <v>2004</v>
          </cell>
          <cell r="M1012" t="str">
            <v>No Trade</v>
          </cell>
          <cell r="N1012" t="str">
            <v/>
          </cell>
          <cell r="O1012" t="str">
            <v/>
          </cell>
          <cell r="P1012" t="str">
            <v/>
          </cell>
        </row>
        <row r="1013">
          <cell r="A1013" t="str">
            <v>LO</v>
          </cell>
          <cell r="B1013">
            <v>12</v>
          </cell>
          <cell r="C1013">
            <v>4</v>
          </cell>
          <cell r="D1013" t="str">
            <v>P</v>
          </cell>
          <cell r="E1013">
            <v>21</v>
          </cell>
          <cell r="F1013">
            <v>38307</v>
          </cell>
          <cell r="G1013">
            <v>1.97</v>
          </cell>
          <cell r="H1013">
            <v>1.9</v>
          </cell>
          <cell r="I1013" t="str">
            <v>9          0</v>
          </cell>
          <cell r="J1013">
            <v>0</v>
          </cell>
          <cell r="K1013">
            <v>0</v>
          </cell>
          <cell r="L1013">
            <v>2004</v>
          </cell>
          <cell r="M1013" t="str">
            <v>No Trade</v>
          </cell>
          <cell r="N1013" t="str">
            <v/>
          </cell>
          <cell r="O1013" t="str">
            <v/>
          </cell>
          <cell r="P1013" t="str">
            <v/>
          </cell>
        </row>
        <row r="1014">
          <cell r="A1014" t="str">
            <v>LO</v>
          </cell>
          <cell r="B1014">
            <v>12</v>
          </cell>
          <cell r="C1014">
            <v>4</v>
          </cell>
          <cell r="D1014" t="str">
            <v>C</v>
          </cell>
          <cell r="E1014">
            <v>21.5</v>
          </cell>
          <cell r="F1014">
            <v>38307</v>
          </cell>
          <cell r="G1014">
            <v>3.92</v>
          </cell>
          <cell r="H1014">
            <v>3.6</v>
          </cell>
          <cell r="I1014" t="str">
            <v>4          0</v>
          </cell>
          <cell r="J1014">
            <v>0</v>
          </cell>
          <cell r="K1014">
            <v>0</v>
          </cell>
          <cell r="L1014">
            <v>2004</v>
          </cell>
          <cell r="M1014" t="str">
            <v>No Trade</v>
          </cell>
          <cell r="N1014" t="str">
            <v/>
          </cell>
          <cell r="O1014" t="str">
            <v/>
          </cell>
          <cell r="P1014" t="str">
            <v/>
          </cell>
        </row>
        <row r="1015">
          <cell r="A1015" t="str">
            <v>LO</v>
          </cell>
          <cell r="B1015">
            <v>12</v>
          </cell>
          <cell r="C1015">
            <v>4</v>
          </cell>
          <cell r="D1015" t="str">
            <v>P</v>
          </cell>
          <cell r="E1015">
            <v>21.5</v>
          </cell>
          <cell r="F1015">
            <v>38307</v>
          </cell>
          <cell r="G1015">
            <v>2.14</v>
          </cell>
          <cell r="H1015">
            <v>2.1</v>
          </cell>
          <cell r="I1015" t="str">
            <v>7          0</v>
          </cell>
          <cell r="J1015">
            <v>0</v>
          </cell>
          <cell r="K1015">
            <v>0</v>
          </cell>
          <cell r="L1015">
            <v>2004</v>
          </cell>
          <cell r="M1015" t="str">
            <v>No Trade</v>
          </cell>
          <cell r="N1015" t="str">
            <v/>
          </cell>
          <cell r="O1015" t="str">
            <v/>
          </cell>
          <cell r="P1015" t="str">
            <v/>
          </cell>
        </row>
        <row r="1016">
          <cell r="A1016" t="str">
            <v>LO</v>
          </cell>
          <cell r="B1016">
            <v>12</v>
          </cell>
          <cell r="C1016">
            <v>4</v>
          </cell>
          <cell r="D1016" t="str">
            <v>C</v>
          </cell>
          <cell r="E1016">
            <v>22</v>
          </cell>
          <cell r="F1016">
            <v>38307</v>
          </cell>
          <cell r="G1016">
            <v>3.63</v>
          </cell>
          <cell r="H1016">
            <v>3.3</v>
          </cell>
          <cell r="I1016" t="str">
            <v>2          0</v>
          </cell>
          <cell r="J1016">
            <v>0</v>
          </cell>
          <cell r="K1016">
            <v>0</v>
          </cell>
          <cell r="L1016">
            <v>2004</v>
          </cell>
          <cell r="M1016" t="str">
            <v>No Trade</v>
          </cell>
          <cell r="N1016" t="str">
            <v/>
          </cell>
          <cell r="O1016" t="str">
            <v/>
          </cell>
          <cell r="P1016" t="str">
            <v/>
          </cell>
        </row>
        <row r="1017">
          <cell r="A1017" t="str">
            <v>LO</v>
          </cell>
          <cell r="B1017">
            <v>12</v>
          </cell>
          <cell r="C1017">
            <v>4</v>
          </cell>
          <cell r="D1017" t="str">
            <v>P</v>
          </cell>
          <cell r="E1017">
            <v>22</v>
          </cell>
          <cell r="F1017">
            <v>38307</v>
          </cell>
          <cell r="G1017">
            <v>2.3199999999999998</v>
          </cell>
          <cell r="H1017">
            <v>2.2999999999999998</v>
          </cell>
          <cell r="I1017" t="str">
            <v>5          0</v>
          </cell>
          <cell r="J1017">
            <v>0</v>
          </cell>
          <cell r="K1017">
            <v>0</v>
          </cell>
          <cell r="L1017">
            <v>2004</v>
          </cell>
          <cell r="M1017" t="str">
            <v>No Trade</v>
          </cell>
          <cell r="N1017" t="str">
            <v/>
          </cell>
          <cell r="O1017" t="str">
            <v/>
          </cell>
          <cell r="P1017" t="str">
            <v/>
          </cell>
        </row>
        <row r="1018">
          <cell r="A1018" t="str">
            <v>LO</v>
          </cell>
          <cell r="B1018">
            <v>12</v>
          </cell>
          <cell r="C1018">
            <v>4</v>
          </cell>
          <cell r="D1018" t="str">
            <v>C</v>
          </cell>
          <cell r="E1018">
            <v>22.5</v>
          </cell>
          <cell r="F1018">
            <v>38307</v>
          </cell>
          <cell r="G1018">
            <v>3.34</v>
          </cell>
          <cell r="H1018">
            <v>3</v>
          </cell>
          <cell r="I1018" t="str">
            <v>2          0</v>
          </cell>
          <cell r="J1018">
            <v>0</v>
          </cell>
          <cell r="K1018">
            <v>0</v>
          </cell>
          <cell r="L1018">
            <v>2004</v>
          </cell>
          <cell r="M1018" t="str">
            <v>No Trade</v>
          </cell>
          <cell r="N1018" t="str">
            <v/>
          </cell>
          <cell r="O1018" t="str">
            <v/>
          </cell>
          <cell r="P1018" t="str">
            <v/>
          </cell>
        </row>
        <row r="1019">
          <cell r="A1019" t="str">
            <v>LO</v>
          </cell>
          <cell r="B1019">
            <v>12</v>
          </cell>
          <cell r="C1019">
            <v>4</v>
          </cell>
          <cell r="D1019" t="str">
            <v>P</v>
          </cell>
          <cell r="E1019">
            <v>22.5</v>
          </cell>
          <cell r="F1019">
            <v>38307</v>
          </cell>
          <cell r="G1019">
            <v>2.5099999999999998</v>
          </cell>
          <cell r="H1019">
            <v>2.5</v>
          </cell>
          <cell r="I1019" t="str">
            <v>5          0</v>
          </cell>
          <cell r="J1019">
            <v>0</v>
          </cell>
          <cell r="K1019">
            <v>0</v>
          </cell>
          <cell r="L1019">
            <v>2004</v>
          </cell>
          <cell r="M1019" t="str">
            <v>No Trade</v>
          </cell>
          <cell r="N1019" t="str">
            <v/>
          </cell>
          <cell r="O1019" t="str">
            <v/>
          </cell>
          <cell r="P1019" t="str">
            <v/>
          </cell>
        </row>
        <row r="1020">
          <cell r="A1020" t="str">
            <v>LO</v>
          </cell>
          <cell r="B1020">
            <v>12</v>
          </cell>
          <cell r="C1020">
            <v>4</v>
          </cell>
          <cell r="D1020" t="str">
            <v>C</v>
          </cell>
          <cell r="E1020">
            <v>23</v>
          </cell>
          <cell r="F1020">
            <v>38307</v>
          </cell>
          <cell r="G1020">
            <v>3.07</v>
          </cell>
          <cell r="H1020">
            <v>2.7</v>
          </cell>
          <cell r="I1020" t="str">
            <v>3          0</v>
          </cell>
          <cell r="J1020">
            <v>0</v>
          </cell>
          <cell r="K1020">
            <v>0</v>
          </cell>
          <cell r="L1020">
            <v>2004</v>
          </cell>
          <cell r="M1020" t="str">
            <v>No Trade</v>
          </cell>
          <cell r="N1020" t="str">
            <v/>
          </cell>
          <cell r="O1020" t="str">
            <v/>
          </cell>
          <cell r="P1020" t="str">
            <v/>
          </cell>
        </row>
        <row r="1021">
          <cell r="A1021" t="str">
            <v>LO</v>
          </cell>
          <cell r="B1021">
            <v>12</v>
          </cell>
          <cell r="C1021">
            <v>4</v>
          </cell>
          <cell r="D1021" t="str">
            <v>P</v>
          </cell>
          <cell r="E1021">
            <v>23</v>
          </cell>
          <cell r="F1021">
            <v>38307</v>
          </cell>
          <cell r="G1021">
            <v>2.7</v>
          </cell>
          <cell r="H1021">
            <v>2.7</v>
          </cell>
          <cell r="I1021" t="str">
            <v>6          0</v>
          </cell>
          <cell r="J1021">
            <v>0</v>
          </cell>
          <cell r="K1021">
            <v>0</v>
          </cell>
          <cell r="L1021">
            <v>2004</v>
          </cell>
          <cell r="M1021" t="str">
            <v>No Trade</v>
          </cell>
          <cell r="N1021" t="str">
            <v/>
          </cell>
          <cell r="O1021" t="str">
            <v/>
          </cell>
          <cell r="P1021" t="str">
            <v/>
          </cell>
        </row>
        <row r="1022">
          <cell r="A1022" t="str">
            <v>LO</v>
          </cell>
          <cell r="B1022">
            <v>12</v>
          </cell>
          <cell r="C1022">
            <v>4</v>
          </cell>
          <cell r="D1022" t="str">
            <v>C</v>
          </cell>
          <cell r="E1022">
            <v>23.5</v>
          </cell>
          <cell r="F1022">
            <v>38307</v>
          </cell>
          <cell r="G1022">
            <v>2.8</v>
          </cell>
          <cell r="H1022">
            <v>2.4</v>
          </cell>
          <cell r="I1022" t="str">
            <v>9          0</v>
          </cell>
          <cell r="J1022">
            <v>0</v>
          </cell>
          <cell r="K1022">
            <v>0</v>
          </cell>
          <cell r="L1022">
            <v>2004</v>
          </cell>
          <cell r="M1022" t="str">
            <v>No Trade</v>
          </cell>
          <cell r="N1022" t="str">
            <v/>
          </cell>
          <cell r="O1022" t="str">
            <v/>
          </cell>
          <cell r="P1022" t="str">
            <v/>
          </cell>
        </row>
        <row r="1023">
          <cell r="A1023" t="str">
            <v>LO</v>
          </cell>
          <cell r="B1023">
            <v>12</v>
          </cell>
          <cell r="C1023">
            <v>4</v>
          </cell>
          <cell r="D1023" t="str">
            <v>P</v>
          </cell>
          <cell r="E1023">
            <v>23.5</v>
          </cell>
          <cell r="F1023">
            <v>38307</v>
          </cell>
          <cell r="G1023">
            <v>2.92</v>
          </cell>
          <cell r="H1023">
            <v>3</v>
          </cell>
          <cell r="I1023" t="str">
            <v>2          0</v>
          </cell>
          <cell r="J1023">
            <v>0</v>
          </cell>
          <cell r="K1023">
            <v>0</v>
          </cell>
          <cell r="L1023">
            <v>2004</v>
          </cell>
          <cell r="M1023" t="str">
            <v>No Trade</v>
          </cell>
          <cell r="N1023" t="str">
            <v/>
          </cell>
          <cell r="O1023" t="str">
            <v/>
          </cell>
          <cell r="P1023" t="str">
            <v/>
          </cell>
        </row>
        <row r="1024">
          <cell r="A1024" t="str">
            <v>LO</v>
          </cell>
          <cell r="B1024">
            <v>12</v>
          </cell>
          <cell r="C1024">
            <v>4</v>
          </cell>
          <cell r="D1024" t="str">
            <v>C</v>
          </cell>
          <cell r="E1024">
            <v>24</v>
          </cell>
          <cell r="F1024">
            <v>38307</v>
          </cell>
          <cell r="G1024">
            <v>2.57</v>
          </cell>
          <cell r="H1024">
            <v>2.2000000000000002</v>
          </cell>
          <cell r="I1024" t="str">
            <v>7          0</v>
          </cell>
          <cell r="J1024">
            <v>0</v>
          </cell>
          <cell r="K1024">
            <v>0</v>
          </cell>
          <cell r="L1024">
            <v>2004</v>
          </cell>
          <cell r="M1024" t="str">
            <v>No Trade</v>
          </cell>
          <cell r="N1024" t="str">
            <v/>
          </cell>
          <cell r="O1024" t="str">
            <v/>
          </cell>
          <cell r="P1024" t="str">
            <v/>
          </cell>
        </row>
        <row r="1025">
          <cell r="A1025" t="str">
            <v>LO</v>
          </cell>
          <cell r="B1025">
            <v>12</v>
          </cell>
          <cell r="C1025">
            <v>4</v>
          </cell>
          <cell r="D1025" t="str">
            <v>P</v>
          </cell>
          <cell r="E1025">
            <v>24</v>
          </cell>
          <cell r="F1025">
            <v>38307</v>
          </cell>
          <cell r="G1025">
            <v>3.15</v>
          </cell>
          <cell r="H1025">
            <v>3.3</v>
          </cell>
          <cell r="I1025" t="str">
            <v>0          0</v>
          </cell>
          <cell r="J1025">
            <v>0</v>
          </cell>
          <cell r="K1025">
            <v>0</v>
          </cell>
          <cell r="L1025">
            <v>2004</v>
          </cell>
          <cell r="M1025" t="str">
            <v>No Trade</v>
          </cell>
          <cell r="N1025" t="str">
            <v/>
          </cell>
          <cell r="O1025" t="str">
            <v/>
          </cell>
          <cell r="P1025" t="str">
            <v/>
          </cell>
        </row>
        <row r="1026">
          <cell r="A1026" t="str">
            <v>LO</v>
          </cell>
          <cell r="B1026">
            <v>12</v>
          </cell>
          <cell r="C1026">
            <v>4</v>
          </cell>
          <cell r="D1026" t="str">
            <v>C</v>
          </cell>
          <cell r="E1026">
            <v>25</v>
          </cell>
          <cell r="F1026">
            <v>38307</v>
          </cell>
          <cell r="G1026">
            <v>0</v>
          </cell>
          <cell r="H1026">
            <v>0</v>
          </cell>
          <cell r="I1026" t="str">
            <v>0          0</v>
          </cell>
          <cell r="J1026">
            <v>0</v>
          </cell>
          <cell r="K1026">
            <v>0</v>
          </cell>
          <cell r="L1026">
            <v>2004</v>
          </cell>
          <cell r="M1026" t="str">
            <v>No Trade</v>
          </cell>
          <cell r="N1026" t="str">
            <v/>
          </cell>
          <cell r="O1026" t="str">
            <v/>
          </cell>
          <cell r="P1026" t="str">
            <v/>
          </cell>
        </row>
        <row r="1027">
          <cell r="A1027" t="str">
            <v>LO</v>
          </cell>
          <cell r="B1027">
            <v>12</v>
          </cell>
          <cell r="C1027">
            <v>4</v>
          </cell>
          <cell r="D1027" t="str">
            <v>C</v>
          </cell>
          <cell r="E1027">
            <v>28</v>
          </cell>
          <cell r="F1027">
            <v>38307</v>
          </cell>
          <cell r="G1027">
            <v>1.1499999999999999</v>
          </cell>
          <cell r="H1027">
            <v>0.9</v>
          </cell>
          <cell r="I1027" t="str">
            <v>8          0</v>
          </cell>
          <cell r="J1027">
            <v>0</v>
          </cell>
          <cell r="K1027">
            <v>0</v>
          </cell>
          <cell r="L1027">
            <v>2004</v>
          </cell>
          <cell r="M1027" t="str">
            <v>No Trade</v>
          </cell>
          <cell r="N1027" t="str">
            <v/>
          </cell>
          <cell r="O1027" t="str">
            <v/>
          </cell>
          <cell r="P1027" t="str">
            <v/>
          </cell>
        </row>
        <row r="1028">
          <cell r="A1028" t="str">
            <v>LO</v>
          </cell>
          <cell r="B1028">
            <v>12</v>
          </cell>
          <cell r="C1028">
            <v>4</v>
          </cell>
          <cell r="D1028" t="str">
            <v>C</v>
          </cell>
          <cell r="E1028">
            <v>40</v>
          </cell>
          <cell r="F1028">
            <v>38307</v>
          </cell>
          <cell r="G1028">
            <v>0</v>
          </cell>
          <cell r="H1028">
            <v>0</v>
          </cell>
          <cell r="I1028" t="str">
            <v>0          0</v>
          </cell>
          <cell r="J1028">
            <v>0</v>
          </cell>
          <cell r="K1028">
            <v>0</v>
          </cell>
          <cell r="L1028">
            <v>2004</v>
          </cell>
          <cell r="M1028" t="str">
            <v>No Trade</v>
          </cell>
          <cell r="N1028" t="str">
            <v/>
          </cell>
          <cell r="O1028" t="str">
            <v/>
          </cell>
          <cell r="P1028" t="str">
            <v/>
          </cell>
        </row>
        <row r="1029">
          <cell r="A1029" t="str">
            <v>OH</v>
          </cell>
          <cell r="B1029">
            <v>1</v>
          </cell>
          <cell r="C1029">
            <v>3</v>
          </cell>
          <cell r="D1029" t="str">
            <v>P</v>
          </cell>
          <cell r="E1029">
            <v>0.05</v>
          </cell>
          <cell r="F1029">
            <v>37616</v>
          </cell>
          <cell r="G1029">
            <v>0</v>
          </cell>
          <cell r="H1029">
            <v>0</v>
          </cell>
          <cell r="I1029" t="str">
            <v>0          0   .</v>
          </cell>
          <cell r="J1029">
            <v>0</v>
          </cell>
          <cell r="K1029">
            <v>0</v>
          </cell>
          <cell r="L1029">
            <v>2003</v>
          </cell>
          <cell r="M1029" t="str">
            <v>No Trade</v>
          </cell>
          <cell r="N1029" t="str">
            <v/>
          </cell>
          <cell r="O1029" t="str">
            <v/>
          </cell>
          <cell r="P1029" t="str">
            <v/>
          </cell>
        </row>
        <row r="1030">
          <cell r="A1030" t="str">
            <v>OH</v>
          </cell>
          <cell r="B1030">
            <v>1</v>
          </cell>
          <cell r="C1030">
            <v>3</v>
          </cell>
          <cell r="D1030" t="str">
            <v>P</v>
          </cell>
          <cell r="E1030">
            <v>0.48</v>
          </cell>
          <cell r="F1030">
            <v>37616</v>
          </cell>
          <cell r="G1030">
            <v>0</v>
          </cell>
          <cell r="H1030">
            <v>0</v>
          </cell>
          <cell r="I1030" t="str">
            <v>0          0   .</v>
          </cell>
          <cell r="J1030">
            <v>0</v>
          </cell>
          <cell r="K1030">
            <v>0</v>
          </cell>
          <cell r="L1030">
            <v>2003</v>
          </cell>
          <cell r="M1030" t="str">
            <v>No Trade</v>
          </cell>
          <cell r="N1030" t="str">
            <v/>
          </cell>
          <cell r="O1030" t="str">
            <v/>
          </cell>
          <cell r="P1030" t="str">
            <v/>
          </cell>
        </row>
        <row r="1031">
          <cell r="A1031" t="str">
            <v>OH</v>
          </cell>
          <cell r="B1031">
            <v>1</v>
          </cell>
          <cell r="C1031">
            <v>3</v>
          </cell>
          <cell r="D1031" t="str">
            <v>P</v>
          </cell>
          <cell r="E1031">
            <v>0.49</v>
          </cell>
          <cell r="F1031">
            <v>37616</v>
          </cell>
          <cell r="G1031">
            <v>1E-4</v>
          </cell>
          <cell r="H1031">
            <v>0</v>
          </cell>
          <cell r="I1031" t="str">
            <v>1          0   .</v>
          </cell>
          <cell r="J1031">
            <v>0</v>
          </cell>
          <cell r="K1031">
            <v>0</v>
          </cell>
          <cell r="L1031">
            <v>2003</v>
          </cell>
          <cell r="M1031" t="str">
            <v>No Trade</v>
          </cell>
          <cell r="N1031" t="str">
            <v/>
          </cell>
          <cell r="O1031" t="str">
            <v/>
          </cell>
          <cell r="P1031" t="str">
            <v/>
          </cell>
        </row>
        <row r="1032">
          <cell r="A1032" t="str">
            <v>OH</v>
          </cell>
          <cell r="B1032">
            <v>1</v>
          </cell>
          <cell r="C1032">
            <v>3</v>
          </cell>
          <cell r="D1032" t="str">
            <v>P</v>
          </cell>
          <cell r="E1032">
            <v>0.5</v>
          </cell>
          <cell r="F1032">
            <v>37616</v>
          </cell>
          <cell r="G1032">
            <v>1E-4</v>
          </cell>
          <cell r="H1032">
            <v>0</v>
          </cell>
          <cell r="I1032" t="str">
            <v>1          0   .</v>
          </cell>
          <cell r="J1032">
            <v>0</v>
          </cell>
          <cell r="K1032">
            <v>0</v>
          </cell>
          <cell r="L1032">
            <v>2003</v>
          </cell>
          <cell r="M1032" t="str">
            <v>No Trade</v>
          </cell>
          <cell r="N1032" t="str">
            <v/>
          </cell>
          <cell r="O1032" t="str">
            <v/>
          </cell>
          <cell r="P1032" t="str">
            <v/>
          </cell>
        </row>
        <row r="1033">
          <cell r="A1033" t="str">
            <v>OH</v>
          </cell>
          <cell r="B1033">
            <v>1</v>
          </cell>
          <cell r="C1033">
            <v>3</v>
          </cell>
          <cell r="D1033" t="str">
            <v>P</v>
          </cell>
          <cell r="E1033">
            <v>0.51</v>
          </cell>
          <cell r="F1033">
            <v>37616</v>
          </cell>
          <cell r="G1033">
            <v>1E-4</v>
          </cell>
          <cell r="H1033">
            <v>0</v>
          </cell>
          <cell r="I1033" t="str">
            <v>1          0   .</v>
          </cell>
          <cell r="J1033">
            <v>0</v>
          </cell>
          <cell r="K1033">
            <v>0</v>
          </cell>
          <cell r="L1033">
            <v>2003</v>
          </cell>
          <cell r="M1033" t="str">
            <v>No Trade</v>
          </cell>
          <cell r="N1033" t="str">
            <v/>
          </cell>
          <cell r="O1033" t="str">
            <v/>
          </cell>
          <cell r="P1033" t="str">
            <v/>
          </cell>
        </row>
        <row r="1034">
          <cell r="A1034" t="str">
            <v>OH</v>
          </cell>
          <cell r="B1034">
            <v>1</v>
          </cell>
          <cell r="C1034">
            <v>3</v>
          </cell>
          <cell r="D1034" t="str">
            <v>P</v>
          </cell>
          <cell r="E1034">
            <v>0.52</v>
          </cell>
          <cell r="F1034">
            <v>37616</v>
          </cell>
          <cell r="G1034">
            <v>1E-4</v>
          </cell>
          <cell r="H1034">
            <v>0</v>
          </cell>
          <cell r="I1034" t="str">
            <v>1          0   .</v>
          </cell>
          <cell r="J1034">
            <v>0</v>
          </cell>
          <cell r="K1034">
            <v>0</v>
          </cell>
          <cell r="L1034">
            <v>2003</v>
          </cell>
          <cell r="M1034" t="str">
            <v>No Trade</v>
          </cell>
          <cell r="N1034" t="str">
            <v/>
          </cell>
          <cell r="O1034" t="str">
            <v/>
          </cell>
          <cell r="P1034" t="str">
            <v/>
          </cell>
        </row>
        <row r="1035">
          <cell r="A1035" t="str">
            <v>OH</v>
          </cell>
          <cell r="B1035">
            <v>1</v>
          </cell>
          <cell r="C1035">
            <v>3</v>
          </cell>
          <cell r="D1035" t="str">
            <v>P</v>
          </cell>
          <cell r="E1035">
            <v>0.53</v>
          </cell>
          <cell r="F1035">
            <v>37616</v>
          </cell>
          <cell r="G1035">
            <v>1E-4</v>
          </cell>
          <cell r="H1035">
            <v>0</v>
          </cell>
          <cell r="I1035" t="str">
            <v>1          0   .</v>
          </cell>
          <cell r="J1035">
            <v>0</v>
          </cell>
          <cell r="K1035">
            <v>0</v>
          </cell>
          <cell r="L1035">
            <v>2003</v>
          </cell>
          <cell r="M1035" t="str">
            <v>No Trade</v>
          </cell>
          <cell r="N1035" t="str">
            <v/>
          </cell>
          <cell r="O1035" t="str">
            <v/>
          </cell>
          <cell r="P1035" t="str">
            <v/>
          </cell>
        </row>
        <row r="1036">
          <cell r="A1036" t="str">
            <v>OH</v>
          </cell>
          <cell r="B1036">
            <v>1</v>
          </cell>
          <cell r="C1036">
            <v>3</v>
          </cell>
          <cell r="D1036" t="str">
            <v>P</v>
          </cell>
          <cell r="E1036">
            <v>0.54</v>
          </cell>
          <cell r="F1036">
            <v>37616</v>
          </cell>
          <cell r="G1036">
            <v>1E-4</v>
          </cell>
          <cell r="H1036">
            <v>0</v>
          </cell>
          <cell r="I1036" t="str">
            <v>1          0   .</v>
          </cell>
          <cell r="J1036">
            <v>0</v>
          </cell>
          <cell r="K1036">
            <v>0</v>
          </cell>
          <cell r="L1036">
            <v>2003</v>
          </cell>
          <cell r="M1036" t="str">
            <v>No Trade</v>
          </cell>
          <cell r="N1036" t="str">
            <v/>
          </cell>
          <cell r="O1036" t="str">
            <v/>
          </cell>
          <cell r="P1036" t="str">
            <v/>
          </cell>
        </row>
        <row r="1037">
          <cell r="A1037" t="str">
            <v>OH</v>
          </cell>
          <cell r="B1037">
            <v>1</v>
          </cell>
          <cell r="C1037">
            <v>3</v>
          </cell>
          <cell r="D1037" t="str">
            <v>P</v>
          </cell>
          <cell r="E1037">
            <v>0.55000000000000004</v>
          </cell>
          <cell r="F1037">
            <v>37616</v>
          </cell>
          <cell r="G1037">
            <v>1E-4</v>
          </cell>
          <cell r="H1037">
            <v>0</v>
          </cell>
          <cell r="I1037" t="str">
            <v>1          0   .</v>
          </cell>
          <cell r="J1037">
            <v>0</v>
          </cell>
          <cell r="K1037">
            <v>0</v>
          </cell>
          <cell r="L1037">
            <v>2003</v>
          </cell>
          <cell r="M1037" t="str">
            <v>No Trade</v>
          </cell>
          <cell r="N1037" t="str">
            <v/>
          </cell>
          <cell r="O1037" t="str">
            <v/>
          </cell>
          <cell r="P1037" t="str">
            <v/>
          </cell>
        </row>
        <row r="1038">
          <cell r="A1038" t="str">
            <v>OH</v>
          </cell>
          <cell r="B1038">
            <v>1</v>
          </cell>
          <cell r="C1038">
            <v>3</v>
          </cell>
          <cell r="D1038" t="str">
            <v>C</v>
          </cell>
          <cell r="E1038">
            <v>0.56000000000000005</v>
          </cell>
          <cell r="F1038">
            <v>37616</v>
          </cell>
          <cell r="G1038">
            <v>0</v>
          </cell>
          <cell r="H1038">
            <v>0</v>
          </cell>
          <cell r="I1038" t="str">
            <v>0          0   .</v>
          </cell>
          <cell r="J1038">
            <v>0</v>
          </cell>
          <cell r="K1038">
            <v>0</v>
          </cell>
          <cell r="L1038">
            <v>2003</v>
          </cell>
          <cell r="M1038" t="str">
            <v>No Trade</v>
          </cell>
          <cell r="N1038" t="str">
            <v/>
          </cell>
          <cell r="O1038" t="str">
            <v/>
          </cell>
          <cell r="P1038" t="str">
            <v/>
          </cell>
        </row>
        <row r="1039">
          <cell r="A1039" t="str">
            <v>OH</v>
          </cell>
          <cell r="B1039">
            <v>1</v>
          </cell>
          <cell r="C1039">
            <v>3</v>
          </cell>
          <cell r="D1039" t="str">
            <v>P</v>
          </cell>
          <cell r="E1039">
            <v>0.56000000000000005</v>
          </cell>
          <cell r="F1039">
            <v>37616</v>
          </cell>
          <cell r="G1039">
            <v>1E-4</v>
          </cell>
          <cell r="H1039">
            <v>0</v>
          </cell>
          <cell r="I1039" t="str">
            <v>1          0   .</v>
          </cell>
          <cell r="J1039">
            <v>0</v>
          </cell>
          <cell r="K1039">
            <v>0</v>
          </cell>
          <cell r="L1039">
            <v>2003</v>
          </cell>
          <cell r="M1039" t="str">
            <v>No Trade</v>
          </cell>
          <cell r="N1039" t="str">
            <v/>
          </cell>
          <cell r="O1039" t="str">
            <v/>
          </cell>
          <cell r="P1039" t="str">
            <v/>
          </cell>
        </row>
        <row r="1040">
          <cell r="A1040" t="str">
            <v>OH</v>
          </cell>
          <cell r="B1040">
            <v>1</v>
          </cell>
          <cell r="C1040">
            <v>3</v>
          </cell>
          <cell r="D1040" t="str">
            <v>C</v>
          </cell>
          <cell r="E1040">
            <v>0.56999999999999995</v>
          </cell>
          <cell r="F1040">
            <v>37616</v>
          </cell>
          <cell r="G1040">
            <v>0.1862</v>
          </cell>
          <cell r="H1040">
            <v>0.17499999999999999</v>
          </cell>
          <cell r="I1040" t="str">
            <v>4          0   .</v>
          </cell>
          <cell r="J1040">
            <v>0</v>
          </cell>
          <cell r="K1040">
            <v>0</v>
          </cell>
          <cell r="L1040">
            <v>2003</v>
          </cell>
          <cell r="M1040" t="str">
            <v>No Trade</v>
          </cell>
          <cell r="N1040" t="str">
            <v/>
          </cell>
          <cell r="O1040" t="str">
            <v/>
          </cell>
          <cell r="P1040" t="str">
            <v/>
          </cell>
        </row>
        <row r="1041">
          <cell r="A1041" t="str">
            <v>OH</v>
          </cell>
          <cell r="B1041">
            <v>1</v>
          </cell>
          <cell r="C1041">
            <v>3</v>
          </cell>
          <cell r="D1041" t="str">
            <v>P</v>
          </cell>
          <cell r="E1041">
            <v>0.56999999999999995</v>
          </cell>
          <cell r="F1041">
            <v>37616</v>
          </cell>
          <cell r="G1041">
            <v>1E-4</v>
          </cell>
          <cell r="H1041">
            <v>0</v>
          </cell>
          <cell r="I1041" t="str">
            <v>1          0   .</v>
          </cell>
          <cell r="J1041">
            <v>0</v>
          </cell>
          <cell r="K1041">
            <v>0</v>
          </cell>
          <cell r="L1041">
            <v>2003</v>
          </cell>
          <cell r="M1041" t="str">
            <v>No Trade</v>
          </cell>
          <cell r="N1041" t="str">
            <v/>
          </cell>
          <cell r="O1041" t="str">
            <v/>
          </cell>
          <cell r="P1041" t="str">
            <v/>
          </cell>
        </row>
        <row r="1042">
          <cell r="A1042" t="str">
            <v>OH</v>
          </cell>
          <cell r="B1042">
            <v>1</v>
          </cell>
          <cell r="C1042">
            <v>3</v>
          </cell>
          <cell r="D1042" t="str">
            <v>C</v>
          </cell>
          <cell r="E1042">
            <v>0.57999999999999996</v>
          </cell>
          <cell r="F1042">
            <v>37616</v>
          </cell>
          <cell r="G1042">
            <v>0.1762</v>
          </cell>
          <cell r="H1042">
            <v>0.16500000000000001</v>
          </cell>
          <cell r="I1042" t="str">
            <v>4          0   .</v>
          </cell>
          <cell r="J1042">
            <v>0</v>
          </cell>
          <cell r="K1042">
            <v>0</v>
          </cell>
          <cell r="L1042">
            <v>2003</v>
          </cell>
          <cell r="M1042" t="str">
            <v>No Trade</v>
          </cell>
          <cell r="N1042" t="str">
            <v/>
          </cell>
          <cell r="O1042" t="str">
            <v/>
          </cell>
          <cell r="P1042" t="str">
            <v/>
          </cell>
        </row>
        <row r="1043">
          <cell r="A1043" t="str">
            <v>OH</v>
          </cell>
          <cell r="B1043">
            <v>1</v>
          </cell>
          <cell r="C1043">
            <v>3</v>
          </cell>
          <cell r="D1043" t="str">
            <v>P</v>
          </cell>
          <cell r="E1043">
            <v>0.57999999999999996</v>
          </cell>
          <cell r="F1043">
            <v>37616</v>
          </cell>
          <cell r="G1043">
            <v>1E-4</v>
          </cell>
          <cell r="H1043">
            <v>0</v>
          </cell>
          <cell r="I1043" t="str">
            <v>1          0   .</v>
          </cell>
          <cell r="J1043">
            <v>0</v>
          </cell>
          <cell r="K1043">
            <v>0</v>
          </cell>
          <cell r="L1043">
            <v>2003</v>
          </cell>
          <cell r="M1043" t="str">
            <v>No Trade</v>
          </cell>
          <cell r="N1043" t="str">
            <v/>
          </cell>
          <cell r="O1043" t="str">
            <v/>
          </cell>
          <cell r="P1043" t="str">
            <v/>
          </cell>
        </row>
        <row r="1044">
          <cell r="A1044" t="str">
            <v>OH</v>
          </cell>
          <cell r="B1044">
            <v>1</v>
          </cell>
          <cell r="C1044">
            <v>3</v>
          </cell>
          <cell r="D1044" t="str">
            <v>P</v>
          </cell>
          <cell r="E1044">
            <v>0.59</v>
          </cell>
          <cell r="F1044">
            <v>37616</v>
          </cell>
          <cell r="G1044">
            <v>1E-4</v>
          </cell>
          <cell r="H1044">
            <v>0</v>
          </cell>
          <cell r="I1044" t="str">
            <v>1          0   .</v>
          </cell>
          <cell r="J1044">
            <v>0</v>
          </cell>
          <cell r="K1044">
            <v>0</v>
          </cell>
          <cell r="L1044">
            <v>2003</v>
          </cell>
          <cell r="M1044" t="str">
            <v>No Trade</v>
          </cell>
          <cell r="N1044" t="str">
            <v/>
          </cell>
          <cell r="O1044" t="str">
            <v/>
          </cell>
          <cell r="P1044" t="str">
            <v/>
          </cell>
        </row>
        <row r="1045">
          <cell r="A1045" t="str">
            <v>OH</v>
          </cell>
          <cell r="B1045">
            <v>1</v>
          </cell>
          <cell r="C1045">
            <v>3</v>
          </cell>
          <cell r="D1045" t="str">
            <v>C</v>
          </cell>
          <cell r="E1045">
            <v>0.6</v>
          </cell>
          <cell r="F1045">
            <v>37616</v>
          </cell>
          <cell r="G1045">
            <v>0.15620000000000001</v>
          </cell>
          <cell r="H1045">
            <v>0.14499999999999999</v>
          </cell>
          <cell r="I1045" t="str">
            <v>4          0   .</v>
          </cell>
          <cell r="J1045">
            <v>0</v>
          </cell>
          <cell r="K1045">
            <v>0</v>
          </cell>
          <cell r="L1045">
            <v>2003</v>
          </cell>
          <cell r="M1045" t="str">
            <v>No Trade</v>
          </cell>
          <cell r="N1045" t="str">
            <v/>
          </cell>
          <cell r="O1045" t="str">
            <v/>
          </cell>
          <cell r="P1045" t="str">
            <v/>
          </cell>
        </row>
        <row r="1046">
          <cell r="A1046" t="str">
            <v>OH</v>
          </cell>
          <cell r="B1046">
            <v>1</v>
          </cell>
          <cell r="C1046">
            <v>3</v>
          </cell>
          <cell r="D1046" t="str">
            <v>P</v>
          </cell>
          <cell r="E1046">
            <v>0.6</v>
          </cell>
          <cell r="F1046">
            <v>37616</v>
          </cell>
          <cell r="G1046">
            <v>1E-4</v>
          </cell>
          <cell r="H1046">
            <v>0</v>
          </cell>
          <cell r="I1046" t="str">
            <v>1          0   .</v>
          </cell>
          <cell r="J1046">
            <v>0</v>
          </cell>
          <cell r="K1046">
            <v>0</v>
          </cell>
          <cell r="L1046">
            <v>2003</v>
          </cell>
          <cell r="M1046" t="str">
            <v>No Trade</v>
          </cell>
          <cell r="N1046" t="str">
            <v/>
          </cell>
          <cell r="O1046" t="str">
            <v/>
          </cell>
          <cell r="P1046" t="str">
            <v/>
          </cell>
        </row>
        <row r="1047">
          <cell r="A1047" t="str">
            <v>OH</v>
          </cell>
          <cell r="B1047">
            <v>1</v>
          </cell>
          <cell r="C1047">
            <v>3</v>
          </cell>
          <cell r="D1047" t="str">
            <v>P</v>
          </cell>
          <cell r="E1047">
            <v>0.61</v>
          </cell>
          <cell r="F1047">
            <v>37616</v>
          </cell>
          <cell r="G1047">
            <v>1E-4</v>
          </cell>
          <cell r="H1047">
            <v>0</v>
          </cell>
          <cell r="I1047" t="str">
            <v>2          0   .</v>
          </cell>
          <cell r="J1047">
            <v>0</v>
          </cell>
          <cell r="K1047">
            <v>0</v>
          </cell>
          <cell r="L1047">
            <v>2003</v>
          </cell>
          <cell r="M1047" t="str">
            <v>No Trade</v>
          </cell>
          <cell r="N1047" t="str">
            <v/>
          </cell>
          <cell r="O1047" t="str">
            <v/>
          </cell>
          <cell r="P1047" t="str">
            <v/>
          </cell>
        </row>
        <row r="1048">
          <cell r="A1048" t="str">
            <v>OH</v>
          </cell>
          <cell r="B1048">
            <v>1</v>
          </cell>
          <cell r="C1048">
            <v>3</v>
          </cell>
          <cell r="D1048" t="str">
            <v>C</v>
          </cell>
          <cell r="E1048">
            <v>0.62</v>
          </cell>
          <cell r="F1048">
            <v>37616</v>
          </cell>
          <cell r="G1048">
            <v>0.13619999999999999</v>
          </cell>
          <cell r="H1048">
            <v>0.125</v>
          </cell>
          <cell r="I1048" t="str">
            <v>6          0   .</v>
          </cell>
          <cell r="J1048">
            <v>0</v>
          </cell>
          <cell r="K1048">
            <v>0</v>
          </cell>
          <cell r="L1048">
            <v>2003</v>
          </cell>
          <cell r="M1048" t="str">
            <v>No Trade</v>
          </cell>
          <cell r="N1048" t="str">
            <v/>
          </cell>
          <cell r="O1048" t="str">
            <v/>
          </cell>
          <cell r="P1048" t="str">
            <v/>
          </cell>
        </row>
        <row r="1049">
          <cell r="A1049" t="str">
            <v>OH</v>
          </cell>
          <cell r="B1049">
            <v>1</v>
          </cell>
          <cell r="C1049">
            <v>3</v>
          </cell>
          <cell r="D1049" t="str">
            <v>P</v>
          </cell>
          <cell r="E1049">
            <v>0.62</v>
          </cell>
          <cell r="F1049">
            <v>37616</v>
          </cell>
          <cell r="G1049">
            <v>2.0000000000000001E-4</v>
          </cell>
          <cell r="H1049">
            <v>0</v>
          </cell>
          <cell r="I1049" t="str">
            <v>4          0   .</v>
          </cell>
          <cell r="J1049">
            <v>0</v>
          </cell>
          <cell r="K1049">
            <v>0</v>
          </cell>
          <cell r="L1049">
            <v>2003</v>
          </cell>
          <cell r="M1049" t="str">
            <v>No Trade</v>
          </cell>
          <cell r="N1049" t="str">
            <v/>
          </cell>
          <cell r="O1049" t="str">
            <v/>
          </cell>
          <cell r="P1049" t="str">
            <v/>
          </cell>
        </row>
        <row r="1050">
          <cell r="A1050" t="str">
            <v>OH</v>
          </cell>
          <cell r="B1050">
            <v>1</v>
          </cell>
          <cell r="C1050">
            <v>3</v>
          </cell>
          <cell r="D1050" t="str">
            <v>C</v>
          </cell>
          <cell r="E1050">
            <v>0.63</v>
          </cell>
          <cell r="F1050">
            <v>37616</v>
          </cell>
          <cell r="G1050">
            <v>0.12620000000000001</v>
          </cell>
          <cell r="H1050">
            <v>0.115</v>
          </cell>
          <cell r="I1050" t="str">
            <v>8          0   .</v>
          </cell>
          <cell r="J1050">
            <v>0</v>
          </cell>
          <cell r="K1050">
            <v>0</v>
          </cell>
          <cell r="L1050">
            <v>2003</v>
          </cell>
          <cell r="M1050" t="str">
            <v>No Trade</v>
          </cell>
          <cell r="N1050" t="str">
            <v/>
          </cell>
          <cell r="O1050" t="str">
            <v/>
          </cell>
          <cell r="P1050" t="str">
            <v/>
          </cell>
        </row>
        <row r="1051">
          <cell r="A1051" t="str">
            <v>OH</v>
          </cell>
          <cell r="B1051">
            <v>1</v>
          </cell>
          <cell r="C1051">
            <v>3</v>
          </cell>
          <cell r="D1051" t="str">
            <v>P</v>
          </cell>
          <cell r="E1051">
            <v>0.63</v>
          </cell>
          <cell r="F1051">
            <v>37616</v>
          </cell>
          <cell r="G1051">
            <v>2.9999999999999997E-4</v>
          </cell>
          <cell r="H1051">
            <v>0</v>
          </cell>
          <cell r="I1051" t="str">
            <v>6          0   .</v>
          </cell>
          <cell r="J1051">
            <v>0</v>
          </cell>
          <cell r="K1051">
            <v>0</v>
          </cell>
          <cell r="L1051">
            <v>2003</v>
          </cell>
          <cell r="M1051" t="str">
            <v>No Trade</v>
          </cell>
          <cell r="N1051" t="str">
            <v/>
          </cell>
          <cell r="O1051" t="str">
            <v/>
          </cell>
          <cell r="P1051" t="str">
            <v/>
          </cell>
        </row>
        <row r="1052">
          <cell r="A1052" t="str">
            <v>OH</v>
          </cell>
          <cell r="B1052">
            <v>1</v>
          </cell>
          <cell r="C1052">
            <v>3</v>
          </cell>
          <cell r="D1052" t="str">
            <v>C</v>
          </cell>
          <cell r="E1052">
            <v>0.64</v>
          </cell>
          <cell r="F1052">
            <v>37616</v>
          </cell>
          <cell r="G1052">
            <v>0.11650000000000001</v>
          </cell>
          <cell r="H1052">
            <v>0.106</v>
          </cell>
          <cell r="I1052" t="str">
            <v>2          0   .</v>
          </cell>
          <cell r="J1052">
            <v>0</v>
          </cell>
          <cell r="K1052">
            <v>0</v>
          </cell>
          <cell r="L1052">
            <v>2003</v>
          </cell>
          <cell r="M1052" t="str">
            <v>No Trade</v>
          </cell>
          <cell r="N1052" t="str">
            <v/>
          </cell>
          <cell r="O1052" t="str">
            <v/>
          </cell>
          <cell r="P1052" t="str">
            <v/>
          </cell>
        </row>
        <row r="1053">
          <cell r="A1053" t="str">
            <v>OH</v>
          </cell>
          <cell r="B1053">
            <v>1</v>
          </cell>
          <cell r="C1053">
            <v>3</v>
          </cell>
          <cell r="D1053" t="str">
            <v>P</v>
          </cell>
          <cell r="E1053">
            <v>0.64</v>
          </cell>
          <cell r="F1053">
            <v>37616</v>
          </cell>
          <cell r="G1053">
            <v>5.0000000000000001E-4</v>
          </cell>
          <cell r="H1053">
            <v>1E-3</v>
          </cell>
          <cell r="I1053" t="str">
            <v>0          3   .</v>
          </cell>
          <cell r="J1053">
            <v>5</v>
          </cell>
          <cell r="K1053">
            <v>5.0000000000000001E-4</v>
          </cell>
          <cell r="L1053">
            <v>2003</v>
          </cell>
          <cell r="M1053" t="str">
            <v>No Trade</v>
          </cell>
          <cell r="N1053" t="str">
            <v/>
          </cell>
          <cell r="O1053" t="str">
            <v/>
          </cell>
          <cell r="P1053" t="str">
            <v/>
          </cell>
        </row>
        <row r="1054">
          <cell r="A1054" t="str">
            <v>OH</v>
          </cell>
          <cell r="B1054">
            <v>1</v>
          </cell>
          <cell r="C1054">
            <v>3</v>
          </cell>
          <cell r="D1054" t="str">
            <v>C</v>
          </cell>
          <cell r="E1054">
            <v>0.65</v>
          </cell>
          <cell r="F1054">
            <v>37616</v>
          </cell>
          <cell r="G1054">
            <v>0.10680000000000001</v>
          </cell>
          <cell r="H1054">
            <v>9.6000000000000002E-2</v>
          </cell>
          <cell r="I1054" t="str">
            <v>8          0   .</v>
          </cell>
          <cell r="J1054">
            <v>0</v>
          </cell>
          <cell r="K1054">
            <v>0</v>
          </cell>
          <cell r="L1054">
            <v>2003</v>
          </cell>
          <cell r="M1054" t="str">
            <v>No Trade</v>
          </cell>
          <cell r="N1054" t="str">
            <v/>
          </cell>
          <cell r="O1054" t="str">
            <v/>
          </cell>
          <cell r="P1054" t="str">
            <v/>
          </cell>
        </row>
        <row r="1055">
          <cell r="A1055" t="str">
            <v>OH</v>
          </cell>
          <cell r="B1055">
            <v>1</v>
          </cell>
          <cell r="C1055">
            <v>3</v>
          </cell>
          <cell r="D1055" t="str">
            <v>P</v>
          </cell>
          <cell r="E1055">
            <v>0.65</v>
          </cell>
          <cell r="F1055">
            <v>37616</v>
          </cell>
          <cell r="G1055">
            <v>8.0000000000000004E-4</v>
          </cell>
          <cell r="H1055">
            <v>1E-3</v>
          </cell>
          <cell r="I1055" t="str">
            <v>6          3   .</v>
          </cell>
          <cell r="J1055">
            <v>7</v>
          </cell>
          <cell r="K1055">
            <v>6.9999999999999999E-4</v>
          </cell>
          <cell r="L1055">
            <v>2003</v>
          </cell>
          <cell r="M1055" t="str">
            <v>No Trade</v>
          </cell>
          <cell r="N1055" t="str">
            <v/>
          </cell>
          <cell r="O1055" t="str">
            <v/>
          </cell>
          <cell r="P1055" t="str">
            <v/>
          </cell>
        </row>
        <row r="1056">
          <cell r="A1056" t="str">
            <v>OH</v>
          </cell>
          <cell r="B1056">
            <v>1</v>
          </cell>
          <cell r="C1056">
            <v>3</v>
          </cell>
          <cell r="D1056" t="str">
            <v>C</v>
          </cell>
          <cell r="E1056">
            <v>0.66</v>
          </cell>
          <cell r="F1056">
            <v>37616</v>
          </cell>
          <cell r="G1056">
            <v>9.7299999999999998E-2</v>
          </cell>
          <cell r="H1056">
            <v>8.6999999999999994E-2</v>
          </cell>
          <cell r="I1056" t="str">
            <v>5          0   .</v>
          </cell>
          <cell r="J1056">
            <v>0</v>
          </cell>
          <cell r="K1056">
            <v>0</v>
          </cell>
          <cell r="L1056">
            <v>2003</v>
          </cell>
          <cell r="M1056" t="str">
            <v>No Trade</v>
          </cell>
          <cell r="N1056" t="str">
            <v/>
          </cell>
          <cell r="O1056" t="str">
            <v/>
          </cell>
          <cell r="P1056" t="str">
            <v/>
          </cell>
        </row>
        <row r="1057">
          <cell r="A1057" t="str">
            <v>OH</v>
          </cell>
          <cell r="B1057">
            <v>1</v>
          </cell>
          <cell r="C1057">
            <v>3</v>
          </cell>
          <cell r="D1057" t="str">
            <v>P</v>
          </cell>
          <cell r="E1057">
            <v>0.66</v>
          </cell>
          <cell r="F1057">
            <v>37616</v>
          </cell>
          <cell r="G1057">
            <v>1.2999999999999999E-3</v>
          </cell>
          <cell r="H1057">
            <v>2E-3</v>
          </cell>
          <cell r="I1057" t="str">
            <v>3          3   .</v>
          </cell>
          <cell r="J1057">
            <v>10</v>
          </cell>
          <cell r="K1057">
            <v>1E-3</v>
          </cell>
          <cell r="L1057">
            <v>2003</v>
          </cell>
          <cell r="M1057" t="str">
            <v>No Trade</v>
          </cell>
          <cell r="N1057" t="str">
            <v/>
          </cell>
          <cell r="O1057" t="str">
            <v/>
          </cell>
          <cell r="P1057" t="str">
            <v/>
          </cell>
        </row>
        <row r="1058">
          <cell r="A1058" t="str">
            <v>OH</v>
          </cell>
          <cell r="B1058">
            <v>1</v>
          </cell>
          <cell r="C1058">
            <v>3</v>
          </cell>
          <cell r="D1058" t="str">
            <v>C</v>
          </cell>
          <cell r="E1058">
            <v>0.67</v>
          </cell>
          <cell r="F1058">
            <v>37616</v>
          </cell>
          <cell r="G1058">
            <v>8.7800000000000003E-2</v>
          </cell>
          <cell r="H1058">
            <v>7.8E-2</v>
          </cell>
          <cell r="I1058" t="str">
            <v>6          2   .</v>
          </cell>
          <cell r="J1058">
            <v>0</v>
          </cell>
          <cell r="K1058">
            <v>0</v>
          </cell>
          <cell r="L1058">
            <v>2003</v>
          </cell>
          <cell r="M1058" t="str">
            <v>No Trade</v>
          </cell>
          <cell r="N1058" t="str">
            <v/>
          </cell>
          <cell r="O1058" t="str">
            <v/>
          </cell>
          <cell r="P1058" t="str">
            <v/>
          </cell>
        </row>
        <row r="1059">
          <cell r="A1059" t="str">
            <v>OH</v>
          </cell>
          <cell r="B1059">
            <v>1</v>
          </cell>
          <cell r="C1059">
            <v>3</v>
          </cell>
          <cell r="D1059" t="str">
            <v>P</v>
          </cell>
          <cell r="E1059">
            <v>0.67</v>
          </cell>
          <cell r="F1059">
            <v>37616</v>
          </cell>
          <cell r="G1059">
            <v>1.8E-3</v>
          </cell>
          <cell r="H1059">
            <v>3.0000000000000001E-3</v>
          </cell>
          <cell r="I1059" t="str">
            <v>4         48   .</v>
          </cell>
          <cell r="J1059">
            <v>0</v>
          </cell>
          <cell r="K1059">
            <v>0</v>
          </cell>
          <cell r="L1059">
            <v>2003</v>
          </cell>
          <cell r="M1059" t="str">
            <v>No Trade</v>
          </cell>
          <cell r="N1059" t="str">
            <v/>
          </cell>
          <cell r="O1059" t="str">
            <v/>
          </cell>
          <cell r="P1059" t="str">
            <v/>
          </cell>
        </row>
        <row r="1060">
          <cell r="A1060" t="str">
            <v>OH</v>
          </cell>
          <cell r="B1060">
            <v>1</v>
          </cell>
          <cell r="C1060">
            <v>3</v>
          </cell>
          <cell r="D1060" t="str">
            <v>C</v>
          </cell>
          <cell r="E1060">
            <v>0.68</v>
          </cell>
          <cell r="F1060">
            <v>37616</v>
          </cell>
          <cell r="G1060">
            <v>7.8899999999999998E-2</v>
          </cell>
          <cell r="H1060">
            <v>7.0000000000000007E-2</v>
          </cell>
          <cell r="I1060" t="str">
            <v>0          0   .</v>
          </cell>
          <cell r="J1060">
            <v>0</v>
          </cell>
          <cell r="K1060">
            <v>0</v>
          </cell>
          <cell r="L1060">
            <v>2003</v>
          </cell>
          <cell r="M1060" t="str">
            <v>No Trade</v>
          </cell>
          <cell r="N1060" t="str">
            <v/>
          </cell>
          <cell r="O1060" t="str">
            <v/>
          </cell>
          <cell r="P1060" t="str">
            <v/>
          </cell>
        </row>
        <row r="1061">
          <cell r="A1061" t="str">
            <v>OH</v>
          </cell>
          <cell r="B1061">
            <v>1</v>
          </cell>
          <cell r="C1061">
            <v>3</v>
          </cell>
          <cell r="D1061" t="str">
            <v>P</v>
          </cell>
          <cell r="E1061">
            <v>0.68</v>
          </cell>
          <cell r="F1061">
            <v>37616</v>
          </cell>
          <cell r="G1061">
            <v>2.8999999999999998E-3</v>
          </cell>
          <cell r="H1061">
            <v>4.0000000000000001E-3</v>
          </cell>
          <cell r="I1061" t="str">
            <v>8         64   .</v>
          </cell>
          <cell r="J1061">
            <v>0</v>
          </cell>
          <cell r="K1061">
            <v>0</v>
          </cell>
          <cell r="L1061">
            <v>2003</v>
          </cell>
          <cell r="M1061" t="str">
            <v>No Trade</v>
          </cell>
          <cell r="N1061" t="str">
            <v/>
          </cell>
          <cell r="O1061" t="str">
            <v/>
          </cell>
          <cell r="P1061" t="str">
            <v/>
          </cell>
        </row>
        <row r="1062">
          <cell r="A1062" t="str">
            <v>OH</v>
          </cell>
          <cell r="B1062">
            <v>1</v>
          </cell>
          <cell r="C1062">
            <v>3</v>
          </cell>
          <cell r="D1062" t="str">
            <v>C</v>
          </cell>
          <cell r="E1062">
            <v>0.69</v>
          </cell>
          <cell r="F1062">
            <v>37616</v>
          </cell>
          <cell r="G1062">
            <v>7.0099999999999996E-2</v>
          </cell>
          <cell r="H1062">
            <v>6.0999999999999999E-2</v>
          </cell>
          <cell r="I1062" t="str">
            <v>8          0   .</v>
          </cell>
          <cell r="J1062">
            <v>0</v>
          </cell>
          <cell r="K1062">
            <v>0</v>
          </cell>
          <cell r="L1062">
            <v>2003</v>
          </cell>
          <cell r="M1062" t="str">
            <v>No Trade</v>
          </cell>
          <cell r="N1062" t="str">
            <v/>
          </cell>
          <cell r="O1062" t="str">
            <v/>
          </cell>
          <cell r="P1062" t="str">
            <v/>
          </cell>
        </row>
        <row r="1063">
          <cell r="A1063" t="str">
            <v>OH</v>
          </cell>
          <cell r="B1063">
            <v>1</v>
          </cell>
          <cell r="C1063">
            <v>3</v>
          </cell>
          <cell r="D1063" t="str">
            <v>P</v>
          </cell>
          <cell r="E1063">
            <v>0.69</v>
          </cell>
          <cell r="F1063">
            <v>37616</v>
          </cell>
          <cell r="G1063">
            <v>4.1000000000000003E-3</v>
          </cell>
          <cell r="H1063">
            <v>6.0000000000000001E-3</v>
          </cell>
          <cell r="I1063" t="str">
            <v>6        123   .</v>
          </cell>
          <cell r="J1063">
            <v>50</v>
          </cell>
          <cell r="K1063">
            <v>4.0000000000000001E-3</v>
          </cell>
          <cell r="L1063">
            <v>2003</v>
          </cell>
          <cell r="M1063" t="str">
            <v>No Trade</v>
          </cell>
          <cell r="N1063" t="str">
            <v/>
          </cell>
          <cell r="O1063" t="str">
            <v/>
          </cell>
          <cell r="P1063" t="str">
            <v/>
          </cell>
        </row>
        <row r="1064">
          <cell r="A1064" t="str">
            <v>OH</v>
          </cell>
          <cell r="B1064">
            <v>1</v>
          </cell>
          <cell r="C1064">
            <v>3</v>
          </cell>
          <cell r="D1064" t="str">
            <v>C</v>
          </cell>
          <cell r="E1064">
            <v>0.7</v>
          </cell>
          <cell r="F1064">
            <v>37616</v>
          </cell>
          <cell r="G1064">
            <v>6.1800000000000001E-2</v>
          </cell>
          <cell r="H1064">
            <v>5.3999999999999999E-2</v>
          </cell>
          <cell r="I1064" t="str">
            <v>1          0   .</v>
          </cell>
          <cell r="J1064">
            <v>0</v>
          </cell>
          <cell r="K1064">
            <v>0</v>
          </cell>
          <cell r="L1064">
            <v>2003</v>
          </cell>
          <cell r="M1064" t="str">
            <v>No Trade</v>
          </cell>
          <cell r="N1064" t="str">
            <v/>
          </cell>
          <cell r="O1064" t="str">
            <v/>
          </cell>
          <cell r="P1064" t="str">
            <v/>
          </cell>
        </row>
        <row r="1065">
          <cell r="A1065" t="str">
            <v>OH</v>
          </cell>
          <cell r="B1065">
            <v>1</v>
          </cell>
          <cell r="C1065">
            <v>3</v>
          </cell>
          <cell r="D1065" t="str">
            <v>P</v>
          </cell>
          <cell r="E1065">
            <v>0.7</v>
          </cell>
          <cell r="F1065">
            <v>37616</v>
          </cell>
          <cell r="G1065">
            <v>5.7999999999999996E-3</v>
          </cell>
          <cell r="H1065">
            <v>8.0000000000000002E-3</v>
          </cell>
          <cell r="I1065" t="str">
            <v>8          0   .</v>
          </cell>
          <cell r="J1065">
            <v>0</v>
          </cell>
          <cell r="K1065">
            <v>0</v>
          </cell>
          <cell r="L1065">
            <v>2003</v>
          </cell>
          <cell r="M1065" t="str">
            <v>No Trade</v>
          </cell>
          <cell r="N1065" t="str">
            <v/>
          </cell>
          <cell r="O1065" t="str">
            <v/>
          </cell>
          <cell r="P1065" t="str">
            <v/>
          </cell>
        </row>
        <row r="1066">
          <cell r="A1066" t="str">
            <v>OH</v>
          </cell>
          <cell r="B1066">
            <v>1</v>
          </cell>
          <cell r="C1066">
            <v>3</v>
          </cell>
          <cell r="D1066" t="str">
            <v>C</v>
          </cell>
          <cell r="E1066">
            <v>0.71</v>
          </cell>
          <cell r="F1066">
            <v>37616</v>
          </cell>
          <cell r="G1066">
            <v>5.3999999999999999E-2</v>
          </cell>
          <cell r="H1066">
            <v>4.5999999999999999E-2</v>
          </cell>
          <cell r="I1066" t="str">
            <v>9          6   .</v>
          </cell>
          <cell r="J1066">
            <v>530</v>
          </cell>
          <cell r="K1066">
            <v>5.2999999999999999E-2</v>
          </cell>
          <cell r="L1066">
            <v>2003</v>
          </cell>
          <cell r="M1066" t="str">
            <v>No Trade</v>
          </cell>
          <cell r="N1066" t="str">
            <v/>
          </cell>
          <cell r="O1066" t="str">
            <v/>
          </cell>
          <cell r="P1066" t="str">
            <v/>
          </cell>
        </row>
        <row r="1067">
          <cell r="A1067" t="str">
            <v>OH</v>
          </cell>
          <cell r="B1067">
            <v>1</v>
          </cell>
          <cell r="C1067">
            <v>3</v>
          </cell>
          <cell r="D1067" t="str">
            <v>P</v>
          </cell>
          <cell r="E1067">
            <v>0.71</v>
          </cell>
          <cell r="F1067">
            <v>37616</v>
          </cell>
          <cell r="G1067">
            <v>7.9000000000000008E-3</v>
          </cell>
          <cell r="H1067">
            <v>1.0999999999999999E-2</v>
          </cell>
          <cell r="I1067" t="str">
            <v>6          1   .</v>
          </cell>
          <cell r="J1067">
            <v>75</v>
          </cell>
          <cell r="K1067">
            <v>7.4999999999999997E-3</v>
          </cell>
          <cell r="L1067">
            <v>2003</v>
          </cell>
          <cell r="M1067" t="str">
            <v>No Trade</v>
          </cell>
          <cell r="N1067" t="str">
            <v/>
          </cell>
          <cell r="O1067" t="str">
            <v/>
          </cell>
          <cell r="P1067" t="str">
            <v/>
          </cell>
        </row>
        <row r="1068">
          <cell r="A1068" t="str">
            <v>OH</v>
          </cell>
          <cell r="B1068">
            <v>1</v>
          </cell>
          <cell r="C1068">
            <v>3</v>
          </cell>
          <cell r="D1068" t="str">
            <v>C</v>
          </cell>
          <cell r="E1068">
            <v>0.72</v>
          </cell>
          <cell r="F1068">
            <v>37616</v>
          </cell>
          <cell r="G1068">
            <v>4.6699999999999998E-2</v>
          </cell>
          <cell r="H1068">
            <v>0.04</v>
          </cell>
          <cell r="I1068" t="str">
            <v>2          2   .</v>
          </cell>
          <cell r="J1068">
            <v>480</v>
          </cell>
          <cell r="K1068">
            <v>4.4999999999999998E-2</v>
          </cell>
          <cell r="L1068">
            <v>2003</v>
          </cell>
          <cell r="M1068" t="str">
            <v>No Trade</v>
          </cell>
          <cell r="N1068" t="str">
            <v/>
          </cell>
          <cell r="O1068" t="str">
            <v/>
          </cell>
          <cell r="P1068" t="str">
            <v/>
          </cell>
        </row>
        <row r="1069">
          <cell r="A1069" t="str">
            <v>OH</v>
          </cell>
          <cell r="B1069">
            <v>1</v>
          </cell>
          <cell r="C1069">
            <v>3</v>
          </cell>
          <cell r="D1069" t="str">
            <v>P</v>
          </cell>
          <cell r="E1069">
            <v>0.72</v>
          </cell>
          <cell r="F1069">
            <v>37616</v>
          </cell>
          <cell r="G1069">
            <v>1.06E-2</v>
          </cell>
          <cell r="H1069">
            <v>1.4E-2</v>
          </cell>
          <cell r="I1069" t="str">
            <v>9         25   .</v>
          </cell>
          <cell r="J1069">
            <v>85</v>
          </cell>
          <cell r="K1069">
            <v>8.5000000000000006E-3</v>
          </cell>
          <cell r="L1069">
            <v>2003</v>
          </cell>
          <cell r="M1069" t="str">
            <v>No Trade</v>
          </cell>
          <cell r="N1069" t="str">
            <v/>
          </cell>
          <cell r="O1069" t="str">
            <v/>
          </cell>
          <cell r="P1069" t="str">
            <v/>
          </cell>
        </row>
        <row r="1070">
          <cell r="A1070" t="str">
            <v>OH</v>
          </cell>
          <cell r="B1070">
            <v>1</v>
          </cell>
          <cell r="C1070">
            <v>3</v>
          </cell>
          <cell r="D1070" t="str">
            <v>C</v>
          </cell>
          <cell r="E1070">
            <v>0.73</v>
          </cell>
          <cell r="F1070">
            <v>37616</v>
          </cell>
          <cell r="G1070">
            <v>3.9899999999999998E-2</v>
          </cell>
          <cell r="H1070">
            <v>3.4000000000000002E-2</v>
          </cell>
          <cell r="I1070" t="str">
            <v>2          0   .</v>
          </cell>
          <cell r="J1070">
            <v>0</v>
          </cell>
          <cell r="K1070">
            <v>0</v>
          </cell>
          <cell r="L1070">
            <v>2003</v>
          </cell>
          <cell r="M1070" t="str">
            <v>No Trade</v>
          </cell>
          <cell r="N1070" t="str">
            <v/>
          </cell>
          <cell r="O1070" t="str">
            <v/>
          </cell>
          <cell r="P1070" t="str">
            <v/>
          </cell>
        </row>
        <row r="1071">
          <cell r="A1071" t="str">
            <v>OH</v>
          </cell>
          <cell r="B1071">
            <v>1</v>
          </cell>
          <cell r="C1071">
            <v>3</v>
          </cell>
          <cell r="D1071" t="str">
            <v>P</v>
          </cell>
          <cell r="E1071">
            <v>0.73</v>
          </cell>
          <cell r="F1071">
            <v>37616</v>
          </cell>
          <cell r="G1071">
            <v>1.38E-2</v>
          </cell>
          <cell r="H1071">
            <v>1.7999999999999999E-2</v>
          </cell>
          <cell r="I1071" t="str">
            <v>8         38   .</v>
          </cell>
          <cell r="J1071">
            <v>110</v>
          </cell>
          <cell r="K1071">
            <v>1.0999999999999999E-2</v>
          </cell>
          <cell r="L1071">
            <v>2003</v>
          </cell>
          <cell r="M1071" t="str">
            <v>No Trade</v>
          </cell>
          <cell r="N1071" t="str">
            <v/>
          </cell>
          <cell r="O1071" t="str">
            <v/>
          </cell>
          <cell r="P1071" t="str">
            <v/>
          </cell>
        </row>
        <row r="1072">
          <cell r="A1072" t="str">
            <v>OH</v>
          </cell>
          <cell r="B1072">
            <v>1</v>
          </cell>
          <cell r="C1072">
            <v>3</v>
          </cell>
          <cell r="D1072" t="str">
            <v>C</v>
          </cell>
          <cell r="E1072">
            <v>0.74</v>
          </cell>
          <cell r="F1072">
            <v>37616</v>
          </cell>
          <cell r="G1072">
            <v>3.3799999999999997E-2</v>
          </cell>
          <cell r="H1072">
            <v>2.8000000000000001E-2</v>
          </cell>
          <cell r="I1072" t="str">
            <v>8         24   .</v>
          </cell>
          <cell r="J1072">
            <v>350</v>
          </cell>
          <cell r="K1072">
            <v>3.2000000000000001E-2</v>
          </cell>
          <cell r="L1072">
            <v>2003</v>
          </cell>
          <cell r="M1072" t="str">
            <v>No Trade</v>
          </cell>
          <cell r="N1072" t="str">
            <v/>
          </cell>
          <cell r="O1072" t="str">
            <v/>
          </cell>
          <cell r="P1072" t="str">
            <v/>
          </cell>
        </row>
        <row r="1073">
          <cell r="A1073" t="str">
            <v>OH</v>
          </cell>
          <cell r="B1073">
            <v>1</v>
          </cell>
          <cell r="C1073">
            <v>3</v>
          </cell>
          <cell r="D1073" t="str">
            <v>P</v>
          </cell>
          <cell r="E1073">
            <v>0.74</v>
          </cell>
          <cell r="F1073">
            <v>37616</v>
          </cell>
          <cell r="G1073">
            <v>1.7600000000000001E-2</v>
          </cell>
          <cell r="H1073">
            <v>2.3E-2</v>
          </cell>
          <cell r="I1073" t="str">
            <v>4         35   .</v>
          </cell>
          <cell r="J1073">
            <v>170</v>
          </cell>
          <cell r="K1073">
            <v>1.7000000000000001E-2</v>
          </cell>
          <cell r="L1073">
            <v>2003</v>
          </cell>
          <cell r="M1073" t="str">
            <v>No Trade</v>
          </cell>
          <cell r="N1073" t="str">
            <v/>
          </cell>
          <cell r="O1073" t="str">
            <v/>
          </cell>
          <cell r="P1073" t="str">
            <v/>
          </cell>
        </row>
        <row r="1074">
          <cell r="A1074" t="str">
            <v>OH</v>
          </cell>
          <cell r="B1074">
            <v>1</v>
          </cell>
          <cell r="C1074">
            <v>3</v>
          </cell>
          <cell r="D1074" t="str">
            <v>C</v>
          </cell>
          <cell r="E1074">
            <v>0.75</v>
          </cell>
          <cell r="F1074">
            <v>37616</v>
          </cell>
          <cell r="G1074">
            <v>2.8199999999999999E-2</v>
          </cell>
          <cell r="H1074">
            <v>2.3E-2</v>
          </cell>
          <cell r="I1074" t="str">
            <v>9         51   .</v>
          </cell>
          <cell r="J1074">
            <v>260</v>
          </cell>
          <cell r="K1074">
            <v>2.5999999999999999E-2</v>
          </cell>
          <cell r="L1074">
            <v>2003</v>
          </cell>
          <cell r="M1074" t="str">
            <v>No Trade</v>
          </cell>
          <cell r="N1074" t="str">
            <v/>
          </cell>
          <cell r="O1074" t="str">
            <v/>
          </cell>
          <cell r="P1074" t="str">
            <v/>
          </cell>
        </row>
        <row r="1075">
          <cell r="A1075" t="str">
            <v>OH</v>
          </cell>
          <cell r="B1075">
            <v>1</v>
          </cell>
          <cell r="C1075">
            <v>3</v>
          </cell>
          <cell r="D1075" t="str">
            <v>P</v>
          </cell>
          <cell r="E1075">
            <v>0.75</v>
          </cell>
          <cell r="F1075">
            <v>37616</v>
          </cell>
          <cell r="G1075">
            <v>2.1999999999999999E-2</v>
          </cell>
          <cell r="H1075">
            <v>2.8000000000000001E-2</v>
          </cell>
          <cell r="I1075" t="str">
            <v>5         55   .</v>
          </cell>
          <cell r="J1075">
            <v>200</v>
          </cell>
          <cell r="K1075">
            <v>0.02</v>
          </cell>
          <cell r="L1075">
            <v>2003</v>
          </cell>
          <cell r="M1075" t="str">
            <v>No Trade</v>
          </cell>
          <cell r="N1075" t="str">
            <v/>
          </cell>
          <cell r="O1075" t="str">
            <v/>
          </cell>
          <cell r="P1075" t="str">
            <v/>
          </cell>
        </row>
        <row r="1076">
          <cell r="A1076" t="str">
            <v>OH</v>
          </cell>
          <cell r="B1076">
            <v>1</v>
          </cell>
          <cell r="C1076">
            <v>3</v>
          </cell>
          <cell r="D1076" t="str">
            <v>C</v>
          </cell>
          <cell r="E1076">
            <v>0.76</v>
          </cell>
          <cell r="F1076">
            <v>37616</v>
          </cell>
          <cell r="G1076">
            <v>2.3300000000000001E-2</v>
          </cell>
          <cell r="H1076">
            <v>1.9E-2</v>
          </cell>
          <cell r="I1076" t="str">
            <v>7        159   .</v>
          </cell>
          <cell r="J1076">
            <v>260</v>
          </cell>
          <cell r="K1076">
            <v>1.7999999999999999E-2</v>
          </cell>
          <cell r="L1076">
            <v>2003</v>
          </cell>
          <cell r="M1076" t="str">
            <v>No Trade</v>
          </cell>
          <cell r="N1076" t="str">
            <v/>
          </cell>
          <cell r="O1076" t="str">
            <v/>
          </cell>
          <cell r="P1076" t="str">
            <v/>
          </cell>
        </row>
        <row r="1077">
          <cell r="A1077" t="str">
            <v>OH</v>
          </cell>
          <cell r="B1077">
            <v>1</v>
          </cell>
          <cell r="C1077">
            <v>3</v>
          </cell>
          <cell r="D1077" t="str">
            <v>P</v>
          </cell>
          <cell r="E1077">
            <v>0.76</v>
          </cell>
          <cell r="F1077">
            <v>37616</v>
          </cell>
          <cell r="G1077">
            <v>2.7099999999999999E-2</v>
          </cell>
          <cell r="H1077">
            <v>3.4000000000000002E-2</v>
          </cell>
          <cell r="I1077" t="str">
            <v>3        131   .</v>
          </cell>
          <cell r="J1077">
            <v>0</v>
          </cell>
          <cell r="K1077">
            <v>0</v>
          </cell>
          <cell r="L1077">
            <v>2003</v>
          </cell>
          <cell r="M1077" t="str">
            <v>No Trade</v>
          </cell>
          <cell r="N1077" t="str">
            <v/>
          </cell>
          <cell r="O1077" t="str">
            <v/>
          </cell>
          <cell r="P1077" t="str">
            <v/>
          </cell>
        </row>
        <row r="1078">
          <cell r="A1078" t="str">
            <v>OH</v>
          </cell>
          <cell r="B1078">
            <v>1</v>
          </cell>
          <cell r="C1078">
            <v>3</v>
          </cell>
          <cell r="D1078" t="str">
            <v>C</v>
          </cell>
          <cell r="E1078">
            <v>0.77</v>
          </cell>
          <cell r="F1078">
            <v>37616</v>
          </cell>
          <cell r="G1078">
            <v>1.9099999999999999E-2</v>
          </cell>
          <cell r="H1078">
            <v>1.6E-2</v>
          </cell>
          <cell r="I1078" t="str">
            <v>0          8   .</v>
          </cell>
          <cell r="J1078">
            <v>180</v>
          </cell>
          <cell r="K1078">
            <v>1.55E-2</v>
          </cell>
          <cell r="L1078">
            <v>2003</v>
          </cell>
          <cell r="M1078" t="str">
            <v>No Trade</v>
          </cell>
          <cell r="N1078" t="str">
            <v/>
          </cell>
          <cell r="O1078" t="str">
            <v/>
          </cell>
          <cell r="P1078" t="str">
            <v/>
          </cell>
        </row>
        <row r="1079">
          <cell r="A1079" t="str">
            <v>OH</v>
          </cell>
          <cell r="B1079">
            <v>1</v>
          </cell>
          <cell r="C1079">
            <v>3</v>
          </cell>
          <cell r="D1079" t="str">
            <v>P</v>
          </cell>
          <cell r="E1079">
            <v>0.77</v>
          </cell>
          <cell r="F1079">
            <v>37616</v>
          </cell>
          <cell r="G1079">
            <v>3.2899999999999999E-2</v>
          </cell>
          <cell r="H1079">
            <v>0.04</v>
          </cell>
          <cell r="I1079" t="str">
            <v>5          0   .</v>
          </cell>
          <cell r="J1079">
            <v>0</v>
          </cell>
          <cell r="K1079">
            <v>0</v>
          </cell>
          <cell r="L1079">
            <v>2003</v>
          </cell>
          <cell r="M1079" t="str">
            <v>No Trade</v>
          </cell>
          <cell r="N1079" t="str">
            <v/>
          </cell>
          <cell r="O1079" t="str">
            <v/>
          </cell>
          <cell r="P1079" t="str">
            <v/>
          </cell>
        </row>
        <row r="1080">
          <cell r="A1080" t="str">
            <v>OH</v>
          </cell>
          <cell r="B1080">
            <v>1</v>
          </cell>
          <cell r="C1080">
            <v>3</v>
          </cell>
          <cell r="D1080" t="str">
            <v>C</v>
          </cell>
          <cell r="E1080">
            <v>0.78</v>
          </cell>
          <cell r="F1080">
            <v>37616</v>
          </cell>
          <cell r="G1080">
            <v>1.54E-2</v>
          </cell>
          <cell r="H1080">
            <v>1.2E-2</v>
          </cell>
          <cell r="I1080" t="str">
            <v>9         15   .</v>
          </cell>
          <cell r="J1080">
            <v>130</v>
          </cell>
          <cell r="K1080">
            <v>1.2E-2</v>
          </cell>
          <cell r="L1080">
            <v>2003</v>
          </cell>
          <cell r="M1080" t="str">
            <v>No Trade</v>
          </cell>
          <cell r="N1080" t="str">
            <v/>
          </cell>
          <cell r="O1080" t="str">
            <v/>
          </cell>
          <cell r="P1080" t="str">
            <v/>
          </cell>
        </row>
        <row r="1081">
          <cell r="A1081" t="str">
            <v>OH</v>
          </cell>
          <cell r="B1081">
            <v>1</v>
          </cell>
          <cell r="C1081">
            <v>3</v>
          </cell>
          <cell r="D1081" t="str">
            <v>P</v>
          </cell>
          <cell r="E1081">
            <v>0.78</v>
          </cell>
          <cell r="F1081">
            <v>37616</v>
          </cell>
          <cell r="G1081">
            <v>3.9100000000000003E-2</v>
          </cell>
          <cell r="H1081">
            <v>4.7E-2</v>
          </cell>
          <cell r="I1081" t="str">
            <v>4          2   .</v>
          </cell>
          <cell r="J1081">
            <v>0</v>
          </cell>
          <cell r="K1081">
            <v>0</v>
          </cell>
          <cell r="L1081">
            <v>2003</v>
          </cell>
          <cell r="M1081" t="str">
            <v>No Trade</v>
          </cell>
          <cell r="N1081" t="str">
            <v/>
          </cell>
          <cell r="O1081" t="str">
            <v/>
          </cell>
          <cell r="P1081" t="str">
            <v/>
          </cell>
        </row>
        <row r="1082">
          <cell r="A1082" t="str">
            <v>OH</v>
          </cell>
          <cell r="B1082">
            <v>1</v>
          </cell>
          <cell r="C1082">
            <v>3</v>
          </cell>
          <cell r="D1082" t="str">
            <v>C</v>
          </cell>
          <cell r="E1082">
            <v>0.79</v>
          </cell>
          <cell r="F1082">
            <v>37616</v>
          </cell>
          <cell r="G1082">
            <v>1.23E-2</v>
          </cell>
          <cell r="H1082">
            <v>0.01</v>
          </cell>
          <cell r="I1082" t="str">
            <v>3         39   .</v>
          </cell>
          <cell r="J1082">
            <v>110</v>
          </cell>
          <cell r="K1082">
            <v>8.0000000000000002E-3</v>
          </cell>
          <cell r="L1082">
            <v>2003</v>
          </cell>
          <cell r="M1082" t="str">
            <v>No Trade</v>
          </cell>
          <cell r="N1082" t="str">
            <v/>
          </cell>
          <cell r="O1082" t="str">
            <v/>
          </cell>
          <cell r="P1082" t="str">
            <v/>
          </cell>
        </row>
        <row r="1083">
          <cell r="A1083" t="str">
            <v>OH</v>
          </cell>
          <cell r="B1083">
            <v>1</v>
          </cell>
          <cell r="C1083">
            <v>3</v>
          </cell>
          <cell r="D1083" t="str">
            <v>P</v>
          </cell>
          <cell r="E1083">
            <v>0.79</v>
          </cell>
          <cell r="F1083">
            <v>37616</v>
          </cell>
          <cell r="G1083">
            <v>4.5999999999999999E-2</v>
          </cell>
          <cell r="H1083">
            <v>5.3999999999999999E-2</v>
          </cell>
          <cell r="I1083" t="str">
            <v>8          0   .</v>
          </cell>
          <cell r="J1083">
            <v>0</v>
          </cell>
          <cell r="K1083">
            <v>0</v>
          </cell>
          <cell r="L1083">
            <v>2003</v>
          </cell>
          <cell r="M1083" t="str">
            <v>No Trade</v>
          </cell>
          <cell r="N1083" t="str">
            <v/>
          </cell>
          <cell r="O1083" t="str">
            <v/>
          </cell>
          <cell r="P1083" t="str">
            <v/>
          </cell>
        </row>
        <row r="1084">
          <cell r="A1084" t="str">
            <v>OH</v>
          </cell>
          <cell r="B1084">
            <v>1</v>
          </cell>
          <cell r="C1084">
            <v>3</v>
          </cell>
          <cell r="D1084" t="str">
            <v>C</v>
          </cell>
          <cell r="E1084">
            <v>0.8</v>
          </cell>
          <cell r="F1084">
            <v>37616</v>
          </cell>
          <cell r="G1084">
            <v>9.7000000000000003E-3</v>
          </cell>
          <cell r="H1084">
            <v>8.0000000000000002E-3</v>
          </cell>
          <cell r="I1084" t="str">
            <v>1         43   .</v>
          </cell>
          <cell r="J1084">
            <v>100</v>
          </cell>
          <cell r="K1084">
            <v>7.4999999999999997E-3</v>
          </cell>
          <cell r="L1084">
            <v>2003</v>
          </cell>
          <cell r="M1084" t="str">
            <v>No Trade</v>
          </cell>
          <cell r="N1084" t="str">
            <v/>
          </cell>
          <cell r="O1084" t="str">
            <v/>
          </cell>
          <cell r="P1084" t="str">
            <v/>
          </cell>
        </row>
        <row r="1085">
          <cell r="A1085" t="str">
            <v>OH</v>
          </cell>
          <cell r="B1085">
            <v>1</v>
          </cell>
          <cell r="C1085">
            <v>3</v>
          </cell>
          <cell r="D1085" t="str">
            <v>P</v>
          </cell>
          <cell r="E1085">
            <v>0.8</v>
          </cell>
          <cell r="F1085">
            <v>37616</v>
          </cell>
          <cell r="G1085">
            <v>5.3400000000000003E-2</v>
          </cell>
          <cell r="H1085">
            <v>6.2E-2</v>
          </cell>
          <cell r="I1085" t="str">
            <v>5          0   .</v>
          </cell>
          <cell r="J1085">
            <v>0</v>
          </cell>
          <cell r="K1085">
            <v>0</v>
          </cell>
          <cell r="L1085">
            <v>2003</v>
          </cell>
          <cell r="M1085" t="str">
            <v>No Trade</v>
          </cell>
          <cell r="N1085" t="str">
            <v/>
          </cell>
          <cell r="O1085" t="str">
            <v/>
          </cell>
          <cell r="P1085" t="str">
            <v/>
          </cell>
        </row>
        <row r="1086">
          <cell r="A1086" t="str">
            <v>OH</v>
          </cell>
          <cell r="B1086">
            <v>1</v>
          </cell>
          <cell r="C1086">
            <v>3</v>
          </cell>
          <cell r="D1086" t="str">
            <v>C</v>
          </cell>
          <cell r="E1086">
            <v>0.81</v>
          </cell>
          <cell r="F1086">
            <v>37616</v>
          </cell>
          <cell r="G1086">
            <v>7.4999999999999997E-3</v>
          </cell>
          <cell r="H1086">
            <v>6.0000000000000001E-3</v>
          </cell>
          <cell r="I1086" t="str">
            <v>3         22   .</v>
          </cell>
          <cell r="J1086">
            <v>60</v>
          </cell>
          <cell r="K1086">
            <v>5.4999999999999997E-3</v>
          </cell>
          <cell r="L1086">
            <v>2003</v>
          </cell>
          <cell r="M1086" t="str">
            <v>No Trade</v>
          </cell>
          <cell r="N1086" t="str">
            <v/>
          </cell>
          <cell r="O1086" t="str">
            <v/>
          </cell>
          <cell r="P1086" t="str">
            <v/>
          </cell>
        </row>
        <row r="1087">
          <cell r="A1087" t="str">
            <v>OH</v>
          </cell>
          <cell r="B1087">
            <v>1</v>
          </cell>
          <cell r="C1087">
            <v>3</v>
          </cell>
          <cell r="D1087" t="str">
            <v>P</v>
          </cell>
          <cell r="E1087">
            <v>0.81</v>
          </cell>
          <cell r="F1087">
            <v>37616</v>
          </cell>
          <cell r="G1087">
            <v>6.1199999999999997E-2</v>
          </cell>
          <cell r="H1087">
            <v>7.0000000000000007E-2</v>
          </cell>
          <cell r="I1087" t="str">
            <v>7          0   .</v>
          </cell>
          <cell r="J1087">
            <v>0</v>
          </cell>
          <cell r="K1087">
            <v>0</v>
          </cell>
          <cell r="L1087">
            <v>2003</v>
          </cell>
          <cell r="M1087" t="str">
            <v>No Trade</v>
          </cell>
          <cell r="N1087" t="str">
            <v/>
          </cell>
          <cell r="O1087" t="str">
            <v/>
          </cell>
          <cell r="P1087" t="str">
            <v/>
          </cell>
        </row>
        <row r="1088">
          <cell r="A1088" t="str">
            <v>OH</v>
          </cell>
          <cell r="B1088">
            <v>1</v>
          </cell>
          <cell r="C1088">
            <v>3</v>
          </cell>
          <cell r="D1088" t="str">
            <v>C</v>
          </cell>
          <cell r="E1088">
            <v>0.82</v>
          </cell>
          <cell r="F1088">
            <v>37616</v>
          </cell>
          <cell r="G1088">
            <v>5.7999999999999996E-3</v>
          </cell>
          <cell r="H1088">
            <v>4.0000000000000001E-3</v>
          </cell>
          <cell r="I1088" t="str">
            <v>5        134   .</v>
          </cell>
          <cell r="J1088">
            <v>50</v>
          </cell>
          <cell r="K1088">
            <v>4.4999999999999997E-3</v>
          </cell>
          <cell r="L1088">
            <v>2003</v>
          </cell>
          <cell r="M1088" t="str">
            <v>No Trade</v>
          </cell>
          <cell r="N1088" t="str">
            <v/>
          </cell>
          <cell r="O1088" t="str">
            <v/>
          </cell>
          <cell r="P1088" t="str">
            <v/>
          </cell>
        </row>
        <row r="1089">
          <cell r="A1089" t="str">
            <v>OH</v>
          </cell>
          <cell r="B1089">
            <v>1</v>
          </cell>
          <cell r="C1089">
            <v>3</v>
          </cell>
          <cell r="D1089" t="str">
            <v>P</v>
          </cell>
          <cell r="E1089">
            <v>0.82</v>
          </cell>
          <cell r="F1089">
            <v>37616</v>
          </cell>
          <cell r="G1089">
            <v>6.9400000000000003E-2</v>
          </cell>
          <cell r="H1089">
            <v>7.9000000000000001E-2</v>
          </cell>
          <cell r="I1089" t="str">
            <v>3          0   .</v>
          </cell>
          <cell r="J1089">
            <v>0</v>
          </cell>
          <cell r="K1089">
            <v>0</v>
          </cell>
          <cell r="L1089">
            <v>2003</v>
          </cell>
          <cell r="M1089" t="str">
            <v>No Trade</v>
          </cell>
          <cell r="N1089" t="str">
            <v/>
          </cell>
          <cell r="O1089" t="str">
            <v/>
          </cell>
          <cell r="P1089" t="str">
            <v/>
          </cell>
        </row>
        <row r="1090">
          <cell r="A1090" t="str">
            <v>OH</v>
          </cell>
          <cell r="B1090">
            <v>1</v>
          </cell>
          <cell r="C1090">
            <v>3</v>
          </cell>
          <cell r="D1090" t="str">
            <v>C</v>
          </cell>
          <cell r="E1090">
            <v>0.83</v>
          </cell>
          <cell r="F1090">
            <v>37616</v>
          </cell>
          <cell r="G1090">
            <v>4.4000000000000003E-3</v>
          </cell>
          <cell r="H1090">
            <v>3.0000000000000001E-3</v>
          </cell>
          <cell r="I1090" t="str">
            <v>7          0   .</v>
          </cell>
          <cell r="J1090">
            <v>0</v>
          </cell>
          <cell r="K1090">
            <v>0</v>
          </cell>
          <cell r="L1090">
            <v>2003</v>
          </cell>
          <cell r="M1090" t="str">
            <v>No Trade</v>
          </cell>
          <cell r="N1090" t="str">
            <v/>
          </cell>
          <cell r="O1090" t="str">
            <v/>
          </cell>
          <cell r="P1090" t="str">
            <v/>
          </cell>
        </row>
        <row r="1091">
          <cell r="A1091" t="str">
            <v>OH</v>
          </cell>
          <cell r="B1091">
            <v>1</v>
          </cell>
          <cell r="C1091">
            <v>3</v>
          </cell>
          <cell r="D1091" t="str">
            <v>C</v>
          </cell>
          <cell r="E1091">
            <v>0.84</v>
          </cell>
          <cell r="F1091">
            <v>37616</v>
          </cell>
          <cell r="G1091">
            <v>3.3E-3</v>
          </cell>
          <cell r="H1091">
            <v>2E-3</v>
          </cell>
          <cell r="I1091" t="str">
            <v>8          0   .</v>
          </cell>
          <cell r="J1091">
            <v>0</v>
          </cell>
          <cell r="K1091">
            <v>0</v>
          </cell>
          <cell r="L1091">
            <v>2003</v>
          </cell>
          <cell r="M1091" t="str">
            <v>No Trade</v>
          </cell>
          <cell r="N1091" t="str">
            <v/>
          </cell>
          <cell r="O1091" t="str">
            <v/>
          </cell>
          <cell r="P1091" t="str">
            <v/>
          </cell>
        </row>
        <row r="1092">
          <cell r="A1092" t="str">
            <v>OH</v>
          </cell>
          <cell r="B1092">
            <v>1</v>
          </cell>
          <cell r="C1092">
            <v>3</v>
          </cell>
          <cell r="D1092" t="str">
            <v>C</v>
          </cell>
          <cell r="E1092">
            <v>0.85</v>
          </cell>
          <cell r="F1092">
            <v>37616</v>
          </cell>
          <cell r="G1092">
            <v>2.3999999999999998E-3</v>
          </cell>
          <cell r="H1092">
            <v>2E-3</v>
          </cell>
          <cell r="I1092" t="str">
            <v>1         70   .</v>
          </cell>
          <cell r="J1092">
            <v>0</v>
          </cell>
          <cell r="K1092">
            <v>0</v>
          </cell>
          <cell r="L1092">
            <v>2003</v>
          </cell>
          <cell r="M1092" t="str">
            <v>No Trade</v>
          </cell>
          <cell r="N1092" t="str">
            <v/>
          </cell>
          <cell r="O1092" t="str">
            <v/>
          </cell>
          <cell r="P1092" t="str">
            <v/>
          </cell>
        </row>
        <row r="1093">
          <cell r="A1093" t="str">
            <v>OH</v>
          </cell>
          <cell r="B1093">
            <v>1</v>
          </cell>
          <cell r="C1093">
            <v>3</v>
          </cell>
          <cell r="D1093" t="str">
            <v>C</v>
          </cell>
          <cell r="E1093">
            <v>0.86</v>
          </cell>
          <cell r="F1093">
            <v>37616</v>
          </cell>
          <cell r="G1093">
            <v>1.8E-3</v>
          </cell>
          <cell r="H1093">
            <v>1E-3</v>
          </cell>
          <cell r="I1093" t="str">
            <v>5          6   .</v>
          </cell>
          <cell r="J1093">
            <v>0</v>
          </cell>
          <cell r="K1093">
            <v>0</v>
          </cell>
          <cell r="L1093">
            <v>2003</v>
          </cell>
          <cell r="M1093" t="str">
            <v>No Trade</v>
          </cell>
          <cell r="N1093" t="str">
            <v/>
          </cell>
          <cell r="O1093" t="str">
            <v/>
          </cell>
          <cell r="P1093" t="str">
            <v/>
          </cell>
        </row>
        <row r="1094">
          <cell r="A1094" t="str">
            <v>OH</v>
          </cell>
          <cell r="B1094">
            <v>1</v>
          </cell>
          <cell r="C1094">
            <v>3</v>
          </cell>
          <cell r="D1094" t="str">
            <v>C</v>
          </cell>
          <cell r="E1094">
            <v>0.87</v>
          </cell>
          <cell r="F1094">
            <v>37616</v>
          </cell>
          <cell r="G1094">
            <v>1.2999999999999999E-3</v>
          </cell>
          <cell r="H1094">
            <v>1E-3</v>
          </cell>
          <cell r="I1094" t="str">
            <v>1          0   .</v>
          </cell>
          <cell r="J1094">
            <v>0</v>
          </cell>
          <cell r="K1094">
            <v>0</v>
          </cell>
          <cell r="L1094">
            <v>2003</v>
          </cell>
          <cell r="M1094" t="str">
            <v>No Trade</v>
          </cell>
          <cell r="N1094" t="str">
            <v/>
          </cell>
          <cell r="O1094" t="str">
            <v/>
          </cell>
          <cell r="P1094" t="str">
            <v/>
          </cell>
        </row>
        <row r="1095">
          <cell r="A1095" t="str">
            <v>OH</v>
          </cell>
          <cell r="B1095">
            <v>1</v>
          </cell>
          <cell r="C1095">
            <v>3</v>
          </cell>
          <cell r="D1095" t="str">
            <v>P</v>
          </cell>
          <cell r="E1095">
            <v>0.87</v>
          </cell>
          <cell r="F1095">
            <v>37616</v>
          </cell>
          <cell r="G1095">
            <v>0.1149</v>
          </cell>
          <cell r="H1095">
            <v>0.125</v>
          </cell>
          <cell r="I1095" t="str">
            <v>4          0   .</v>
          </cell>
          <cell r="J1095">
            <v>0</v>
          </cell>
          <cell r="K1095">
            <v>0</v>
          </cell>
          <cell r="L1095">
            <v>2003</v>
          </cell>
          <cell r="M1095" t="str">
            <v>No Trade</v>
          </cell>
          <cell r="N1095" t="str">
            <v/>
          </cell>
          <cell r="O1095" t="str">
            <v/>
          </cell>
          <cell r="P1095" t="str">
            <v/>
          </cell>
        </row>
        <row r="1096">
          <cell r="A1096" t="str">
            <v>OH</v>
          </cell>
          <cell r="B1096">
            <v>1</v>
          </cell>
          <cell r="C1096">
            <v>3</v>
          </cell>
          <cell r="D1096" t="str">
            <v>C</v>
          </cell>
          <cell r="E1096">
            <v>0.88</v>
          </cell>
          <cell r="F1096">
            <v>37616</v>
          </cell>
          <cell r="G1096">
            <v>8.9999999999999998E-4</v>
          </cell>
          <cell r="H1096">
            <v>0</v>
          </cell>
          <cell r="I1096" t="str">
            <v>8          0   .</v>
          </cell>
          <cell r="J1096">
            <v>0</v>
          </cell>
          <cell r="K1096">
            <v>0</v>
          </cell>
          <cell r="L1096">
            <v>2003</v>
          </cell>
          <cell r="M1096" t="str">
            <v>No Trade</v>
          </cell>
          <cell r="N1096" t="str">
            <v/>
          </cell>
          <cell r="O1096" t="str">
            <v/>
          </cell>
          <cell r="P1096" t="str">
            <v/>
          </cell>
        </row>
        <row r="1097">
          <cell r="A1097" t="str">
            <v>OH</v>
          </cell>
          <cell r="B1097">
            <v>1</v>
          </cell>
          <cell r="C1097">
            <v>3</v>
          </cell>
          <cell r="D1097" t="str">
            <v>P</v>
          </cell>
          <cell r="E1097">
            <v>0.88</v>
          </cell>
          <cell r="F1097">
            <v>37616</v>
          </cell>
          <cell r="G1097">
            <v>0</v>
          </cell>
          <cell r="H1097">
            <v>0</v>
          </cell>
          <cell r="I1097" t="str">
            <v>0          0   .</v>
          </cell>
          <cell r="J1097">
            <v>0</v>
          </cell>
          <cell r="K1097">
            <v>0</v>
          </cell>
          <cell r="L1097">
            <v>2003</v>
          </cell>
          <cell r="M1097" t="str">
            <v>No Trade</v>
          </cell>
          <cell r="N1097" t="str">
            <v/>
          </cell>
          <cell r="O1097" t="str">
            <v/>
          </cell>
          <cell r="P1097" t="str">
            <v/>
          </cell>
        </row>
        <row r="1098">
          <cell r="A1098" t="str">
            <v>OH</v>
          </cell>
          <cell r="B1098">
            <v>1</v>
          </cell>
          <cell r="C1098">
            <v>3</v>
          </cell>
          <cell r="D1098" t="str">
            <v>C</v>
          </cell>
          <cell r="E1098">
            <v>0.89</v>
          </cell>
          <cell r="F1098">
            <v>37616</v>
          </cell>
          <cell r="G1098">
            <v>6.9999999999999999E-4</v>
          </cell>
          <cell r="H1098">
            <v>0</v>
          </cell>
          <cell r="I1098" t="str">
            <v>6          0   .</v>
          </cell>
          <cell r="J1098">
            <v>0</v>
          </cell>
          <cell r="K1098">
            <v>0</v>
          </cell>
          <cell r="L1098">
            <v>2003</v>
          </cell>
          <cell r="M1098" t="str">
            <v>No Trade</v>
          </cell>
          <cell r="N1098" t="str">
            <v/>
          </cell>
          <cell r="O1098" t="str">
            <v/>
          </cell>
          <cell r="P1098" t="str">
            <v/>
          </cell>
        </row>
        <row r="1099">
          <cell r="A1099" t="str">
            <v>OH</v>
          </cell>
          <cell r="B1099">
            <v>1</v>
          </cell>
          <cell r="C1099">
            <v>3</v>
          </cell>
          <cell r="D1099" t="str">
            <v>C</v>
          </cell>
          <cell r="E1099">
            <v>0.9</v>
          </cell>
          <cell r="F1099">
            <v>37616</v>
          </cell>
          <cell r="G1099">
            <v>5.0000000000000001E-4</v>
          </cell>
          <cell r="H1099">
            <v>0</v>
          </cell>
          <cell r="I1099" t="str">
            <v>5         18   .</v>
          </cell>
          <cell r="J1099">
            <v>8</v>
          </cell>
          <cell r="K1099">
            <v>8.0000000000000004E-4</v>
          </cell>
          <cell r="L1099">
            <v>2003</v>
          </cell>
          <cell r="M1099" t="str">
            <v>No Trade</v>
          </cell>
          <cell r="N1099" t="str">
            <v/>
          </cell>
          <cell r="O1099" t="str">
            <v/>
          </cell>
          <cell r="P1099" t="str">
            <v/>
          </cell>
        </row>
        <row r="1100">
          <cell r="A1100" t="str">
            <v>OH</v>
          </cell>
          <cell r="B1100">
            <v>1</v>
          </cell>
          <cell r="C1100">
            <v>3</v>
          </cell>
          <cell r="D1100" t="str">
            <v>C</v>
          </cell>
          <cell r="E1100">
            <v>0.91</v>
          </cell>
          <cell r="F1100">
            <v>37616</v>
          </cell>
          <cell r="G1100">
            <v>2.9999999999999997E-4</v>
          </cell>
          <cell r="H1100">
            <v>0</v>
          </cell>
          <cell r="I1100" t="str">
            <v>3          0   .</v>
          </cell>
          <cell r="J1100">
            <v>0</v>
          </cell>
          <cell r="K1100">
            <v>0</v>
          </cell>
          <cell r="L1100">
            <v>2003</v>
          </cell>
          <cell r="M1100" t="str">
            <v>No Trade</v>
          </cell>
          <cell r="N1100" t="str">
            <v/>
          </cell>
          <cell r="O1100" t="str">
            <v/>
          </cell>
          <cell r="P1100" t="str">
            <v/>
          </cell>
        </row>
        <row r="1101">
          <cell r="A1101" t="str">
            <v>OH</v>
          </cell>
          <cell r="B1101">
            <v>1</v>
          </cell>
          <cell r="C1101">
            <v>3</v>
          </cell>
          <cell r="D1101" t="str">
            <v>C</v>
          </cell>
          <cell r="E1101">
            <v>0.92</v>
          </cell>
          <cell r="F1101">
            <v>37616</v>
          </cell>
          <cell r="G1101">
            <v>2.0000000000000001E-4</v>
          </cell>
          <cell r="H1101">
            <v>0</v>
          </cell>
          <cell r="I1101" t="str">
            <v>2          0   .</v>
          </cell>
          <cell r="J1101">
            <v>0</v>
          </cell>
          <cell r="K1101">
            <v>0</v>
          </cell>
          <cell r="L1101">
            <v>2003</v>
          </cell>
          <cell r="M1101" t="str">
            <v>No Trade</v>
          </cell>
          <cell r="N1101" t="str">
            <v/>
          </cell>
          <cell r="O1101" t="str">
            <v/>
          </cell>
          <cell r="P1101" t="str">
            <v/>
          </cell>
        </row>
        <row r="1102">
          <cell r="A1102" t="str">
            <v>OH</v>
          </cell>
          <cell r="B1102">
            <v>1</v>
          </cell>
          <cell r="C1102">
            <v>3</v>
          </cell>
          <cell r="D1102" t="str">
            <v>C</v>
          </cell>
          <cell r="E1102">
            <v>0.93</v>
          </cell>
          <cell r="F1102">
            <v>37616</v>
          </cell>
          <cell r="G1102">
            <v>1E-4</v>
          </cell>
          <cell r="H1102">
            <v>0</v>
          </cell>
          <cell r="I1102" t="str">
            <v>1          0   .</v>
          </cell>
          <cell r="J1102">
            <v>0</v>
          </cell>
          <cell r="K1102">
            <v>0</v>
          </cell>
          <cell r="L1102">
            <v>2003</v>
          </cell>
          <cell r="M1102" t="str">
            <v>No Trade</v>
          </cell>
          <cell r="N1102" t="str">
            <v/>
          </cell>
          <cell r="O1102" t="str">
            <v/>
          </cell>
          <cell r="P1102" t="str">
            <v/>
          </cell>
        </row>
        <row r="1103">
          <cell r="A1103" t="str">
            <v>OH</v>
          </cell>
          <cell r="B1103">
            <v>1</v>
          </cell>
          <cell r="C1103">
            <v>3</v>
          </cell>
          <cell r="D1103" t="str">
            <v>C</v>
          </cell>
          <cell r="E1103">
            <v>0.94</v>
          </cell>
          <cell r="F1103">
            <v>37616</v>
          </cell>
          <cell r="G1103">
            <v>1E-4</v>
          </cell>
          <cell r="H1103">
            <v>0</v>
          </cell>
          <cell r="I1103" t="str">
            <v>1          0   .</v>
          </cell>
          <cell r="J1103">
            <v>0</v>
          </cell>
          <cell r="K1103">
            <v>0</v>
          </cell>
          <cell r="L1103">
            <v>2003</v>
          </cell>
          <cell r="M1103" t="str">
            <v>No Trade</v>
          </cell>
          <cell r="N1103" t="str">
            <v/>
          </cell>
          <cell r="O1103" t="str">
            <v/>
          </cell>
          <cell r="P1103" t="str">
            <v/>
          </cell>
        </row>
        <row r="1104">
          <cell r="A1104" t="str">
            <v>OH</v>
          </cell>
          <cell r="B1104">
            <v>1</v>
          </cell>
          <cell r="C1104">
            <v>3</v>
          </cell>
          <cell r="D1104" t="str">
            <v>C</v>
          </cell>
          <cell r="E1104">
            <v>0.95</v>
          </cell>
          <cell r="F1104">
            <v>37616</v>
          </cell>
          <cell r="G1104">
            <v>1E-4</v>
          </cell>
          <cell r="H1104">
            <v>0</v>
          </cell>
          <cell r="I1104" t="str">
            <v>1          0   .</v>
          </cell>
          <cell r="J1104">
            <v>0</v>
          </cell>
          <cell r="K1104">
            <v>0</v>
          </cell>
          <cell r="L1104">
            <v>2003</v>
          </cell>
          <cell r="M1104" t="str">
            <v>No Trade</v>
          </cell>
          <cell r="N1104" t="str">
            <v/>
          </cell>
          <cell r="O1104" t="str">
            <v/>
          </cell>
          <cell r="P1104" t="str">
            <v/>
          </cell>
        </row>
        <row r="1105">
          <cell r="A1105" t="str">
            <v>OH</v>
          </cell>
          <cell r="B1105">
            <v>1</v>
          </cell>
          <cell r="C1105">
            <v>3</v>
          </cell>
          <cell r="D1105" t="str">
            <v>C</v>
          </cell>
          <cell r="E1105">
            <v>0.96</v>
          </cell>
          <cell r="F1105">
            <v>37616</v>
          </cell>
          <cell r="G1105">
            <v>1E-4</v>
          </cell>
          <cell r="H1105">
            <v>0</v>
          </cell>
          <cell r="I1105" t="str">
            <v>1          0   .</v>
          </cell>
          <cell r="J1105">
            <v>0</v>
          </cell>
          <cell r="K1105">
            <v>0</v>
          </cell>
          <cell r="L1105">
            <v>2003</v>
          </cell>
          <cell r="M1105" t="str">
            <v>No Trade</v>
          </cell>
          <cell r="N1105" t="str">
            <v/>
          </cell>
          <cell r="O1105" t="str">
            <v/>
          </cell>
          <cell r="P1105" t="str">
            <v/>
          </cell>
        </row>
        <row r="1106">
          <cell r="A1106" t="str">
            <v>OH</v>
          </cell>
          <cell r="B1106">
            <v>1</v>
          </cell>
          <cell r="C1106">
            <v>3</v>
          </cell>
          <cell r="D1106" t="str">
            <v>C</v>
          </cell>
          <cell r="E1106">
            <v>0.97</v>
          </cell>
          <cell r="F1106">
            <v>37616</v>
          </cell>
          <cell r="G1106">
            <v>1E-4</v>
          </cell>
          <cell r="H1106">
            <v>0</v>
          </cell>
          <cell r="I1106" t="str">
            <v>1          0   .</v>
          </cell>
          <cell r="J1106">
            <v>0</v>
          </cell>
          <cell r="K1106">
            <v>0</v>
          </cell>
          <cell r="L1106">
            <v>2003</v>
          </cell>
          <cell r="M1106" t="str">
            <v>No Trade</v>
          </cell>
          <cell r="N1106" t="str">
            <v/>
          </cell>
          <cell r="O1106" t="str">
            <v/>
          </cell>
          <cell r="P1106" t="str">
            <v/>
          </cell>
        </row>
        <row r="1107">
          <cell r="A1107" t="str">
            <v>OH</v>
          </cell>
          <cell r="B1107">
            <v>1</v>
          </cell>
          <cell r="C1107">
            <v>3</v>
          </cell>
          <cell r="D1107" t="str">
            <v>C</v>
          </cell>
          <cell r="E1107">
            <v>0.98</v>
          </cell>
          <cell r="F1107">
            <v>37616</v>
          </cell>
          <cell r="G1107">
            <v>1E-4</v>
          </cell>
          <cell r="H1107">
            <v>0</v>
          </cell>
          <cell r="I1107" t="str">
            <v>1          0   .</v>
          </cell>
          <cell r="J1107">
            <v>0</v>
          </cell>
          <cell r="K1107">
            <v>0</v>
          </cell>
          <cell r="L1107">
            <v>2003</v>
          </cell>
          <cell r="M1107" t="str">
            <v>No Trade</v>
          </cell>
          <cell r="N1107" t="str">
            <v/>
          </cell>
          <cell r="O1107" t="str">
            <v/>
          </cell>
          <cell r="P1107" t="str">
            <v/>
          </cell>
        </row>
        <row r="1108">
          <cell r="A1108" t="str">
            <v>OH</v>
          </cell>
          <cell r="B1108">
            <v>1</v>
          </cell>
          <cell r="C1108">
            <v>3</v>
          </cell>
          <cell r="D1108" t="str">
            <v>C</v>
          </cell>
          <cell r="E1108">
            <v>0.99</v>
          </cell>
          <cell r="F1108">
            <v>37616</v>
          </cell>
          <cell r="G1108">
            <v>1E-4</v>
          </cell>
          <cell r="H1108">
            <v>0</v>
          </cell>
          <cell r="I1108" t="str">
            <v>1          0   .</v>
          </cell>
          <cell r="J1108">
            <v>0</v>
          </cell>
          <cell r="K1108">
            <v>0</v>
          </cell>
          <cell r="L1108">
            <v>2003</v>
          </cell>
          <cell r="M1108" t="str">
            <v>No Trade</v>
          </cell>
          <cell r="N1108" t="str">
            <v/>
          </cell>
          <cell r="O1108" t="str">
            <v/>
          </cell>
          <cell r="P1108" t="str">
            <v/>
          </cell>
        </row>
        <row r="1109">
          <cell r="A1109" t="str">
            <v>OH</v>
          </cell>
          <cell r="B1109">
            <v>1</v>
          </cell>
          <cell r="C1109">
            <v>3</v>
          </cell>
          <cell r="D1109" t="str">
            <v>C</v>
          </cell>
          <cell r="E1109">
            <v>1</v>
          </cell>
          <cell r="F1109">
            <v>37616</v>
          </cell>
          <cell r="G1109">
            <v>1E-4</v>
          </cell>
          <cell r="H1109">
            <v>0</v>
          </cell>
          <cell r="I1109" t="str">
            <v>1          0   .</v>
          </cell>
          <cell r="J1109">
            <v>0</v>
          </cell>
          <cell r="K1109">
            <v>0</v>
          </cell>
          <cell r="L1109">
            <v>2003</v>
          </cell>
          <cell r="M1109" t="str">
            <v>No Trade</v>
          </cell>
          <cell r="N1109" t="str">
            <v/>
          </cell>
          <cell r="O1109" t="str">
            <v/>
          </cell>
          <cell r="P1109" t="str">
            <v/>
          </cell>
        </row>
        <row r="1110">
          <cell r="A1110" t="str">
            <v>OH</v>
          </cell>
          <cell r="B1110">
            <v>1</v>
          </cell>
          <cell r="C1110">
            <v>3</v>
          </cell>
          <cell r="D1110" t="str">
            <v>C</v>
          </cell>
          <cell r="E1110">
            <v>1.1000000000000001</v>
          </cell>
          <cell r="F1110">
            <v>37616</v>
          </cell>
          <cell r="G1110">
            <v>1E-4</v>
          </cell>
          <cell r="H1110">
            <v>0</v>
          </cell>
          <cell r="I1110" t="str">
            <v>1          0   .</v>
          </cell>
          <cell r="J1110">
            <v>0</v>
          </cell>
          <cell r="K1110">
            <v>0</v>
          </cell>
          <cell r="L1110">
            <v>2003</v>
          </cell>
          <cell r="M1110" t="str">
            <v>No Trade</v>
          </cell>
          <cell r="N1110" t="str">
            <v/>
          </cell>
          <cell r="O1110" t="str">
            <v/>
          </cell>
          <cell r="P1110" t="str">
            <v/>
          </cell>
        </row>
        <row r="1111">
          <cell r="A1111" t="str">
            <v>OH</v>
          </cell>
          <cell r="B1111">
            <v>1</v>
          </cell>
          <cell r="C1111">
            <v>3</v>
          </cell>
          <cell r="D1111" t="str">
            <v>P</v>
          </cell>
          <cell r="E1111">
            <v>1.1000000000000001</v>
          </cell>
          <cell r="F1111">
            <v>37616</v>
          </cell>
          <cell r="G1111">
            <v>0.28410000000000002</v>
          </cell>
          <cell r="H1111">
            <v>0.28399999999999997</v>
          </cell>
          <cell r="I1111" t="str">
            <v>1          0   .</v>
          </cell>
          <cell r="J1111">
            <v>0</v>
          </cell>
          <cell r="K1111">
            <v>0</v>
          </cell>
          <cell r="L1111">
            <v>2003</v>
          </cell>
          <cell r="M1111" t="str">
            <v>No Trade</v>
          </cell>
          <cell r="N1111" t="str">
            <v/>
          </cell>
          <cell r="O1111" t="str">
            <v/>
          </cell>
          <cell r="P1111" t="str">
            <v/>
          </cell>
        </row>
        <row r="1112">
          <cell r="A1112" t="str">
            <v>OH</v>
          </cell>
          <cell r="B1112">
            <v>1</v>
          </cell>
          <cell r="C1112">
            <v>3</v>
          </cell>
          <cell r="D1112" t="str">
            <v>C</v>
          </cell>
          <cell r="E1112">
            <v>1.2</v>
          </cell>
          <cell r="F1112">
            <v>37616</v>
          </cell>
          <cell r="G1112">
            <v>1E-4</v>
          </cell>
          <cell r="H1112">
            <v>0</v>
          </cell>
          <cell r="I1112" t="str">
            <v>1          0   .</v>
          </cell>
          <cell r="J1112">
            <v>0</v>
          </cell>
          <cell r="K1112">
            <v>0</v>
          </cell>
          <cell r="L1112">
            <v>2003</v>
          </cell>
          <cell r="M1112" t="str">
            <v>No Trade</v>
          </cell>
          <cell r="N1112" t="str">
            <v/>
          </cell>
          <cell r="O1112" t="str">
            <v/>
          </cell>
          <cell r="P1112" t="str">
            <v/>
          </cell>
        </row>
        <row r="1113">
          <cell r="A1113" t="str">
            <v>OH</v>
          </cell>
          <cell r="B1113">
            <v>2</v>
          </cell>
          <cell r="C1113">
            <v>3</v>
          </cell>
          <cell r="D1113" t="str">
            <v>P</v>
          </cell>
          <cell r="E1113">
            <v>0.05</v>
          </cell>
          <cell r="F1113">
            <v>37649</v>
          </cell>
          <cell r="G1113">
            <v>0</v>
          </cell>
          <cell r="H1113">
            <v>0</v>
          </cell>
          <cell r="I1113" t="str">
            <v>0          0   .</v>
          </cell>
          <cell r="J1113">
            <v>0</v>
          </cell>
          <cell r="K1113">
            <v>0</v>
          </cell>
          <cell r="L1113">
            <v>2003</v>
          </cell>
          <cell r="M1113" t="str">
            <v>No Trade</v>
          </cell>
          <cell r="N1113" t="str">
            <v/>
          </cell>
          <cell r="O1113" t="str">
            <v/>
          </cell>
          <cell r="P1113" t="str">
            <v/>
          </cell>
        </row>
        <row r="1114">
          <cell r="A1114" t="str">
            <v>OH</v>
          </cell>
          <cell r="B1114">
            <v>2</v>
          </cell>
          <cell r="C1114">
            <v>3</v>
          </cell>
          <cell r="D1114" t="str">
            <v>P</v>
          </cell>
          <cell r="E1114">
            <v>0.49</v>
          </cell>
          <cell r="F1114">
            <v>37649</v>
          </cell>
          <cell r="G1114">
            <v>1E-4</v>
          </cell>
          <cell r="H1114">
            <v>0</v>
          </cell>
          <cell r="I1114" t="str">
            <v>1          0   .</v>
          </cell>
          <cell r="J1114">
            <v>0</v>
          </cell>
          <cell r="K1114">
            <v>0</v>
          </cell>
          <cell r="L1114">
            <v>2003</v>
          </cell>
          <cell r="M1114" t="str">
            <v>No Trade</v>
          </cell>
          <cell r="N1114" t="str">
            <v/>
          </cell>
          <cell r="O1114" t="str">
            <v/>
          </cell>
          <cell r="P1114" t="str">
            <v/>
          </cell>
        </row>
        <row r="1115">
          <cell r="A1115" t="str">
            <v>OH</v>
          </cell>
          <cell r="B1115">
            <v>2</v>
          </cell>
          <cell r="C1115">
            <v>3</v>
          </cell>
          <cell r="D1115" t="str">
            <v>P</v>
          </cell>
          <cell r="E1115">
            <v>0.5</v>
          </cell>
          <cell r="F1115">
            <v>37649</v>
          </cell>
          <cell r="G1115">
            <v>1E-4</v>
          </cell>
          <cell r="H1115">
            <v>0</v>
          </cell>
          <cell r="I1115" t="str">
            <v>1          0   .</v>
          </cell>
          <cell r="J1115">
            <v>0</v>
          </cell>
          <cell r="K1115">
            <v>0</v>
          </cell>
          <cell r="L1115">
            <v>2003</v>
          </cell>
          <cell r="M1115" t="str">
            <v>No Trade</v>
          </cell>
          <cell r="N1115" t="str">
            <v/>
          </cell>
          <cell r="O1115" t="str">
            <v/>
          </cell>
          <cell r="P1115" t="str">
            <v/>
          </cell>
        </row>
        <row r="1116">
          <cell r="A1116" t="str">
            <v>OH</v>
          </cell>
          <cell r="B1116">
            <v>2</v>
          </cell>
          <cell r="C1116">
            <v>3</v>
          </cell>
          <cell r="D1116" t="str">
            <v>C</v>
          </cell>
          <cell r="E1116">
            <v>0.52</v>
          </cell>
          <cell r="F1116">
            <v>37649</v>
          </cell>
          <cell r="G1116">
            <v>0.1235</v>
          </cell>
          <cell r="H1116">
            <v>0.123</v>
          </cell>
          <cell r="I1116" t="str">
            <v>5          0   .</v>
          </cell>
          <cell r="J1116">
            <v>0</v>
          </cell>
          <cell r="K1116">
            <v>0</v>
          </cell>
          <cell r="L1116">
            <v>2003</v>
          </cell>
          <cell r="M1116" t="str">
            <v>No Trade</v>
          </cell>
          <cell r="N1116" t="str">
            <v/>
          </cell>
          <cell r="O1116" t="str">
            <v/>
          </cell>
          <cell r="P1116" t="str">
            <v/>
          </cell>
        </row>
        <row r="1117">
          <cell r="A1117" t="str">
            <v>OH</v>
          </cell>
          <cell r="B1117">
            <v>2</v>
          </cell>
          <cell r="C1117">
            <v>3</v>
          </cell>
          <cell r="D1117" t="str">
            <v>P</v>
          </cell>
          <cell r="E1117">
            <v>0.52</v>
          </cell>
          <cell r="F1117">
            <v>37649</v>
          </cell>
          <cell r="G1117">
            <v>2.0000000000000001E-4</v>
          </cell>
          <cell r="H1117">
            <v>0</v>
          </cell>
          <cell r="I1117" t="str">
            <v>3          0   .</v>
          </cell>
          <cell r="J1117">
            <v>0</v>
          </cell>
          <cell r="K1117">
            <v>0</v>
          </cell>
          <cell r="L1117">
            <v>2003</v>
          </cell>
          <cell r="M1117" t="str">
            <v>No Trade</v>
          </cell>
          <cell r="N1117" t="str">
            <v/>
          </cell>
          <cell r="O1117" t="str">
            <v/>
          </cell>
          <cell r="P1117" t="str">
            <v/>
          </cell>
        </row>
        <row r="1118">
          <cell r="A1118" t="str">
            <v>OH</v>
          </cell>
          <cell r="B1118">
            <v>2</v>
          </cell>
          <cell r="C1118">
            <v>3</v>
          </cell>
          <cell r="D1118" t="str">
            <v>P</v>
          </cell>
          <cell r="E1118">
            <v>0.53</v>
          </cell>
          <cell r="F1118">
            <v>37649</v>
          </cell>
          <cell r="G1118">
            <v>2.0000000000000001E-4</v>
          </cell>
          <cell r="H1118">
            <v>0</v>
          </cell>
          <cell r="I1118" t="str">
            <v>4          0   .</v>
          </cell>
          <cell r="J1118">
            <v>0</v>
          </cell>
          <cell r="K1118">
            <v>0</v>
          </cell>
          <cell r="L1118">
            <v>2003</v>
          </cell>
          <cell r="M1118" t="str">
            <v>No Trade</v>
          </cell>
          <cell r="N1118" t="str">
            <v/>
          </cell>
          <cell r="O1118" t="str">
            <v/>
          </cell>
          <cell r="P1118" t="str">
            <v/>
          </cell>
        </row>
        <row r="1119">
          <cell r="A1119" t="str">
            <v>OH</v>
          </cell>
          <cell r="B1119">
            <v>2</v>
          </cell>
          <cell r="C1119">
            <v>3</v>
          </cell>
          <cell r="D1119" t="str">
            <v>P</v>
          </cell>
          <cell r="E1119">
            <v>0.54</v>
          </cell>
          <cell r="F1119">
            <v>37649</v>
          </cell>
          <cell r="G1119">
            <v>4.0000000000000002E-4</v>
          </cell>
          <cell r="H1119">
            <v>0</v>
          </cell>
          <cell r="I1119" t="str">
            <v>6          0   .</v>
          </cell>
          <cell r="J1119">
            <v>0</v>
          </cell>
          <cell r="K1119">
            <v>0</v>
          </cell>
          <cell r="L1119">
            <v>2003</v>
          </cell>
          <cell r="M1119" t="str">
            <v>No Trade</v>
          </cell>
          <cell r="N1119" t="str">
            <v/>
          </cell>
          <cell r="O1119" t="str">
            <v/>
          </cell>
          <cell r="P1119" t="str">
            <v/>
          </cell>
        </row>
        <row r="1120">
          <cell r="A1120" t="str">
            <v>OH</v>
          </cell>
          <cell r="B1120">
            <v>2</v>
          </cell>
          <cell r="C1120">
            <v>3</v>
          </cell>
          <cell r="D1120" t="str">
            <v>P</v>
          </cell>
          <cell r="E1120">
            <v>0.55000000000000004</v>
          </cell>
          <cell r="F1120">
            <v>37649</v>
          </cell>
          <cell r="G1120">
            <v>5.0000000000000001E-4</v>
          </cell>
          <cell r="H1120">
            <v>0</v>
          </cell>
          <cell r="I1120" t="str">
            <v>9          0   .</v>
          </cell>
          <cell r="J1120">
            <v>0</v>
          </cell>
          <cell r="K1120">
            <v>0</v>
          </cell>
          <cell r="L1120">
            <v>2003</v>
          </cell>
          <cell r="M1120" t="str">
            <v>No Trade</v>
          </cell>
          <cell r="N1120" t="str">
            <v/>
          </cell>
          <cell r="O1120" t="str">
            <v/>
          </cell>
          <cell r="P1120" t="str">
            <v/>
          </cell>
        </row>
        <row r="1121">
          <cell r="A1121" t="str">
            <v>OH</v>
          </cell>
          <cell r="B1121">
            <v>2</v>
          </cell>
          <cell r="C1121">
            <v>3</v>
          </cell>
          <cell r="D1121" t="str">
            <v>P</v>
          </cell>
          <cell r="E1121">
            <v>0.56000000000000005</v>
          </cell>
          <cell r="F1121">
            <v>37649</v>
          </cell>
          <cell r="G1121">
            <v>6.9999999999999999E-4</v>
          </cell>
          <cell r="H1121">
            <v>1E-3</v>
          </cell>
          <cell r="I1121" t="str">
            <v>2          0   .</v>
          </cell>
          <cell r="J1121">
            <v>0</v>
          </cell>
          <cell r="K1121">
            <v>0</v>
          </cell>
          <cell r="L1121">
            <v>2003</v>
          </cell>
          <cell r="M1121" t="str">
            <v>No Trade</v>
          </cell>
          <cell r="N1121" t="str">
            <v/>
          </cell>
          <cell r="O1121" t="str">
            <v/>
          </cell>
          <cell r="P1121" t="str">
            <v/>
          </cell>
        </row>
        <row r="1122">
          <cell r="A1122" t="str">
            <v>OH</v>
          </cell>
          <cell r="B1122">
            <v>2</v>
          </cell>
          <cell r="C1122">
            <v>3</v>
          </cell>
          <cell r="D1122" t="str">
            <v>P</v>
          </cell>
          <cell r="E1122">
            <v>0.56999999999999995</v>
          </cell>
          <cell r="F1122">
            <v>37649</v>
          </cell>
          <cell r="G1122">
            <v>1E-3</v>
          </cell>
          <cell r="H1122">
            <v>1E-3</v>
          </cell>
          <cell r="I1122" t="str">
            <v>7          0   .</v>
          </cell>
          <cell r="J1122">
            <v>0</v>
          </cell>
          <cell r="K1122">
            <v>0</v>
          </cell>
          <cell r="L1122">
            <v>2003</v>
          </cell>
          <cell r="M1122" t="str">
            <v>No Trade</v>
          </cell>
          <cell r="N1122" t="str">
            <v/>
          </cell>
          <cell r="O1122" t="str">
            <v/>
          </cell>
          <cell r="P1122" t="str">
            <v/>
          </cell>
        </row>
        <row r="1123">
          <cell r="A1123" t="str">
            <v>OH</v>
          </cell>
          <cell r="B1123">
            <v>2</v>
          </cell>
          <cell r="C1123">
            <v>3</v>
          </cell>
          <cell r="D1123" t="str">
            <v>C</v>
          </cell>
          <cell r="E1123">
            <v>0.57999999999999996</v>
          </cell>
          <cell r="F1123">
            <v>37649</v>
          </cell>
          <cell r="G1123">
            <v>0.1726</v>
          </cell>
          <cell r="H1123">
            <v>0.161</v>
          </cell>
          <cell r="I1123" t="str">
            <v>1          0   .</v>
          </cell>
          <cell r="J1123">
            <v>0</v>
          </cell>
          <cell r="K1123">
            <v>0</v>
          </cell>
          <cell r="L1123">
            <v>2003</v>
          </cell>
          <cell r="M1123" t="str">
            <v>No Trade</v>
          </cell>
          <cell r="N1123" t="str">
            <v/>
          </cell>
          <cell r="O1123" t="str">
            <v/>
          </cell>
          <cell r="P1123" t="str">
            <v/>
          </cell>
        </row>
        <row r="1124">
          <cell r="A1124" t="str">
            <v>OH</v>
          </cell>
          <cell r="B1124">
            <v>2</v>
          </cell>
          <cell r="C1124">
            <v>3</v>
          </cell>
          <cell r="D1124" t="str">
            <v>P</v>
          </cell>
          <cell r="E1124">
            <v>0.57999999999999996</v>
          </cell>
          <cell r="F1124">
            <v>37649</v>
          </cell>
          <cell r="G1124">
            <v>1.4E-3</v>
          </cell>
          <cell r="H1124">
            <v>2E-3</v>
          </cell>
          <cell r="I1124" t="str">
            <v>2          0   .</v>
          </cell>
          <cell r="J1124">
            <v>0</v>
          </cell>
          <cell r="K1124">
            <v>0</v>
          </cell>
          <cell r="L1124">
            <v>2003</v>
          </cell>
          <cell r="M1124" t="str">
            <v>No Trade</v>
          </cell>
          <cell r="N1124" t="str">
            <v/>
          </cell>
          <cell r="O1124" t="str">
            <v/>
          </cell>
          <cell r="P1124" t="str">
            <v/>
          </cell>
        </row>
        <row r="1125">
          <cell r="A1125" t="str">
            <v>OH</v>
          </cell>
          <cell r="B1125">
            <v>2</v>
          </cell>
          <cell r="C1125">
            <v>3</v>
          </cell>
          <cell r="D1125" t="str">
            <v>P</v>
          </cell>
          <cell r="E1125">
            <v>0.59</v>
          </cell>
          <cell r="F1125">
            <v>37649</v>
          </cell>
          <cell r="G1125">
            <v>1.9E-3</v>
          </cell>
          <cell r="H1125">
            <v>2E-3</v>
          </cell>
          <cell r="I1125" t="str">
            <v>9          0   .</v>
          </cell>
          <cell r="J1125">
            <v>0</v>
          </cell>
          <cell r="K1125">
            <v>0</v>
          </cell>
          <cell r="L1125">
            <v>2003</v>
          </cell>
          <cell r="M1125" t="str">
            <v>No Trade</v>
          </cell>
          <cell r="N1125" t="str">
            <v/>
          </cell>
          <cell r="O1125" t="str">
            <v/>
          </cell>
          <cell r="P1125" t="str">
            <v/>
          </cell>
        </row>
        <row r="1126">
          <cell r="A1126" t="str">
            <v>OH</v>
          </cell>
          <cell r="B1126">
            <v>2</v>
          </cell>
          <cell r="C1126">
            <v>3</v>
          </cell>
          <cell r="D1126" t="str">
            <v>C</v>
          </cell>
          <cell r="E1126">
            <v>0.6</v>
          </cell>
          <cell r="F1126">
            <v>37649</v>
          </cell>
          <cell r="G1126">
            <v>0.15359999999999999</v>
          </cell>
          <cell r="H1126">
            <v>0.14199999999999999</v>
          </cell>
          <cell r="I1126" t="str">
            <v>7          0   .</v>
          </cell>
          <cell r="J1126">
            <v>0</v>
          </cell>
          <cell r="K1126">
            <v>0</v>
          </cell>
          <cell r="L1126">
            <v>2003</v>
          </cell>
          <cell r="M1126" t="str">
            <v>No Trade</v>
          </cell>
          <cell r="N1126" t="str">
            <v/>
          </cell>
          <cell r="O1126" t="str">
            <v/>
          </cell>
          <cell r="P1126" t="str">
            <v/>
          </cell>
        </row>
        <row r="1127">
          <cell r="A1127" t="str">
            <v>OH</v>
          </cell>
          <cell r="B1127">
            <v>2</v>
          </cell>
          <cell r="C1127">
            <v>3</v>
          </cell>
          <cell r="D1127" t="str">
            <v>P</v>
          </cell>
          <cell r="E1127">
            <v>0.6</v>
          </cell>
          <cell r="F1127">
            <v>37649</v>
          </cell>
          <cell r="G1127">
            <v>2.5000000000000001E-3</v>
          </cell>
          <cell r="H1127">
            <v>3.0000000000000001E-3</v>
          </cell>
          <cell r="I1127" t="str">
            <v>8          0   .</v>
          </cell>
          <cell r="J1127">
            <v>0</v>
          </cell>
          <cell r="K1127">
            <v>0</v>
          </cell>
          <cell r="L1127">
            <v>2003</v>
          </cell>
          <cell r="M1127" t="str">
            <v>No Trade</v>
          </cell>
          <cell r="N1127" t="str">
            <v/>
          </cell>
          <cell r="O1127" t="str">
            <v/>
          </cell>
          <cell r="P1127" t="str">
            <v/>
          </cell>
        </row>
        <row r="1128">
          <cell r="A1128" t="str">
            <v>OH</v>
          </cell>
          <cell r="B1128">
            <v>2</v>
          </cell>
          <cell r="C1128">
            <v>3</v>
          </cell>
          <cell r="D1128" t="str">
            <v>C</v>
          </cell>
          <cell r="E1128">
            <v>0.61</v>
          </cell>
          <cell r="F1128">
            <v>37649</v>
          </cell>
          <cell r="G1128">
            <v>0.1444</v>
          </cell>
          <cell r="H1128">
            <v>0.13300000000000001</v>
          </cell>
          <cell r="I1128" t="str">
            <v>7          0   .</v>
          </cell>
          <cell r="J1128">
            <v>0</v>
          </cell>
          <cell r="K1128">
            <v>0</v>
          </cell>
          <cell r="L1128">
            <v>2003</v>
          </cell>
          <cell r="M1128" t="str">
            <v>No Trade</v>
          </cell>
          <cell r="N1128" t="str">
            <v/>
          </cell>
          <cell r="O1128" t="str">
            <v/>
          </cell>
          <cell r="P1128" t="str">
            <v/>
          </cell>
        </row>
        <row r="1129">
          <cell r="A1129" t="str">
            <v>OH</v>
          </cell>
          <cell r="B1129">
            <v>2</v>
          </cell>
          <cell r="C1129">
            <v>3</v>
          </cell>
          <cell r="D1129" t="str">
            <v>P</v>
          </cell>
          <cell r="E1129">
            <v>0.61</v>
          </cell>
          <cell r="F1129">
            <v>37649</v>
          </cell>
          <cell r="G1129">
            <v>3.3E-3</v>
          </cell>
          <cell r="H1129">
            <v>4.0000000000000001E-3</v>
          </cell>
          <cell r="I1129" t="str">
            <v>8          0   .</v>
          </cell>
          <cell r="J1129">
            <v>0</v>
          </cell>
          <cell r="K1129">
            <v>0</v>
          </cell>
          <cell r="L1129">
            <v>2003</v>
          </cell>
          <cell r="M1129" t="str">
            <v>No Trade</v>
          </cell>
          <cell r="N1129" t="str">
            <v/>
          </cell>
          <cell r="O1129" t="str">
            <v/>
          </cell>
          <cell r="P1129" t="str">
            <v/>
          </cell>
        </row>
        <row r="1130">
          <cell r="A1130" t="str">
            <v>OH</v>
          </cell>
          <cell r="B1130">
            <v>2</v>
          </cell>
          <cell r="C1130">
            <v>3</v>
          </cell>
          <cell r="D1130" t="str">
            <v>C</v>
          </cell>
          <cell r="E1130">
            <v>0.62</v>
          </cell>
          <cell r="F1130">
            <v>37649</v>
          </cell>
          <cell r="G1130">
            <v>0.1024</v>
          </cell>
          <cell r="H1130">
            <v>0.10199999999999999</v>
          </cell>
          <cell r="I1130" t="str">
            <v>4          0   .</v>
          </cell>
          <cell r="J1130">
            <v>0</v>
          </cell>
          <cell r="K1130">
            <v>0</v>
          </cell>
          <cell r="L1130">
            <v>2003</v>
          </cell>
          <cell r="M1130" t="str">
            <v>No Trade</v>
          </cell>
          <cell r="N1130" t="str">
            <v/>
          </cell>
          <cell r="O1130" t="str">
            <v/>
          </cell>
          <cell r="P1130" t="str">
            <v/>
          </cell>
        </row>
        <row r="1131">
          <cell r="A1131" t="str">
            <v>OH</v>
          </cell>
          <cell r="B1131">
            <v>2</v>
          </cell>
          <cell r="C1131">
            <v>3</v>
          </cell>
          <cell r="D1131" t="str">
            <v>P</v>
          </cell>
          <cell r="E1131">
            <v>0.62</v>
          </cell>
          <cell r="F1131">
            <v>37649</v>
          </cell>
          <cell r="G1131">
            <v>4.3E-3</v>
          </cell>
          <cell r="H1131">
            <v>6.0000000000000001E-3</v>
          </cell>
          <cell r="I1131" t="str">
            <v>0          5   .</v>
          </cell>
          <cell r="J1131">
            <v>50</v>
          </cell>
          <cell r="K1131">
            <v>5.0000000000000001E-3</v>
          </cell>
          <cell r="L1131">
            <v>2003</v>
          </cell>
          <cell r="M1131" t="str">
            <v>No Trade</v>
          </cell>
          <cell r="N1131" t="str">
            <v/>
          </cell>
          <cell r="O1131" t="str">
            <v/>
          </cell>
          <cell r="P1131" t="str">
            <v/>
          </cell>
        </row>
        <row r="1132">
          <cell r="A1132" t="str">
            <v>OH</v>
          </cell>
          <cell r="B1132">
            <v>2</v>
          </cell>
          <cell r="C1132">
            <v>3</v>
          </cell>
          <cell r="D1132" t="str">
            <v>C</v>
          </cell>
          <cell r="E1132">
            <v>0.63</v>
          </cell>
          <cell r="F1132">
            <v>37649</v>
          </cell>
          <cell r="G1132">
            <v>0.12659999999999999</v>
          </cell>
          <cell r="H1132">
            <v>0.11600000000000001</v>
          </cell>
          <cell r="I1132" t="str">
            <v>5          0   .</v>
          </cell>
          <cell r="J1132">
            <v>0</v>
          </cell>
          <cell r="K1132">
            <v>0</v>
          </cell>
          <cell r="L1132">
            <v>2003</v>
          </cell>
          <cell r="M1132" t="str">
            <v>No Trade</v>
          </cell>
          <cell r="N1132" t="str">
            <v/>
          </cell>
          <cell r="O1132" t="str">
            <v/>
          </cell>
          <cell r="P1132" t="str">
            <v/>
          </cell>
        </row>
        <row r="1133">
          <cell r="A1133" t="str">
            <v>OH</v>
          </cell>
          <cell r="B1133">
            <v>2</v>
          </cell>
          <cell r="C1133">
            <v>3</v>
          </cell>
          <cell r="D1133" t="str">
            <v>P</v>
          </cell>
          <cell r="E1133">
            <v>0.63</v>
          </cell>
          <cell r="F1133">
            <v>37649</v>
          </cell>
          <cell r="G1133">
            <v>5.4000000000000003E-3</v>
          </cell>
          <cell r="H1133">
            <v>7.0000000000000001E-3</v>
          </cell>
          <cell r="I1133" t="str">
            <v>5          0   .</v>
          </cell>
          <cell r="J1133">
            <v>0</v>
          </cell>
          <cell r="K1133">
            <v>0</v>
          </cell>
          <cell r="L1133">
            <v>2003</v>
          </cell>
          <cell r="M1133" t="str">
            <v>No Trade</v>
          </cell>
          <cell r="N1133" t="str">
            <v/>
          </cell>
          <cell r="O1133" t="str">
            <v/>
          </cell>
          <cell r="P1133" t="str">
            <v/>
          </cell>
        </row>
        <row r="1134">
          <cell r="A1134" t="str">
            <v>OH</v>
          </cell>
          <cell r="B1134">
            <v>2</v>
          </cell>
          <cell r="C1134">
            <v>3</v>
          </cell>
          <cell r="D1134" t="str">
            <v>P</v>
          </cell>
          <cell r="E1134">
            <v>0.64</v>
          </cell>
          <cell r="F1134">
            <v>37649</v>
          </cell>
          <cell r="G1134">
            <v>6.7999999999999996E-3</v>
          </cell>
          <cell r="H1134">
            <v>8.9999999999999993E-3</v>
          </cell>
          <cell r="I1134" t="str">
            <v>3          0   .</v>
          </cell>
          <cell r="J1134">
            <v>0</v>
          </cell>
          <cell r="K1134">
            <v>0</v>
          </cell>
          <cell r="L1134">
            <v>2003</v>
          </cell>
          <cell r="M1134" t="str">
            <v>No Trade</v>
          </cell>
          <cell r="N1134" t="str">
            <v/>
          </cell>
          <cell r="O1134" t="str">
            <v/>
          </cell>
          <cell r="P1134" t="str">
            <v/>
          </cell>
        </row>
        <row r="1135">
          <cell r="A1135" t="str">
            <v>OH</v>
          </cell>
          <cell r="B1135">
            <v>2</v>
          </cell>
          <cell r="C1135">
            <v>3</v>
          </cell>
          <cell r="D1135" t="str">
            <v>C</v>
          </cell>
          <cell r="E1135">
            <v>0.65</v>
          </cell>
          <cell r="F1135">
            <v>37649</v>
          </cell>
          <cell r="G1135">
            <v>0.10970000000000001</v>
          </cell>
          <cell r="H1135">
            <v>0.1</v>
          </cell>
          <cell r="I1135" t="str">
            <v>4          0   .</v>
          </cell>
          <cell r="J1135">
            <v>0</v>
          </cell>
          <cell r="K1135">
            <v>0</v>
          </cell>
          <cell r="L1135">
            <v>2003</v>
          </cell>
          <cell r="M1135" t="str">
            <v>No Trade</v>
          </cell>
          <cell r="N1135" t="str">
            <v/>
          </cell>
          <cell r="O1135" t="str">
            <v/>
          </cell>
          <cell r="P1135" t="str">
            <v/>
          </cell>
        </row>
        <row r="1136">
          <cell r="A1136" t="str">
            <v>OH</v>
          </cell>
          <cell r="B1136">
            <v>2</v>
          </cell>
          <cell r="C1136">
            <v>3</v>
          </cell>
          <cell r="D1136" t="str">
            <v>P</v>
          </cell>
          <cell r="E1136">
            <v>0.65</v>
          </cell>
          <cell r="F1136">
            <v>37649</v>
          </cell>
          <cell r="G1136">
            <v>8.3999999999999995E-3</v>
          </cell>
          <cell r="H1136">
            <v>1.0999999999999999E-2</v>
          </cell>
          <cell r="I1136" t="str">
            <v>3          0   .</v>
          </cell>
          <cell r="J1136">
            <v>0</v>
          </cell>
          <cell r="K1136">
            <v>0</v>
          </cell>
          <cell r="L1136">
            <v>2003</v>
          </cell>
          <cell r="M1136" t="str">
            <v>No Trade</v>
          </cell>
          <cell r="N1136" t="str">
            <v/>
          </cell>
          <cell r="O1136" t="str">
            <v/>
          </cell>
          <cell r="P1136" t="str">
            <v/>
          </cell>
        </row>
        <row r="1137">
          <cell r="A1137" t="str">
            <v>OH</v>
          </cell>
          <cell r="B1137">
            <v>2</v>
          </cell>
          <cell r="C1137">
            <v>3</v>
          </cell>
          <cell r="D1137" t="str">
            <v>C</v>
          </cell>
          <cell r="E1137">
            <v>0.66</v>
          </cell>
          <cell r="F1137">
            <v>37649</v>
          </cell>
          <cell r="G1137">
            <v>0.1016</v>
          </cell>
          <cell r="H1137">
            <v>9.1999999999999998E-2</v>
          </cell>
          <cell r="I1137" t="str">
            <v>8          0   .</v>
          </cell>
          <cell r="J1137">
            <v>0</v>
          </cell>
          <cell r="K1137">
            <v>0</v>
          </cell>
          <cell r="L1137">
            <v>2003</v>
          </cell>
          <cell r="M1137" t="str">
            <v>No Trade</v>
          </cell>
          <cell r="N1137" t="str">
            <v/>
          </cell>
          <cell r="O1137" t="str">
            <v/>
          </cell>
          <cell r="P1137" t="str">
            <v/>
          </cell>
        </row>
        <row r="1138">
          <cell r="A1138" t="str">
            <v>OH</v>
          </cell>
          <cell r="B1138">
            <v>2</v>
          </cell>
          <cell r="C1138">
            <v>3</v>
          </cell>
          <cell r="D1138" t="str">
            <v>P</v>
          </cell>
          <cell r="E1138">
            <v>0.66</v>
          </cell>
          <cell r="F1138">
            <v>37649</v>
          </cell>
          <cell r="G1138">
            <v>1.03E-2</v>
          </cell>
          <cell r="H1138">
            <v>1.2999999999999999E-2</v>
          </cell>
          <cell r="I1138" t="str">
            <v>6          0   .</v>
          </cell>
          <cell r="J1138">
            <v>0</v>
          </cell>
          <cell r="K1138">
            <v>0</v>
          </cell>
          <cell r="L1138">
            <v>2003</v>
          </cell>
          <cell r="M1138" t="str">
            <v>No Trade</v>
          </cell>
          <cell r="N1138" t="str">
            <v/>
          </cell>
          <cell r="O1138" t="str">
            <v/>
          </cell>
          <cell r="P1138" t="str">
            <v/>
          </cell>
        </row>
        <row r="1139">
          <cell r="A1139" t="str">
            <v>OH</v>
          </cell>
          <cell r="B1139">
            <v>2</v>
          </cell>
          <cell r="C1139">
            <v>3</v>
          </cell>
          <cell r="D1139" t="str">
            <v>C</v>
          </cell>
          <cell r="E1139">
            <v>0.67</v>
          </cell>
          <cell r="F1139">
            <v>37649</v>
          </cell>
          <cell r="G1139">
            <v>9.3899999999999997E-2</v>
          </cell>
          <cell r="H1139">
            <v>8.5000000000000006E-2</v>
          </cell>
          <cell r="I1139" t="str">
            <v>5          2   .</v>
          </cell>
          <cell r="J1139">
            <v>0</v>
          </cell>
          <cell r="K1139">
            <v>0</v>
          </cell>
          <cell r="L1139">
            <v>2003</v>
          </cell>
          <cell r="M1139" t="str">
            <v>No Trade</v>
          </cell>
          <cell r="N1139" t="str">
            <v/>
          </cell>
          <cell r="O1139" t="str">
            <v/>
          </cell>
          <cell r="P1139" t="str">
            <v/>
          </cell>
        </row>
        <row r="1140">
          <cell r="A1140" t="str">
            <v>OH</v>
          </cell>
          <cell r="B1140">
            <v>2</v>
          </cell>
          <cell r="C1140">
            <v>3</v>
          </cell>
          <cell r="D1140" t="str">
            <v>P</v>
          </cell>
          <cell r="E1140">
            <v>0.67</v>
          </cell>
          <cell r="F1140">
            <v>37649</v>
          </cell>
          <cell r="G1140">
            <v>1.2500000000000001E-2</v>
          </cell>
          <cell r="H1140">
            <v>1.6E-2</v>
          </cell>
          <cell r="I1140" t="str">
            <v>2          0   .</v>
          </cell>
          <cell r="J1140">
            <v>0</v>
          </cell>
          <cell r="K1140">
            <v>0</v>
          </cell>
          <cell r="L1140">
            <v>2003</v>
          </cell>
          <cell r="M1140" t="str">
            <v>No Trade</v>
          </cell>
          <cell r="N1140" t="str">
            <v/>
          </cell>
          <cell r="O1140" t="str">
            <v/>
          </cell>
          <cell r="P1140" t="str">
            <v/>
          </cell>
        </row>
        <row r="1141">
          <cell r="A1141" t="str">
            <v>OH</v>
          </cell>
          <cell r="B1141">
            <v>2</v>
          </cell>
          <cell r="C1141">
            <v>3</v>
          </cell>
          <cell r="D1141" t="str">
            <v>C</v>
          </cell>
          <cell r="E1141">
            <v>0.68</v>
          </cell>
          <cell r="F1141">
            <v>37649</v>
          </cell>
          <cell r="G1141">
            <v>8.6400000000000005E-2</v>
          </cell>
          <cell r="H1141">
            <v>7.8E-2</v>
          </cell>
          <cell r="I1141" t="str">
            <v>5          0   .</v>
          </cell>
          <cell r="J1141">
            <v>0</v>
          </cell>
          <cell r="K1141">
            <v>0</v>
          </cell>
          <cell r="L1141">
            <v>2003</v>
          </cell>
          <cell r="M1141" t="str">
            <v>No Trade</v>
          </cell>
          <cell r="N1141" t="str">
            <v/>
          </cell>
          <cell r="O1141" t="str">
            <v/>
          </cell>
          <cell r="P1141" t="str">
            <v/>
          </cell>
        </row>
        <row r="1142">
          <cell r="A1142" t="str">
            <v>OH</v>
          </cell>
          <cell r="B1142">
            <v>2</v>
          </cell>
          <cell r="C1142">
            <v>3</v>
          </cell>
          <cell r="D1142" t="str">
            <v>P</v>
          </cell>
          <cell r="E1142">
            <v>0.68</v>
          </cell>
          <cell r="F1142">
            <v>37649</v>
          </cell>
          <cell r="G1142">
            <v>1.4999999999999999E-2</v>
          </cell>
          <cell r="H1142">
            <v>1.9E-2</v>
          </cell>
          <cell r="I1142" t="str">
            <v>2          0   .</v>
          </cell>
          <cell r="J1142">
            <v>0</v>
          </cell>
          <cell r="K1142">
            <v>0</v>
          </cell>
          <cell r="L1142">
            <v>2003</v>
          </cell>
          <cell r="M1142" t="str">
            <v>No Trade</v>
          </cell>
          <cell r="N1142" t="str">
            <v/>
          </cell>
          <cell r="O1142" t="str">
            <v/>
          </cell>
          <cell r="P1142" t="str">
            <v/>
          </cell>
        </row>
        <row r="1143">
          <cell r="A1143" t="str">
            <v>OH</v>
          </cell>
          <cell r="B1143">
            <v>2</v>
          </cell>
          <cell r="C1143">
            <v>3</v>
          </cell>
          <cell r="D1143" t="str">
            <v>C</v>
          </cell>
          <cell r="E1143">
            <v>0.69</v>
          </cell>
          <cell r="F1143">
            <v>37649</v>
          </cell>
          <cell r="G1143">
            <v>7.9399999999999998E-2</v>
          </cell>
          <cell r="H1143">
            <v>7.0999999999999994E-2</v>
          </cell>
          <cell r="I1143" t="str">
            <v>9          0   .</v>
          </cell>
          <cell r="J1143">
            <v>0</v>
          </cell>
          <cell r="K1143">
            <v>0</v>
          </cell>
          <cell r="L1143">
            <v>2003</v>
          </cell>
          <cell r="M1143" t="str">
            <v>No Trade</v>
          </cell>
          <cell r="N1143" t="str">
            <v/>
          </cell>
          <cell r="O1143" t="str">
            <v/>
          </cell>
          <cell r="P1143" t="str">
            <v/>
          </cell>
        </row>
        <row r="1144">
          <cell r="A1144" t="str">
            <v>OH</v>
          </cell>
          <cell r="B1144">
            <v>2</v>
          </cell>
          <cell r="C1144">
            <v>3</v>
          </cell>
          <cell r="D1144" t="str">
            <v>P</v>
          </cell>
          <cell r="E1144">
            <v>0.69</v>
          </cell>
          <cell r="F1144">
            <v>37649</v>
          </cell>
          <cell r="G1144">
            <v>1.7899999999999999E-2</v>
          </cell>
          <cell r="H1144">
            <v>2.1999999999999999E-2</v>
          </cell>
          <cell r="I1144" t="str">
            <v>5        110   .</v>
          </cell>
          <cell r="J1144">
            <v>0</v>
          </cell>
          <cell r="K1144">
            <v>0</v>
          </cell>
          <cell r="L1144">
            <v>2003</v>
          </cell>
          <cell r="M1144" t="str">
            <v>No Trade</v>
          </cell>
          <cell r="N1144" t="str">
            <v/>
          </cell>
          <cell r="O1144" t="str">
            <v/>
          </cell>
          <cell r="P1144" t="str">
            <v/>
          </cell>
        </row>
        <row r="1145">
          <cell r="A1145" t="str">
            <v>OH</v>
          </cell>
          <cell r="B1145">
            <v>2</v>
          </cell>
          <cell r="C1145">
            <v>3</v>
          </cell>
          <cell r="D1145" t="str">
            <v>C</v>
          </cell>
          <cell r="E1145">
            <v>0.7</v>
          </cell>
          <cell r="F1145">
            <v>37649</v>
          </cell>
          <cell r="G1145">
            <v>7.2599999999999998E-2</v>
          </cell>
          <cell r="H1145">
            <v>6.5000000000000002E-2</v>
          </cell>
          <cell r="I1145" t="str">
            <v>6        127   .</v>
          </cell>
          <cell r="J1145">
            <v>750</v>
          </cell>
          <cell r="K1145">
            <v>7.3999999999999996E-2</v>
          </cell>
          <cell r="L1145">
            <v>2003</v>
          </cell>
          <cell r="M1145" t="str">
            <v>No Trade</v>
          </cell>
          <cell r="N1145" t="str">
            <v/>
          </cell>
          <cell r="O1145" t="str">
            <v/>
          </cell>
          <cell r="P1145" t="str">
            <v/>
          </cell>
        </row>
        <row r="1146">
          <cell r="A1146" t="str">
            <v>OH</v>
          </cell>
          <cell r="B1146">
            <v>2</v>
          </cell>
          <cell r="C1146">
            <v>3</v>
          </cell>
          <cell r="D1146" t="str">
            <v>P</v>
          </cell>
          <cell r="E1146">
            <v>0.7</v>
          </cell>
          <cell r="F1146">
            <v>37649</v>
          </cell>
          <cell r="G1146">
            <v>2.1000000000000001E-2</v>
          </cell>
          <cell r="H1146">
            <v>2.5999999999999999E-2</v>
          </cell>
          <cell r="I1146" t="str">
            <v>1        100   .</v>
          </cell>
          <cell r="J1146">
            <v>0</v>
          </cell>
          <cell r="K1146">
            <v>0</v>
          </cell>
          <cell r="L1146">
            <v>2003</v>
          </cell>
          <cell r="M1146" t="str">
            <v>No Trade</v>
          </cell>
          <cell r="N1146" t="str">
            <v/>
          </cell>
          <cell r="O1146" t="str">
            <v/>
          </cell>
          <cell r="P1146" t="str">
            <v/>
          </cell>
        </row>
        <row r="1147">
          <cell r="A1147" t="str">
            <v>OH</v>
          </cell>
          <cell r="B1147">
            <v>2</v>
          </cell>
          <cell r="C1147">
            <v>3</v>
          </cell>
          <cell r="D1147" t="str">
            <v>C</v>
          </cell>
          <cell r="E1147">
            <v>0.71</v>
          </cell>
          <cell r="F1147">
            <v>37649</v>
          </cell>
          <cell r="G1147">
            <v>6.6299999999999998E-2</v>
          </cell>
          <cell r="H1147">
            <v>5.8999999999999997E-2</v>
          </cell>
          <cell r="I1147" t="str">
            <v>7          0   .</v>
          </cell>
          <cell r="J1147">
            <v>0</v>
          </cell>
          <cell r="K1147">
            <v>0</v>
          </cell>
          <cell r="L1147">
            <v>2003</v>
          </cell>
          <cell r="M1147" t="str">
            <v>No Trade</v>
          </cell>
          <cell r="N1147" t="str">
            <v/>
          </cell>
          <cell r="O1147" t="str">
            <v/>
          </cell>
          <cell r="P1147" t="str">
            <v/>
          </cell>
        </row>
        <row r="1148">
          <cell r="A1148" t="str">
            <v>OH</v>
          </cell>
          <cell r="B1148">
            <v>2</v>
          </cell>
          <cell r="C1148">
            <v>3</v>
          </cell>
          <cell r="D1148" t="str">
            <v>P</v>
          </cell>
          <cell r="E1148">
            <v>0.71</v>
          </cell>
          <cell r="F1148">
            <v>37649</v>
          </cell>
          <cell r="G1148">
            <v>2.46E-2</v>
          </cell>
          <cell r="H1148">
            <v>0.03</v>
          </cell>
          <cell r="I1148" t="str">
            <v>2          0   .</v>
          </cell>
          <cell r="J1148">
            <v>0</v>
          </cell>
          <cell r="K1148">
            <v>0</v>
          </cell>
          <cell r="L1148">
            <v>2003</v>
          </cell>
          <cell r="M1148" t="str">
            <v>No Trade</v>
          </cell>
          <cell r="N1148" t="str">
            <v/>
          </cell>
          <cell r="O1148" t="str">
            <v/>
          </cell>
          <cell r="P1148" t="str">
            <v/>
          </cell>
        </row>
        <row r="1149">
          <cell r="A1149" t="str">
            <v>OH</v>
          </cell>
          <cell r="B1149">
            <v>2</v>
          </cell>
          <cell r="C1149">
            <v>3</v>
          </cell>
          <cell r="D1149" t="str">
            <v>C</v>
          </cell>
          <cell r="E1149">
            <v>0.72</v>
          </cell>
          <cell r="F1149">
            <v>37649</v>
          </cell>
          <cell r="G1149">
            <v>6.0199999999999997E-2</v>
          </cell>
          <cell r="H1149">
            <v>5.3999999999999999E-2</v>
          </cell>
          <cell r="I1149" t="str">
            <v>1          0   .</v>
          </cell>
          <cell r="J1149">
            <v>0</v>
          </cell>
          <cell r="K1149">
            <v>0</v>
          </cell>
          <cell r="L1149">
            <v>2003</v>
          </cell>
          <cell r="M1149" t="str">
            <v>No Trade</v>
          </cell>
          <cell r="N1149" t="str">
            <v/>
          </cell>
          <cell r="O1149" t="str">
            <v/>
          </cell>
          <cell r="P1149" t="str">
            <v/>
          </cell>
        </row>
        <row r="1150">
          <cell r="A1150" t="str">
            <v>OH</v>
          </cell>
          <cell r="B1150">
            <v>2</v>
          </cell>
          <cell r="C1150">
            <v>3</v>
          </cell>
          <cell r="D1150" t="str">
            <v>P</v>
          </cell>
          <cell r="E1150">
            <v>0.72</v>
          </cell>
          <cell r="F1150">
            <v>37649</v>
          </cell>
          <cell r="G1150">
            <v>2.8500000000000001E-2</v>
          </cell>
          <cell r="H1150">
            <v>3.4000000000000002E-2</v>
          </cell>
          <cell r="I1150" t="str">
            <v>5          0   .</v>
          </cell>
          <cell r="J1150">
            <v>0</v>
          </cell>
          <cell r="K1150">
            <v>0</v>
          </cell>
          <cell r="L1150">
            <v>2003</v>
          </cell>
          <cell r="M1150" t="str">
            <v>No Trade</v>
          </cell>
          <cell r="N1150" t="str">
            <v/>
          </cell>
          <cell r="O1150" t="str">
            <v/>
          </cell>
          <cell r="P1150" t="str">
            <v/>
          </cell>
        </row>
        <row r="1151">
          <cell r="A1151" t="str">
            <v>OH</v>
          </cell>
          <cell r="B1151">
            <v>2</v>
          </cell>
          <cell r="C1151">
            <v>3</v>
          </cell>
          <cell r="D1151" t="str">
            <v>C</v>
          </cell>
          <cell r="E1151">
            <v>0.73</v>
          </cell>
          <cell r="F1151">
            <v>37649</v>
          </cell>
          <cell r="G1151">
            <v>5.4600000000000003E-2</v>
          </cell>
          <cell r="H1151">
            <v>4.9000000000000002E-2</v>
          </cell>
          <cell r="I1151" t="str">
            <v>0          0   .</v>
          </cell>
          <cell r="J1151">
            <v>0</v>
          </cell>
          <cell r="K1151">
            <v>0</v>
          </cell>
          <cell r="L1151">
            <v>2003</v>
          </cell>
          <cell r="M1151" t="str">
            <v>No Trade</v>
          </cell>
          <cell r="N1151" t="str">
            <v/>
          </cell>
          <cell r="O1151" t="str">
            <v/>
          </cell>
          <cell r="P1151" t="str">
            <v/>
          </cell>
        </row>
        <row r="1152">
          <cell r="A1152" t="str">
            <v>OH</v>
          </cell>
          <cell r="B1152">
            <v>2</v>
          </cell>
          <cell r="C1152">
            <v>3</v>
          </cell>
          <cell r="D1152" t="str">
            <v>P</v>
          </cell>
          <cell r="E1152">
            <v>0.73</v>
          </cell>
          <cell r="F1152">
            <v>37649</v>
          </cell>
          <cell r="G1152">
            <v>3.2800000000000003E-2</v>
          </cell>
          <cell r="H1152">
            <v>3.9E-2</v>
          </cell>
          <cell r="I1152" t="str">
            <v>3          0   .</v>
          </cell>
          <cell r="J1152">
            <v>0</v>
          </cell>
          <cell r="K1152">
            <v>0</v>
          </cell>
          <cell r="L1152">
            <v>2003</v>
          </cell>
          <cell r="M1152" t="str">
            <v>No Trade</v>
          </cell>
          <cell r="N1152" t="str">
            <v/>
          </cell>
          <cell r="O1152" t="str">
            <v/>
          </cell>
          <cell r="P1152" t="str">
            <v/>
          </cell>
        </row>
        <row r="1153">
          <cell r="A1153" t="str">
            <v>OH</v>
          </cell>
          <cell r="B1153">
            <v>2</v>
          </cell>
          <cell r="C1153">
            <v>3</v>
          </cell>
          <cell r="D1153" t="str">
            <v>C</v>
          </cell>
          <cell r="E1153">
            <v>0.74</v>
          </cell>
          <cell r="F1153">
            <v>37649</v>
          </cell>
          <cell r="G1153">
            <v>4.9299999999999997E-2</v>
          </cell>
          <cell r="H1153">
            <v>4.3999999999999997E-2</v>
          </cell>
          <cell r="I1153" t="str">
            <v>1          5   .</v>
          </cell>
          <cell r="J1153">
            <v>0</v>
          </cell>
          <cell r="K1153">
            <v>0</v>
          </cell>
          <cell r="L1153">
            <v>2003</v>
          </cell>
          <cell r="M1153" t="str">
            <v>No Trade</v>
          </cell>
          <cell r="N1153" t="str">
            <v/>
          </cell>
          <cell r="O1153" t="str">
            <v/>
          </cell>
          <cell r="P1153" t="str">
            <v/>
          </cell>
        </row>
        <row r="1154">
          <cell r="A1154" t="str">
            <v>OH</v>
          </cell>
          <cell r="B1154">
            <v>2</v>
          </cell>
          <cell r="C1154">
            <v>3</v>
          </cell>
          <cell r="D1154" t="str">
            <v>P</v>
          </cell>
          <cell r="E1154">
            <v>0.74</v>
          </cell>
          <cell r="F1154">
            <v>37649</v>
          </cell>
          <cell r="G1154">
            <v>3.7400000000000003E-2</v>
          </cell>
          <cell r="H1154">
            <v>4.3999999999999997E-2</v>
          </cell>
          <cell r="I1154" t="str">
            <v>4          0   .</v>
          </cell>
          <cell r="J1154">
            <v>0</v>
          </cell>
          <cell r="K1154">
            <v>0</v>
          </cell>
          <cell r="L1154">
            <v>2003</v>
          </cell>
          <cell r="M1154" t="str">
            <v>No Trade</v>
          </cell>
          <cell r="N1154" t="str">
            <v/>
          </cell>
          <cell r="O1154" t="str">
            <v/>
          </cell>
          <cell r="P1154" t="str">
            <v/>
          </cell>
        </row>
        <row r="1155">
          <cell r="A1155" t="str">
            <v>OH</v>
          </cell>
          <cell r="B1155">
            <v>2</v>
          </cell>
          <cell r="C1155">
            <v>3</v>
          </cell>
          <cell r="D1155" t="str">
            <v>C</v>
          </cell>
          <cell r="E1155">
            <v>0.75</v>
          </cell>
          <cell r="F1155">
            <v>37649</v>
          </cell>
          <cell r="G1155">
            <v>4.4299999999999999E-2</v>
          </cell>
          <cell r="H1155">
            <v>3.9E-2</v>
          </cell>
          <cell r="I1155" t="str">
            <v>7         53   .</v>
          </cell>
          <cell r="J1155">
            <v>0</v>
          </cell>
          <cell r="K1155">
            <v>0</v>
          </cell>
          <cell r="L1155">
            <v>2003</v>
          </cell>
          <cell r="M1155" t="str">
            <v>No Trade</v>
          </cell>
          <cell r="N1155" t="str">
            <v/>
          </cell>
          <cell r="O1155" t="str">
            <v/>
          </cell>
          <cell r="P1155" t="str">
            <v/>
          </cell>
        </row>
        <row r="1156">
          <cell r="A1156" t="str">
            <v>OH</v>
          </cell>
          <cell r="B1156">
            <v>2</v>
          </cell>
          <cell r="C1156">
            <v>3</v>
          </cell>
          <cell r="D1156" t="str">
            <v>P</v>
          </cell>
          <cell r="E1156">
            <v>0.75</v>
          </cell>
          <cell r="F1156">
            <v>37649</v>
          </cell>
          <cell r="G1156">
            <v>4.24E-2</v>
          </cell>
          <cell r="H1156">
            <v>0.05</v>
          </cell>
          <cell r="I1156" t="str">
            <v>0        262   .</v>
          </cell>
          <cell r="J1156">
            <v>0</v>
          </cell>
          <cell r="K1156">
            <v>0</v>
          </cell>
          <cell r="L1156">
            <v>2003</v>
          </cell>
          <cell r="M1156" t="str">
            <v>No Trade</v>
          </cell>
          <cell r="N1156" t="str">
            <v/>
          </cell>
          <cell r="O1156" t="str">
            <v/>
          </cell>
          <cell r="P1156" t="str">
            <v/>
          </cell>
        </row>
        <row r="1157">
          <cell r="A1157" t="str">
            <v>OH</v>
          </cell>
          <cell r="B1157">
            <v>2</v>
          </cell>
          <cell r="C1157">
            <v>3</v>
          </cell>
          <cell r="D1157" t="str">
            <v>C</v>
          </cell>
          <cell r="E1157">
            <v>0.76</v>
          </cell>
          <cell r="F1157">
            <v>37649</v>
          </cell>
          <cell r="G1157">
            <v>3.9800000000000002E-2</v>
          </cell>
          <cell r="H1157">
            <v>3.5000000000000003E-2</v>
          </cell>
          <cell r="I1157" t="str">
            <v>7         10   .</v>
          </cell>
          <cell r="J1157">
            <v>380</v>
          </cell>
          <cell r="K1157">
            <v>3.7999999999999999E-2</v>
          </cell>
          <cell r="L1157">
            <v>2003</v>
          </cell>
          <cell r="M1157" t="str">
            <v>No Trade</v>
          </cell>
          <cell r="N1157" t="str">
            <v/>
          </cell>
          <cell r="O1157" t="str">
            <v/>
          </cell>
          <cell r="P1157" t="str">
            <v/>
          </cell>
        </row>
        <row r="1158">
          <cell r="A1158" t="str">
            <v>OH</v>
          </cell>
          <cell r="B1158">
            <v>2</v>
          </cell>
          <cell r="C1158">
            <v>3</v>
          </cell>
          <cell r="D1158" t="str">
            <v>P</v>
          </cell>
          <cell r="E1158">
            <v>0.76</v>
          </cell>
          <cell r="F1158">
            <v>37649</v>
          </cell>
          <cell r="G1158">
            <v>4.7899999999999998E-2</v>
          </cell>
          <cell r="H1158">
            <v>5.5E-2</v>
          </cell>
          <cell r="I1158" t="str">
            <v>9          0   .</v>
          </cell>
          <cell r="J1158">
            <v>0</v>
          </cell>
          <cell r="K1158">
            <v>0</v>
          </cell>
          <cell r="L1158">
            <v>2003</v>
          </cell>
          <cell r="M1158" t="str">
            <v>No Trade</v>
          </cell>
          <cell r="N1158" t="str">
            <v/>
          </cell>
          <cell r="O1158" t="str">
            <v/>
          </cell>
          <cell r="P1158" t="str">
            <v/>
          </cell>
        </row>
        <row r="1159">
          <cell r="A1159" t="str">
            <v>OH</v>
          </cell>
          <cell r="B1159">
            <v>2</v>
          </cell>
          <cell r="C1159">
            <v>3</v>
          </cell>
          <cell r="D1159" t="str">
            <v>C</v>
          </cell>
          <cell r="E1159">
            <v>0.77</v>
          </cell>
          <cell r="F1159">
            <v>37649</v>
          </cell>
          <cell r="G1159">
            <v>3.5700000000000003E-2</v>
          </cell>
          <cell r="H1159">
            <v>3.2000000000000001E-2</v>
          </cell>
          <cell r="I1159" t="str">
            <v>0          0   .</v>
          </cell>
          <cell r="J1159">
            <v>0</v>
          </cell>
          <cell r="K1159">
            <v>0</v>
          </cell>
          <cell r="L1159">
            <v>2003</v>
          </cell>
          <cell r="M1159" t="str">
            <v>No Trade</v>
          </cell>
          <cell r="N1159" t="str">
            <v/>
          </cell>
          <cell r="O1159" t="str">
            <v/>
          </cell>
          <cell r="P1159" t="str">
            <v/>
          </cell>
        </row>
        <row r="1160">
          <cell r="A1160" t="str">
            <v>OH</v>
          </cell>
          <cell r="B1160">
            <v>2</v>
          </cell>
          <cell r="C1160">
            <v>3</v>
          </cell>
          <cell r="D1160" t="str">
            <v>P</v>
          </cell>
          <cell r="E1160">
            <v>0.77</v>
          </cell>
          <cell r="F1160">
            <v>37649</v>
          </cell>
          <cell r="G1160">
            <v>5.3699999999999998E-2</v>
          </cell>
          <cell r="H1160">
            <v>6.2E-2</v>
          </cell>
          <cell r="I1160" t="str">
            <v>1          0   .</v>
          </cell>
          <cell r="J1160">
            <v>0</v>
          </cell>
          <cell r="K1160">
            <v>0</v>
          </cell>
          <cell r="L1160">
            <v>2003</v>
          </cell>
          <cell r="M1160" t="str">
            <v>No Trade</v>
          </cell>
          <cell r="N1160" t="str">
            <v/>
          </cell>
          <cell r="O1160" t="str">
            <v/>
          </cell>
          <cell r="P1160" t="str">
            <v/>
          </cell>
        </row>
        <row r="1161">
          <cell r="A1161" t="str">
            <v>OH</v>
          </cell>
          <cell r="B1161">
            <v>2</v>
          </cell>
          <cell r="C1161">
            <v>3</v>
          </cell>
          <cell r="D1161" t="str">
            <v>C</v>
          </cell>
          <cell r="E1161">
            <v>0.78</v>
          </cell>
          <cell r="F1161">
            <v>37649</v>
          </cell>
          <cell r="G1161">
            <v>3.1899999999999998E-2</v>
          </cell>
          <cell r="H1161">
            <v>2.9000000000000001E-2</v>
          </cell>
          <cell r="I1161" t="str">
            <v>5         20   .</v>
          </cell>
          <cell r="J1161">
            <v>310</v>
          </cell>
          <cell r="K1161">
            <v>3.1E-2</v>
          </cell>
          <cell r="L1161">
            <v>2003</v>
          </cell>
          <cell r="M1161" t="str">
            <v>No Trade</v>
          </cell>
          <cell r="N1161" t="str">
            <v/>
          </cell>
          <cell r="O1161" t="str">
            <v/>
          </cell>
          <cell r="P1161" t="str">
            <v/>
          </cell>
        </row>
        <row r="1162">
          <cell r="A1162" t="str">
            <v>OH</v>
          </cell>
          <cell r="B1162">
            <v>2</v>
          </cell>
          <cell r="C1162">
            <v>3</v>
          </cell>
          <cell r="D1162" t="str">
            <v>P</v>
          </cell>
          <cell r="E1162">
            <v>0.78</v>
          </cell>
          <cell r="F1162">
            <v>37649</v>
          </cell>
          <cell r="G1162">
            <v>5.9900000000000002E-2</v>
          </cell>
          <cell r="H1162">
            <v>6.9000000000000006E-2</v>
          </cell>
          <cell r="I1162" t="str">
            <v>6          0   .</v>
          </cell>
          <cell r="J1162">
            <v>0</v>
          </cell>
          <cell r="K1162">
            <v>0</v>
          </cell>
          <cell r="L1162">
            <v>2003</v>
          </cell>
          <cell r="M1162" t="str">
            <v>No Trade</v>
          </cell>
          <cell r="N1162" t="str">
            <v/>
          </cell>
          <cell r="O1162" t="str">
            <v/>
          </cell>
          <cell r="P1162" t="str">
            <v/>
          </cell>
        </row>
        <row r="1163">
          <cell r="A1163" t="str">
            <v>OH</v>
          </cell>
          <cell r="B1163">
            <v>2</v>
          </cell>
          <cell r="C1163">
            <v>3</v>
          </cell>
          <cell r="D1163" t="str">
            <v>C</v>
          </cell>
          <cell r="E1163">
            <v>0.79</v>
          </cell>
          <cell r="F1163">
            <v>37649</v>
          </cell>
          <cell r="G1163">
            <v>2.8500000000000001E-2</v>
          </cell>
          <cell r="H1163">
            <v>2.7E-2</v>
          </cell>
          <cell r="I1163" t="str">
            <v>0        295   .</v>
          </cell>
          <cell r="J1163">
            <v>270</v>
          </cell>
          <cell r="K1163">
            <v>2.5000000000000001E-2</v>
          </cell>
          <cell r="L1163">
            <v>2003</v>
          </cell>
          <cell r="M1163" t="str">
            <v>No Trade</v>
          </cell>
          <cell r="N1163" t="str">
            <v/>
          </cell>
          <cell r="O1163" t="str">
            <v/>
          </cell>
          <cell r="P1163" t="str">
            <v/>
          </cell>
        </row>
        <row r="1164">
          <cell r="A1164" t="str">
            <v>OH</v>
          </cell>
          <cell r="B1164">
            <v>2</v>
          </cell>
          <cell r="C1164">
            <v>3</v>
          </cell>
          <cell r="D1164" t="str">
            <v>P</v>
          </cell>
          <cell r="E1164">
            <v>0.79</v>
          </cell>
          <cell r="F1164">
            <v>37649</v>
          </cell>
          <cell r="G1164">
            <v>6.6400000000000001E-2</v>
          </cell>
          <cell r="H1164">
            <v>7.6999999999999999E-2</v>
          </cell>
          <cell r="I1164" t="str">
            <v>0          0   .</v>
          </cell>
          <cell r="J1164">
            <v>0</v>
          </cell>
          <cell r="K1164">
            <v>0</v>
          </cell>
          <cell r="L1164">
            <v>2003</v>
          </cell>
          <cell r="M1164" t="str">
            <v>No Trade</v>
          </cell>
          <cell r="N1164" t="str">
            <v/>
          </cell>
          <cell r="O1164" t="str">
            <v/>
          </cell>
          <cell r="P1164" t="str">
            <v/>
          </cell>
        </row>
        <row r="1165">
          <cell r="A1165" t="str">
            <v>OH</v>
          </cell>
          <cell r="B1165">
            <v>2</v>
          </cell>
          <cell r="C1165">
            <v>3</v>
          </cell>
          <cell r="D1165" t="str">
            <v>C</v>
          </cell>
          <cell r="E1165">
            <v>0.8</v>
          </cell>
          <cell r="F1165">
            <v>37649</v>
          </cell>
          <cell r="G1165">
            <v>2.5399999999999999E-2</v>
          </cell>
          <cell r="H1165">
            <v>2.1999999999999999E-2</v>
          </cell>
          <cell r="I1165" t="str">
            <v>7         33   .</v>
          </cell>
          <cell r="J1165">
            <v>270</v>
          </cell>
          <cell r="K1165">
            <v>2.1000000000000001E-2</v>
          </cell>
          <cell r="L1165">
            <v>2003</v>
          </cell>
          <cell r="M1165" t="str">
            <v>No Trade</v>
          </cell>
          <cell r="N1165" t="str">
            <v/>
          </cell>
          <cell r="O1165" t="str">
            <v/>
          </cell>
          <cell r="P1165" t="str">
            <v/>
          </cell>
        </row>
        <row r="1166">
          <cell r="A1166" t="str">
            <v>OH</v>
          </cell>
          <cell r="B1166">
            <v>2</v>
          </cell>
          <cell r="C1166">
            <v>3</v>
          </cell>
          <cell r="D1166" t="str">
            <v>P</v>
          </cell>
          <cell r="E1166">
            <v>0.8</v>
          </cell>
          <cell r="F1166">
            <v>37649</v>
          </cell>
          <cell r="G1166">
            <v>7.3200000000000001E-2</v>
          </cell>
          <cell r="H1166">
            <v>8.2000000000000003E-2</v>
          </cell>
          <cell r="I1166" t="str">
            <v>6          0   .</v>
          </cell>
          <cell r="J1166">
            <v>0</v>
          </cell>
          <cell r="K1166">
            <v>0</v>
          </cell>
          <cell r="L1166">
            <v>2003</v>
          </cell>
          <cell r="M1166" t="str">
            <v>No Trade</v>
          </cell>
          <cell r="N1166" t="str">
            <v/>
          </cell>
          <cell r="O1166" t="str">
            <v/>
          </cell>
          <cell r="P1166" t="str">
            <v/>
          </cell>
        </row>
        <row r="1167">
          <cell r="A1167" t="str">
            <v>OH</v>
          </cell>
          <cell r="B1167">
            <v>2</v>
          </cell>
          <cell r="C1167">
            <v>3</v>
          </cell>
          <cell r="D1167" t="str">
            <v>C</v>
          </cell>
          <cell r="E1167">
            <v>0.81</v>
          </cell>
          <cell r="F1167">
            <v>37649</v>
          </cell>
          <cell r="G1167">
            <v>2.2499999999999999E-2</v>
          </cell>
          <cell r="H1167">
            <v>0.02</v>
          </cell>
          <cell r="I1167" t="str">
            <v>1         11   .</v>
          </cell>
          <cell r="J1167">
            <v>210</v>
          </cell>
          <cell r="K1167">
            <v>0.02</v>
          </cell>
          <cell r="L1167">
            <v>2003</v>
          </cell>
          <cell r="M1167" t="str">
            <v>No Trade</v>
          </cell>
          <cell r="N1167" t="str">
            <v/>
          </cell>
          <cell r="O1167" t="str">
            <v/>
          </cell>
          <cell r="P1167" t="str">
            <v/>
          </cell>
        </row>
        <row r="1168">
          <cell r="A1168" t="str">
            <v>OH</v>
          </cell>
          <cell r="B1168">
            <v>2</v>
          </cell>
          <cell r="C1168">
            <v>3</v>
          </cell>
          <cell r="D1168" t="str">
            <v>P</v>
          </cell>
          <cell r="E1168">
            <v>0.81</v>
          </cell>
          <cell r="F1168">
            <v>37649</v>
          </cell>
          <cell r="G1168">
            <v>8.0199999999999994E-2</v>
          </cell>
          <cell r="H1168">
            <v>0.09</v>
          </cell>
          <cell r="I1168" t="str">
            <v>0          0   .</v>
          </cell>
          <cell r="J1168">
            <v>0</v>
          </cell>
          <cell r="K1168">
            <v>0</v>
          </cell>
          <cell r="L1168">
            <v>2003</v>
          </cell>
          <cell r="M1168" t="str">
            <v>No Trade</v>
          </cell>
          <cell r="N1168" t="str">
            <v/>
          </cell>
          <cell r="O1168" t="str">
            <v/>
          </cell>
          <cell r="P1168" t="str">
            <v/>
          </cell>
        </row>
        <row r="1169">
          <cell r="A1169" t="str">
            <v>OH</v>
          </cell>
          <cell r="B1169">
            <v>2</v>
          </cell>
          <cell r="C1169">
            <v>3</v>
          </cell>
          <cell r="D1169" t="str">
            <v>C</v>
          </cell>
          <cell r="E1169">
            <v>0.82</v>
          </cell>
          <cell r="F1169">
            <v>37649</v>
          </cell>
          <cell r="G1169">
            <v>1.9900000000000001E-2</v>
          </cell>
          <cell r="H1169">
            <v>1.7000000000000001E-2</v>
          </cell>
          <cell r="I1169" t="str">
            <v>8         10   .</v>
          </cell>
          <cell r="J1169">
            <v>180</v>
          </cell>
          <cell r="K1169">
            <v>1.7999999999999999E-2</v>
          </cell>
          <cell r="L1169">
            <v>2003</v>
          </cell>
          <cell r="M1169" t="str">
            <v>No Trade</v>
          </cell>
          <cell r="N1169" t="str">
            <v/>
          </cell>
          <cell r="O1169" t="str">
            <v/>
          </cell>
          <cell r="P1169" t="str">
            <v/>
          </cell>
        </row>
        <row r="1170">
          <cell r="A1170" t="str">
            <v>OH</v>
          </cell>
          <cell r="B1170">
            <v>2</v>
          </cell>
          <cell r="C1170">
            <v>3</v>
          </cell>
          <cell r="D1170" t="str">
            <v>C</v>
          </cell>
          <cell r="E1170">
            <v>0.83</v>
          </cell>
          <cell r="F1170">
            <v>37649</v>
          </cell>
          <cell r="G1170">
            <v>1.7600000000000001E-2</v>
          </cell>
          <cell r="H1170">
            <v>1.4999999999999999E-2</v>
          </cell>
          <cell r="I1170" t="str">
            <v>8         12   .</v>
          </cell>
          <cell r="J1170">
            <v>178</v>
          </cell>
          <cell r="K1170">
            <v>1.7500000000000002E-2</v>
          </cell>
          <cell r="L1170">
            <v>2003</v>
          </cell>
          <cell r="M1170" t="str">
            <v>No Trade</v>
          </cell>
          <cell r="N1170" t="str">
            <v/>
          </cell>
          <cell r="O1170" t="str">
            <v/>
          </cell>
          <cell r="P1170" t="str">
            <v/>
          </cell>
        </row>
        <row r="1171">
          <cell r="A1171" t="str">
            <v>OH</v>
          </cell>
          <cell r="B1171">
            <v>2</v>
          </cell>
          <cell r="C1171">
            <v>3</v>
          </cell>
          <cell r="D1171" t="str">
            <v>C</v>
          </cell>
          <cell r="E1171">
            <v>0.84</v>
          </cell>
          <cell r="F1171">
            <v>37649</v>
          </cell>
          <cell r="G1171">
            <v>1.55E-2</v>
          </cell>
          <cell r="H1171">
            <v>1.2999999999999999E-2</v>
          </cell>
          <cell r="I1171" t="str">
            <v>9         32   .</v>
          </cell>
          <cell r="J1171">
            <v>180</v>
          </cell>
          <cell r="K1171">
            <v>1.2E-2</v>
          </cell>
          <cell r="L1171">
            <v>2003</v>
          </cell>
          <cell r="M1171" t="str">
            <v>No Trade</v>
          </cell>
          <cell r="N1171" t="str">
            <v/>
          </cell>
          <cell r="O1171" t="str">
            <v/>
          </cell>
          <cell r="P1171" t="str">
            <v/>
          </cell>
        </row>
        <row r="1172">
          <cell r="A1172" t="str">
            <v>OH</v>
          </cell>
          <cell r="B1172">
            <v>2</v>
          </cell>
          <cell r="C1172">
            <v>3</v>
          </cell>
          <cell r="D1172" t="str">
            <v>C</v>
          </cell>
          <cell r="E1172">
            <v>0.85</v>
          </cell>
          <cell r="F1172">
            <v>37649</v>
          </cell>
          <cell r="G1172">
            <v>1.37E-2</v>
          </cell>
          <cell r="H1172">
            <v>1.2E-2</v>
          </cell>
          <cell r="I1172" t="str">
            <v>3         15   .</v>
          </cell>
          <cell r="J1172">
            <v>0</v>
          </cell>
          <cell r="K1172">
            <v>0</v>
          </cell>
          <cell r="L1172">
            <v>2003</v>
          </cell>
          <cell r="M1172" t="str">
            <v>No Trade</v>
          </cell>
          <cell r="N1172" t="str">
            <v/>
          </cell>
          <cell r="O1172" t="str">
            <v/>
          </cell>
          <cell r="P1172" t="str">
            <v/>
          </cell>
        </row>
        <row r="1173">
          <cell r="A1173" t="str">
            <v>OH</v>
          </cell>
          <cell r="B1173">
            <v>2</v>
          </cell>
          <cell r="C1173">
            <v>3</v>
          </cell>
          <cell r="D1173" t="str">
            <v>C</v>
          </cell>
          <cell r="E1173">
            <v>0.86</v>
          </cell>
          <cell r="F1173">
            <v>37649</v>
          </cell>
          <cell r="G1173">
            <v>1.2E-2</v>
          </cell>
          <cell r="H1173">
            <v>0.01</v>
          </cell>
          <cell r="I1173" t="str">
            <v>8          4   .</v>
          </cell>
          <cell r="J1173">
            <v>0</v>
          </cell>
          <cell r="K1173">
            <v>0</v>
          </cell>
          <cell r="L1173">
            <v>2003</v>
          </cell>
          <cell r="M1173" t="str">
            <v>No Trade</v>
          </cell>
          <cell r="N1173" t="str">
            <v/>
          </cell>
          <cell r="O1173" t="str">
            <v/>
          </cell>
          <cell r="P1173" t="str">
            <v/>
          </cell>
        </row>
        <row r="1174">
          <cell r="A1174" t="str">
            <v>OH</v>
          </cell>
          <cell r="B1174">
            <v>2</v>
          </cell>
          <cell r="C1174">
            <v>3</v>
          </cell>
          <cell r="D1174" t="str">
            <v>C</v>
          </cell>
          <cell r="E1174">
            <v>0.87</v>
          </cell>
          <cell r="F1174">
            <v>37649</v>
          </cell>
          <cell r="G1174">
            <v>1.0500000000000001E-2</v>
          </cell>
          <cell r="H1174">
            <v>8.9999999999999993E-3</v>
          </cell>
          <cell r="I1174" t="str">
            <v>5          0   .</v>
          </cell>
          <cell r="J1174">
            <v>0</v>
          </cell>
          <cell r="K1174">
            <v>0</v>
          </cell>
          <cell r="L1174">
            <v>2003</v>
          </cell>
          <cell r="M1174" t="str">
            <v>No Trade</v>
          </cell>
          <cell r="N1174" t="str">
            <v/>
          </cell>
          <cell r="O1174" t="str">
            <v/>
          </cell>
          <cell r="P1174" t="str">
            <v/>
          </cell>
        </row>
        <row r="1175">
          <cell r="A1175" t="str">
            <v>OH</v>
          </cell>
          <cell r="B1175">
            <v>2</v>
          </cell>
          <cell r="C1175">
            <v>3</v>
          </cell>
          <cell r="D1175" t="str">
            <v>P</v>
          </cell>
          <cell r="E1175">
            <v>0.87</v>
          </cell>
          <cell r="F1175">
            <v>37649</v>
          </cell>
          <cell r="G1175">
            <v>0.13189999999999999</v>
          </cell>
          <cell r="H1175">
            <v>0.13100000000000001</v>
          </cell>
          <cell r="I1175" t="str">
            <v>9          0   .</v>
          </cell>
          <cell r="J1175">
            <v>0</v>
          </cell>
          <cell r="K1175">
            <v>0</v>
          </cell>
          <cell r="L1175">
            <v>2003</v>
          </cell>
          <cell r="M1175" t="str">
            <v>No Trade</v>
          </cell>
          <cell r="N1175" t="str">
            <v/>
          </cell>
          <cell r="O1175" t="str">
            <v/>
          </cell>
          <cell r="P1175" t="str">
            <v/>
          </cell>
        </row>
        <row r="1176">
          <cell r="A1176" t="str">
            <v>OH</v>
          </cell>
          <cell r="B1176">
            <v>2</v>
          </cell>
          <cell r="C1176">
            <v>3</v>
          </cell>
          <cell r="D1176" t="str">
            <v>C</v>
          </cell>
          <cell r="E1176">
            <v>0.88</v>
          </cell>
          <cell r="F1176">
            <v>37649</v>
          </cell>
          <cell r="G1176">
            <v>9.1999999999999998E-3</v>
          </cell>
          <cell r="H1176">
            <v>8.0000000000000002E-3</v>
          </cell>
          <cell r="I1176" t="str">
            <v>3         15   .</v>
          </cell>
          <cell r="J1176">
            <v>70</v>
          </cell>
          <cell r="K1176">
            <v>7.0000000000000001E-3</v>
          </cell>
          <cell r="L1176">
            <v>2003</v>
          </cell>
          <cell r="M1176" t="str">
            <v>No Trade</v>
          </cell>
          <cell r="N1176" t="str">
            <v/>
          </cell>
          <cell r="O1176" t="str">
            <v/>
          </cell>
          <cell r="P1176" t="str">
            <v/>
          </cell>
        </row>
        <row r="1177">
          <cell r="A1177" t="str">
            <v>OH</v>
          </cell>
          <cell r="B1177">
            <v>2</v>
          </cell>
          <cell r="C1177">
            <v>3</v>
          </cell>
          <cell r="D1177" t="str">
            <v>P</v>
          </cell>
          <cell r="E1177">
            <v>0.88</v>
          </cell>
          <cell r="F1177">
            <v>37649</v>
          </cell>
          <cell r="G1177">
            <v>0.14130000000000001</v>
          </cell>
          <cell r="H1177">
            <v>0.14099999999999999</v>
          </cell>
          <cell r="I1177" t="str">
            <v>3          0   .</v>
          </cell>
          <cell r="J1177">
            <v>0</v>
          </cell>
          <cell r="K1177">
            <v>0</v>
          </cell>
          <cell r="L1177">
            <v>2003</v>
          </cell>
          <cell r="M1177" t="str">
            <v>No Trade</v>
          </cell>
          <cell r="N1177" t="str">
            <v/>
          </cell>
          <cell r="O1177" t="str">
            <v/>
          </cell>
          <cell r="P1177" t="str">
            <v/>
          </cell>
        </row>
        <row r="1178">
          <cell r="A1178" t="str">
            <v>OH</v>
          </cell>
          <cell r="B1178">
            <v>2</v>
          </cell>
          <cell r="C1178">
            <v>3</v>
          </cell>
          <cell r="D1178" t="str">
            <v>C</v>
          </cell>
          <cell r="E1178">
            <v>0.89</v>
          </cell>
          <cell r="F1178">
            <v>37649</v>
          </cell>
          <cell r="G1178">
            <v>8.0999999999999996E-3</v>
          </cell>
          <cell r="H1178">
            <v>7.0000000000000001E-3</v>
          </cell>
          <cell r="I1178" t="str">
            <v>3          0   .</v>
          </cell>
          <cell r="J1178">
            <v>0</v>
          </cell>
          <cell r="K1178">
            <v>0</v>
          </cell>
          <cell r="L1178">
            <v>2003</v>
          </cell>
          <cell r="M1178" t="str">
            <v>No Trade</v>
          </cell>
          <cell r="N1178" t="str">
            <v/>
          </cell>
          <cell r="O1178" t="str">
            <v/>
          </cell>
          <cell r="P1178" t="str">
            <v/>
          </cell>
        </row>
        <row r="1179">
          <cell r="A1179" t="str">
            <v>OH</v>
          </cell>
          <cell r="B1179">
            <v>2</v>
          </cell>
          <cell r="C1179">
            <v>3</v>
          </cell>
          <cell r="D1179" t="str">
            <v>C</v>
          </cell>
          <cell r="E1179">
            <v>0.9</v>
          </cell>
          <cell r="F1179">
            <v>37649</v>
          </cell>
          <cell r="G1179">
            <v>7.0000000000000001E-3</v>
          </cell>
          <cell r="H1179">
            <v>6.0000000000000001E-3</v>
          </cell>
          <cell r="I1179" t="str">
            <v>4          5   .</v>
          </cell>
          <cell r="J1179">
            <v>50</v>
          </cell>
          <cell r="K1179">
            <v>5.0000000000000001E-3</v>
          </cell>
          <cell r="L1179">
            <v>2003</v>
          </cell>
          <cell r="M1179" t="str">
            <v>No Trade</v>
          </cell>
          <cell r="N1179" t="str">
            <v/>
          </cell>
          <cell r="O1179" t="str">
            <v/>
          </cell>
          <cell r="P1179" t="str">
            <v/>
          </cell>
        </row>
        <row r="1180">
          <cell r="A1180" t="str">
            <v>OH</v>
          </cell>
          <cell r="B1180">
            <v>2</v>
          </cell>
          <cell r="C1180">
            <v>3</v>
          </cell>
          <cell r="D1180" t="str">
            <v>C</v>
          </cell>
          <cell r="E1180">
            <v>0.91</v>
          </cell>
          <cell r="F1180">
            <v>37649</v>
          </cell>
          <cell r="G1180">
            <v>6.1000000000000004E-3</v>
          </cell>
          <cell r="H1180">
            <v>5.0000000000000001E-3</v>
          </cell>
          <cell r="I1180" t="str">
            <v>6          0   .</v>
          </cell>
          <cell r="J1180">
            <v>0</v>
          </cell>
          <cell r="K1180">
            <v>0</v>
          </cell>
          <cell r="L1180">
            <v>2003</v>
          </cell>
          <cell r="M1180" t="str">
            <v>No Trade</v>
          </cell>
          <cell r="N1180" t="str">
            <v/>
          </cell>
          <cell r="O1180" t="str">
            <v/>
          </cell>
          <cell r="P1180" t="str">
            <v/>
          </cell>
        </row>
        <row r="1181">
          <cell r="A1181" t="str">
            <v>OH</v>
          </cell>
          <cell r="B1181">
            <v>2</v>
          </cell>
          <cell r="C1181">
            <v>3</v>
          </cell>
          <cell r="D1181" t="str">
            <v>C</v>
          </cell>
          <cell r="E1181">
            <v>0.92</v>
          </cell>
          <cell r="F1181">
            <v>37649</v>
          </cell>
          <cell r="G1181">
            <v>5.3E-3</v>
          </cell>
          <cell r="H1181">
            <v>4.0000000000000001E-3</v>
          </cell>
          <cell r="I1181" t="str">
            <v>8         15   .</v>
          </cell>
          <cell r="J1181">
            <v>0</v>
          </cell>
          <cell r="K1181">
            <v>0</v>
          </cell>
          <cell r="L1181">
            <v>2003</v>
          </cell>
          <cell r="M1181" t="str">
            <v>No Trade</v>
          </cell>
          <cell r="N1181" t="str">
            <v/>
          </cell>
          <cell r="O1181" t="str">
            <v/>
          </cell>
          <cell r="P1181" t="str">
            <v/>
          </cell>
        </row>
        <row r="1182">
          <cell r="A1182" t="str">
            <v>OH</v>
          </cell>
          <cell r="B1182">
            <v>2</v>
          </cell>
          <cell r="C1182">
            <v>3</v>
          </cell>
          <cell r="D1182" t="str">
            <v>C</v>
          </cell>
          <cell r="E1182">
            <v>0.93</v>
          </cell>
          <cell r="F1182">
            <v>37649</v>
          </cell>
          <cell r="G1182">
            <v>4.5999999999999999E-3</v>
          </cell>
          <cell r="H1182">
            <v>4.0000000000000001E-3</v>
          </cell>
          <cell r="I1182" t="str">
            <v>2          0   .</v>
          </cell>
          <cell r="J1182">
            <v>0</v>
          </cell>
          <cell r="K1182">
            <v>0</v>
          </cell>
          <cell r="L1182">
            <v>2003</v>
          </cell>
          <cell r="M1182" t="str">
            <v>No Trade</v>
          </cell>
          <cell r="N1182" t="str">
            <v/>
          </cell>
          <cell r="O1182" t="str">
            <v/>
          </cell>
          <cell r="P1182" t="str">
            <v/>
          </cell>
        </row>
        <row r="1183">
          <cell r="A1183" t="str">
            <v>OH</v>
          </cell>
          <cell r="B1183">
            <v>2</v>
          </cell>
          <cell r="C1183">
            <v>3</v>
          </cell>
          <cell r="D1183" t="str">
            <v>C</v>
          </cell>
          <cell r="E1183">
            <v>0.94</v>
          </cell>
          <cell r="F1183">
            <v>37649</v>
          </cell>
          <cell r="G1183">
            <v>4.0000000000000001E-3</v>
          </cell>
          <cell r="H1183">
            <v>3.0000000000000001E-3</v>
          </cell>
          <cell r="I1183" t="str">
            <v>7          0   .</v>
          </cell>
          <cell r="J1183">
            <v>0</v>
          </cell>
          <cell r="K1183">
            <v>0</v>
          </cell>
          <cell r="L1183">
            <v>2003</v>
          </cell>
          <cell r="M1183" t="str">
            <v>No Trade</v>
          </cell>
          <cell r="N1183" t="str">
            <v/>
          </cell>
          <cell r="O1183" t="str">
            <v/>
          </cell>
          <cell r="P1183" t="str">
            <v/>
          </cell>
        </row>
        <row r="1184">
          <cell r="A1184" t="str">
            <v>OH</v>
          </cell>
          <cell r="B1184">
            <v>2</v>
          </cell>
          <cell r="C1184">
            <v>3</v>
          </cell>
          <cell r="D1184" t="str">
            <v>C</v>
          </cell>
          <cell r="E1184">
            <v>0.95</v>
          </cell>
          <cell r="F1184">
            <v>37649</v>
          </cell>
          <cell r="G1184">
            <v>3.5000000000000001E-3</v>
          </cell>
          <cell r="H1184">
            <v>3.0000000000000001E-3</v>
          </cell>
          <cell r="I1184" t="str">
            <v>2          0   .</v>
          </cell>
          <cell r="J1184">
            <v>0</v>
          </cell>
          <cell r="K1184">
            <v>0</v>
          </cell>
          <cell r="L1184">
            <v>2003</v>
          </cell>
          <cell r="M1184" t="str">
            <v>No Trade</v>
          </cell>
          <cell r="N1184" t="str">
            <v/>
          </cell>
          <cell r="O1184" t="str">
            <v/>
          </cell>
          <cell r="P1184" t="str">
            <v/>
          </cell>
        </row>
        <row r="1185">
          <cell r="A1185" t="str">
            <v>OH</v>
          </cell>
          <cell r="B1185">
            <v>2</v>
          </cell>
          <cell r="C1185">
            <v>3</v>
          </cell>
          <cell r="D1185" t="str">
            <v>C</v>
          </cell>
          <cell r="E1185">
            <v>0.96</v>
          </cell>
          <cell r="F1185">
            <v>37649</v>
          </cell>
          <cell r="G1185">
            <v>3.0000000000000001E-3</v>
          </cell>
          <cell r="H1185">
            <v>2E-3</v>
          </cell>
          <cell r="I1185" t="str">
            <v>8          0   .</v>
          </cell>
          <cell r="J1185">
            <v>0</v>
          </cell>
          <cell r="K1185">
            <v>0</v>
          </cell>
          <cell r="L1185">
            <v>2003</v>
          </cell>
          <cell r="M1185" t="str">
            <v>No Trade</v>
          </cell>
          <cell r="N1185" t="str">
            <v/>
          </cell>
          <cell r="O1185" t="str">
            <v/>
          </cell>
          <cell r="P1185" t="str">
            <v/>
          </cell>
        </row>
        <row r="1186">
          <cell r="A1186" t="str">
            <v>OH</v>
          </cell>
          <cell r="B1186">
            <v>2</v>
          </cell>
          <cell r="C1186">
            <v>3</v>
          </cell>
          <cell r="D1186" t="str">
            <v>C</v>
          </cell>
          <cell r="E1186">
            <v>0.97</v>
          </cell>
          <cell r="F1186">
            <v>37649</v>
          </cell>
          <cell r="G1186">
            <v>2.5999999999999999E-3</v>
          </cell>
          <cell r="H1186">
            <v>2E-3</v>
          </cell>
          <cell r="I1186" t="str">
            <v>4          0   .</v>
          </cell>
          <cell r="J1186">
            <v>0</v>
          </cell>
          <cell r="K1186">
            <v>0</v>
          </cell>
          <cell r="L1186">
            <v>2003</v>
          </cell>
          <cell r="M1186" t="str">
            <v>No Trade</v>
          </cell>
          <cell r="N1186" t="str">
            <v/>
          </cell>
          <cell r="O1186" t="str">
            <v/>
          </cell>
          <cell r="P1186" t="str">
            <v/>
          </cell>
        </row>
        <row r="1187">
          <cell r="A1187" t="str">
            <v>OH</v>
          </cell>
          <cell r="B1187">
            <v>2</v>
          </cell>
          <cell r="C1187">
            <v>3</v>
          </cell>
          <cell r="D1187" t="str">
            <v>P</v>
          </cell>
          <cell r="E1187">
            <v>0.97</v>
          </cell>
          <cell r="F1187">
            <v>37649</v>
          </cell>
          <cell r="G1187">
            <v>0.21970000000000001</v>
          </cell>
          <cell r="H1187">
            <v>0.23100000000000001</v>
          </cell>
          <cell r="I1187" t="str">
            <v>6          0   .</v>
          </cell>
          <cell r="J1187">
            <v>0</v>
          </cell>
          <cell r="K1187">
            <v>0</v>
          </cell>
          <cell r="L1187">
            <v>2003</v>
          </cell>
          <cell r="M1187" t="str">
            <v>No Trade</v>
          </cell>
          <cell r="N1187" t="str">
            <v/>
          </cell>
          <cell r="O1187" t="str">
            <v/>
          </cell>
          <cell r="P1187" t="str">
            <v/>
          </cell>
        </row>
        <row r="1188">
          <cell r="A1188" t="str">
            <v>OH</v>
          </cell>
          <cell r="B1188">
            <v>2</v>
          </cell>
          <cell r="C1188">
            <v>3</v>
          </cell>
          <cell r="D1188" t="str">
            <v>C</v>
          </cell>
          <cell r="E1188">
            <v>0.98</v>
          </cell>
          <cell r="F1188">
            <v>37649</v>
          </cell>
          <cell r="G1188">
            <v>2.3E-3</v>
          </cell>
          <cell r="H1188">
            <v>2E-3</v>
          </cell>
          <cell r="I1188" t="str">
            <v>1          0   .</v>
          </cell>
          <cell r="J1188">
            <v>0</v>
          </cell>
          <cell r="K1188">
            <v>0</v>
          </cell>
          <cell r="L1188">
            <v>2003</v>
          </cell>
          <cell r="M1188" t="str">
            <v>No Trade</v>
          </cell>
          <cell r="N1188" t="str">
            <v/>
          </cell>
          <cell r="O1188" t="str">
            <v/>
          </cell>
          <cell r="P1188" t="str">
            <v/>
          </cell>
        </row>
        <row r="1189">
          <cell r="A1189" t="str">
            <v>OH</v>
          </cell>
          <cell r="B1189">
            <v>2</v>
          </cell>
          <cell r="C1189">
            <v>3</v>
          </cell>
          <cell r="D1189" t="str">
            <v>C</v>
          </cell>
          <cell r="E1189">
            <v>0.99</v>
          </cell>
          <cell r="F1189">
            <v>37649</v>
          </cell>
          <cell r="G1189">
            <v>1.9E-3</v>
          </cell>
          <cell r="H1189">
            <v>1E-3</v>
          </cell>
          <cell r="I1189" t="str">
            <v>8          0   .</v>
          </cell>
          <cell r="J1189">
            <v>0</v>
          </cell>
          <cell r="K1189">
            <v>0</v>
          </cell>
          <cell r="L1189">
            <v>2003</v>
          </cell>
          <cell r="M1189" t="str">
            <v>No Trade</v>
          </cell>
          <cell r="N1189" t="str">
            <v/>
          </cell>
          <cell r="O1189" t="str">
            <v/>
          </cell>
          <cell r="P1189" t="str">
            <v/>
          </cell>
        </row>
        <row r="1190">
          <cell r="A1190" t="str">
            <v>OH</v>
          </cell>
          <cell r="B1190">
            <v>2</v>
          </cell>
          <cell r="C1190">
            <v>3</v>
          </cell>
          <cell r="D1190" t="str">
            <v>C</v>
          </cell>
          <cell r="E1190">
            <v>1</v>
          </cell>
          <cell r="F1190">
            <v>37649</v>
          </cell>
          <cell r="G1190">
            <v>1.6999999999999999E-3</v>
          </cell>
          <cell r="H1190">
            <v>1E-3</v>
          </cell>
          <cell r="I1190" t="str">
            <v>6          0   .</v>
          </cell>
          <cell r="J1190">
            <v>0</v>
          </cell>
          <cell r="K1190">
            <v>0</v>
          </cell>
          <cell r="L1190">
            <v>2003</v>
          </cell>
          <cell r="M1190" t="str">
            <v>No Trade</v>
          </cell>
          <cell r="N1190" t="str">
            <v/>
          </cell>
          <cell r="O1190" t="str">
            <v/>
          </cell>
          <cell r="P1190" t="str">
            <v/>
          </cell>
        </row>
        <row r="1191">
          <cell r="A1191" t="str">
            <v>OH</v>
          </cell>
          <cell r="B1191">
            <v>2</v>
          </cell>
          <cell r="C1191">
            <v>3</v>
          </cell>
          <cell r="D1191" t="str">
            <v>C</v>
          </cell>
          <cell r="E1191">
            <v>1.1000000000000001</v>
          </cell>
          <cell r="F1191">
            <v>37649</v>
          </cell>
          <cell r="G1191">
            <v>4.0000000000000002E-4</v>
          </cell>
          <cell r="H1191">
            <v>0</v>
          </cell>
          <cell r="I1191" t="str">
            <v>4          0   .</v>
          </cell>
          <cell r="J1191">
            <v>0</v>
          </cell>
          <cell r="K1191">
            <v>0</v>
          </cell>
          <cell r="L1191">
            <v>2003</v>
          </cell>
          <cell r="M1191" t="str">
            <v>No Trade</v>
          </cell>
          <cell r="N1191" t="str">
            <v/>
          </cell>
          <cell r="O1191" t="str">
            <v/>
          </cell>
          <cell r="P1191" t="str">
            <v/>
          </cell>
        </row>
        <row r="1192">
          <cell r="A1192" t="str">
            <v>OH</v>
          </cell>
          <cell r="B1192">
            <v>3</v>
          </cell>
          <cell r="C1192">
            <v>3</v>
          </cell>
          <cell r="D1192" t="str">
            <v>C</v>
          </cell>
          <cell r="E1192">
            <v>0.1</v>
          </cell>
          <cell r="F1192">
            <v>37677</v>
          </cell>
          <cell r="G1192">
            <v>0.62839999999999996</v>
          </cell>
          <cell r="H1192">
            <v>0.61599999999999999</v>
          </cell>
          <cell r="I1192" t="str">
            <v>2          0   .</v>
          </cell>
          <cell r="J1192">
            <v>0</v>
          </cell>
          <cell r="K1192">
            <v>0</v>
          </cell>
          <cell r="L1192">
            <v>2003</v>
          </cell>
          <cell r="M1192" t="str">
            <v>No Trade</v>
          </cell>
          <cell r="N1192" t="str">
            <v/>
          </cell>
          <cell r="O1192" t="str">
            <v/>
          </cell>
          <cell r="P1192" t="str">
            <v/>
          </cell>
        </row>
        <row r="1193">
          <cell r="A1193" t="str">
            <v>OH</v>
          </cell>
          <cell r="B1193">
            <v>3</v>
          </cell>
          <cell r="C1193">
            <v>3</v>
          </cell>
          <cell r="D1193" t="str">
            <v>P</v>
          </cell>
          <cell r="E1193">
            <v>0.1</v>
          </cell>
          <cell r="F1193">
            <v>37677</v>
          </cell>
          <cell r="G1193">
            <v>1E-4</v>
          </cell>
          <cell r="H1193">
            <v>0</v>
          </cell>
          <cell r="I1193" t="str">
            <v>1          0   .</v>
          </cell>
          <cell r="J1193">
            <v>0</v>
          </cell>
          <cell r="K1193">
            <v>0</v>
          </cell>
          <cell r="L1193">
            <v>2003</v>
          </cell>
          <cell r="M1193" t="str">
            <v>No Trade</v>
          </cell>
          <cell r="N1193" t="str">
            <v/>
          </cell>
          <cell r="O1193" t="str">
            <v/>
          </cell>
          <cell r="P1193" t="str">
            <v/>
          </cell>
        </row>
        <row r="1194">
          <cell r="A1194" t="str">
            <v>OH</v>
          </cell>
          <cell r="B1194">
            <v>3</v>
          </cell>
          <cell r="C1194">
            <v>3</v>
          </cell>
          <cell r="D1194" t="str">
            <v>C</v>
          </cell>
          <cell r="E1194">
            <v>0.25</v>
          </cell>
          <cell r="F1194">
            <v>37677</v>
          </cell>
          <cell r="G1194">
            <v>0.42359999999999998</v>
          </cell>
          <cell r="H1194">
            <v>0.42299999999999999</v>
          </cell>
          <cell r="I1194" t="str">
            <v>6          0   .</v>
          </cell>
          <cell r="J1194">
            <v>0</v>
          </cell>
          <cell r="K1194">
            <v>0</v>
          </cell>
          <cell r="L1194">
            <v>2003</v>
          </cell>
          <cell r="M1194" t="str">
            <v>No Trade</v>
          </cell>
          <cell r="N1194" t="str">
            <v/>
          </cell>
          <cell r="O1194" t="str">
            <v/>
          </cell>
          <cell r="P1194" t="str">
            <v/>
          </cell>
        </row>
        <row r="1195">
          <cell r="A1195" t="str">
            <v>OH</v>
          </cell>
          <cell r="B1195">
            <v>3</v>
          </cell>
          <cell r="C1195">
            <v>3</v>
          </cell>
          <cell r="D1195" t="str">
            <v>P</v>
          </cell>
          <cell r="E1195">
            <v>0.25</v>
          </cell>
          <cell r="F1195">
            <v>37677</v>
          </cell>
          <cell r="G1195">
            <v>1E-4</v>
          </cell>
          <cell r="H1195">
            <v>0</v>
          </cell>
          <cell r="I1195" t="str">
            <v>1          0   .</v>
          </cell>
          <cell r="J1195">
            <v>0</v>
          </cell>
          <cell r="K1195">
            <v>0</v>
          </cell>
          <cell r="L1195">
            <v>2003</v>
          </cell>
          <cell r="M1195" t="str">
            <v>No Trade</v>
          </cell>
          <cell r="N1195" t="str">
            <v/>
          </cell>
          <cell r="O1195" t="str">
            <v/>
          </cell>
          <cell r="P1195" t="str">
            <v/>
          </cell>
        </row>
        <row r="1196">
          <cell r="A1196" t="str">
            <v>OH</v>
          </cell>
          <cell r="B1196">
            <v>3</v>
          </cell>
          <cell r="C1196">
            <v>3</v>
          </cell>
          <cell r="D1196" t="str">
            <v>C</v>
          </cell>
          <cell r="E1196">
            <v>0.3</v>
          </cell>
          <cell r="F1196">
            <v>37677</v>
          </cell>
          <cell r="G1196">
            <v>0.43730000000000002</v>
          </cell>
          <cell r="H1196">
            <v>0.437</v>
          </cell>
          <cell r="I1196" t="str">
            <v>3          0   .</v>
          </cell>
          <cell r="J1196">
            <v>0</v>
          </cell>
          <cell r="K1196">
            <v>0</v>
          </cell>
          <cell r="L1196">
            <v>2003</v>
          </cell>
          <cell r="M1196" t="str">
            <v>No Trade</v>
          </cell>
          <cell r="N1196" t="str">
            <v/>
          </cell>
          <cell r="O1196" t="str">
            <v/>
          </cell>
          <cell r="P1196" t="str">
            <v/>
          </cell>
        </row>
        <row r="1197">
          <cell r="A1197" t="str">
            <v>OH</v>
          </cell>
          <cell r="B1197">
            <v>3</v>
          </cell>
          <cell r="C1197">
            <v>3</v>
          </cell>
          <cell r="D1197" t="str">
            <v>P</v>
          </cell>
          <cell r="E1197">
            <v>0.3</v>
          </cell>
          <cell r="F1197">
            <v>37677</v>
          </cell>
          <cell r="G1197">
            <v>1E-4</v>
          </cell>
          <cell r="H1197">
            <v>0</v>
          </cell>
          <cell r="I1197" t="str">
            <v>1          0   .</v>
          </cell>
          <cell r="J1197">
            <v>0</v>
          </cell>
          <cell r="K1197">
            <v>0</v>
          </cell>
          <cell r="L1197">
            <v>2003</v>
          </cell>
          <cell r="M1197" t="str">
            <v>No Trade</v>
          </cell>
          <cell r="N1197" t="str">
            <v/>
          </cell>
          <cell r="O1197" t="str">
            <v/>
          </cell>
          <cell r="P1197" t="str">
            <v/>
          </cell>
        </row>
        <row r="1198">
          <cell r="A1198" t="str">
            <v>OH</v>
          </cell>
          <cell r="B1198">
            <v>3</v>
          </cell>
          <cell r="C1198">
            <v>3</v>
          </cell>
          <cell r="D1198" t="str">
            <v>P</v>
          </cell>
          <cell r="E1198">
            <v>0.48</v>
          </cell>
          <cell r="F1198">
            <v>37677</v>
          </cell>
          <cell r="G1198">
            <v>2.0000000000000001E-4</v>
          </cell>
          <cell r="H1198">
            <v>0</v>
          </cell>
          <cell r="I1198" t="str">
            <v>4          0   .</v>
          </cell>
          <cell r="J1198">
            <v>0</v>
          </cell>
          <cell r="K1198">
            <v>0</v>
          </cell>
          <cell r="L1198">
            <v>2003</v>
          </cell>
          <cell r="M1198" t="str">
            <v>No Trade</v>
          </cell>
          <cell r="N1198" t="str">
            <v/>
          </cell>
          <cell r="O1198" t="str">
            <v/>
          </cell>
          <cell r="P1198" t="str">
            <v/>
          </cell>
        </row>
        <row r="1199">
          <cell r="A1199" t="str">
            <v>OH</v>
          </cell>
          <cell r="B1199">
            <v>3</v>
          </cell>
          <cell r="C1199">
            <v>3</v>
          </cell>
          <cell r="D1199" t="str">
            <v>C</v>
          </cell>
          <cell r="E1199">
            <v>0.51</v>
          </cell>
          <cell r="F1199">
            <v>37677</v>
          </cell>
          <cell r="G1199">
            <v>0</v>
          </cell>
          <cell r="H1199">
            <v>0</v>
          </cell>
          <cell r="I1199" t="str">
            <v>0          0   .</v>
          </cell>
          <cell r="J1199">
            <v>0</v>
          </cell>
          <cell r="K1199">
            <v>0</v>
          </cell>
          <cell r="L1199">
            <v>2003</v>
          </cell>
          <cell r="M1199" t="str">
            <v>No Trade</v>
          </cell>
          <cell r="N1199" t="str">
            <v/>
          </cell>
          <cell r="O1199" t="str">
            <v/>
          </cell>
          <cell r="P1199" t="str">
            <v/>
          </cell>
        </row>
        <row r="1200">
          <cell r="A1200" t="str">
            <v>OH</v>
          </cell>
          <cell r="B1200">
            <v>3</v>
          </cell>
          <cell r="C1200">
            <v>3</v>
          </cell>
          <cell r="D1200" t="str">
            <v>P</v>
          </cell>
          <cell r="E1200">
            <v>0.51</v>
          </cell>
          <cell r="F1200">
            <v>37677</v>
          </cell>
          <cell r="G1200">
            <v>5.9999999999999995E-4</v>
          </cell>
          <cell r="H1200">
            <v>1E-3</v>
          </cell>
          <cell r="I1200" t="str">
            <v>0          0   .</v>
          </cell>
          <cell r="J1200">
            <v>0</v>
          </cell>
          <cell r="K1200">
            <v>0</v>
          </cell>
          <cell r="L1200">
            <v>2003</v>
          </cell>
          <cell r="M1200" t="str">
            <v>No Trade</v>
          </cell>
          <cell r="N1200" t="str">
            <v/>
          </cell>
          <cell r="O1200" t="str">
            <v/>
          </cell>
          <cell r="P1200" t="str">
            <v/>
          </cell>
        </row>
        <row r="1201">
          <cell r="A1201" t="str">
            <v>OH</v>
          </cell>
          <cell r="B1201">
            <v>3</v>
          </cell>
          <cell r="C1201">
            <v>3</v>
          </cell>
          <cell r="D1201" t="str">
            <v>P</v>
          </cell>
          <cell r="E1201">
            <v>0.52</v>
          </cell>
          <cell r="F1201">
            <v>37677</v>
          </cell>
          <cell r="G1201">
            <v>8.0000000000000004E-4</v>
          </cell>
          <cell r="H1201">
            <v>1E-3</v>
          </cell>
          <cell r="I1201" t="str">
            <v>3          0   .</v>
          </cell>
          <cell r="J1201">
            <v>0</v>
          </cell>
          <cell r="K1201">
            <v>0</v>
          </cell>
          <cell r="L1201">
            <v>2003</v>
          </cell>
          <cell r="M1201" t="str">
            <v>No Trade</v>
          </cell>
          <cell r="N1201" t="str">
            <v/>
          </cell>
          <cell r="O1201" t="str">
            <v/>
          </cell>
          <cell r="P1201" t="str">
            <v/>
          </cell>
        </row>
        <row r="1202">
          <cell r="A1202" t="str">
            <v>OH</v>
          </cell>
          <cell r="B1202">
            <v>3</v>
          </cell>
          <cell r="C1202">
            <v>3</v>
          </cell>
          <cell r="D1202" t="str">
            <v>P</v>
          </cell>
          <cell r="E1202">
            <v>0.53</v>
          </cell>
          <cell r="F1202">
            <v>37677</v>
          </cell>
          <cell r="G1202">
            <v>1.1000000000000001E-3</v>
          </cell>
          <cell r="H1202">
            <v>1E-3</v>
          </cell>
          <cell r="I1202" t="str">
            <v>7          0   .</v>
          </cell>
          <cell r="J1202">
            <v>0</v>
          </cell>
          <cell r="K1202">
            <v>0</v>
          </cell>
          <cell r="L1202">
            <v>2003</v>
          </cell>
          <cell r="M1202" t="str">
            <v>No Trade</v>
          </cell>
          <cell r="N1202" t="str">
            <v/>
          </cell>
          <cell r="O1202" t="str">
            <v/>
          </cell>
          <cell r="P1202" t="str">
            <v/>
          </cell>
        </row>
        <row r="1203">
          <cell r="A1203" t="str">
            <v>OH</v>
          </cell>
          <cell r="B1203">
            <v>3</v>
          </cell>
          <cell r="C1203">
            <v>3</v>
          </cell>
          <cell r="D1203" t="str">
            <v>P</v>
          </cell>
          <cell r="E1203">
            <v>0.54</v>
          </cell>
          <cell r="F1203">
            <v>37677</v>
          </cell>
          <cell r="G1203">
            <v>1.5E-3</v>
          </cell>
          <cell r="H1203">
            <v>2E-3</v>
          </cell>
          <cell r="I1203" t="str">
            <v>3          0   .</v>
          </cell>
          <cell r="J1203">
            <v>0</v>
          </cell>
          <cell r="K1203">
            <v>0</v>
          </cell>
          <cell r="L1203">
            <v>2003</v>
          </cell>
          <cell r="M1203" t="str">
            <v>No Trade</v>
          </cell>
          <cell r="N1203" t="str">
            <v/>
          </cell>
          <cell r="O1203" t="str">
            <v/>
          </cell>
          <cell r="P1203" t="str">
            <v/>
          </cell>
        </row>
        <row r="1204">
          <cell r="A1204" t="str">
            <v>OH</v>
          </cell>
          <cell r="B1204">
            <v>3</v>
          </cell>
          <cell r="C1204">
            <v>3</v>
          </cell>
          <cell r="D1204" t="str">
            <v>P</v>
          </cell>
          <cell r="E1204">
            <v>0.55000000000000004</v>
          </cell>
          <cell r="F1204">
            <v>37677</v>
          </cell>
          <cell r="G1204">
            <v>2E-3</v>
          </cell>
          <cell r="H1204">
            <v>2E-3</v>
          </cell>
          <cell r="I1204" t="str">
            <v>9          0   .</v>
          </cell>
          <cell r="J1204">
            <v>0</v>
          </cell>
          <cell r="K1204">
            <v>0</v>
          </cell>
          <cell r="L1204">
            <v>2003</v>
          </cell>
          <cell r="M1204" t="str">
            <v>No Trade</v>
          </cell>
          <cell r="N1204" t="str">
            <v/>
          </cell>
          <cell r="O1204" t="str">
            <v/>
          </cell>
          <cell r="P1204" t="str">
            <v/>
          </cell>
        </row>
        <row r="1205">
          <cell r="A1205" t="str">
            <v>OH</v>
          </cell>
          <cell r="B1205">
            <v>3</v>
          </cell>
          <cell r="C1205">
            <v>3</v>
          </cell>
          <cell r="D1205" t="str">
            <v>P</v>
          </cell>
          <cell r="E1205">
            <v>0.56000000000000005</v>
          </cell>
          <cell r="F1205">
            <v>37677</v>
          </cell>
          <cell r="G1205">
            <v>2.5999999999999999E-3</v>
          </cell>
          <cell r="H1205">
            <v>3.0000000000000001E-3</v>
          </cell>
          <cell r="I1205" t="str">
            <v>8          0   .</v>
          </cell>
          <cell r="J1205">
            <v>0</v>
          </cell>
          <cell r="K1205">
            <v>0</v>
          </cell>
          <cell r="L1205">
            <v>2003</v>
          </cell>
          <cell r="M1205" t="str">
            <v>No Trade</v>
          </cell>
          <cell r="N1205" t="str">
            <v/>
          </cell>
          <cell r="O1205" t="str">
            <v/>
          </cell>
          <cell r="P1205" t="str">
            <v/>
          </cell>
        </row>
        <row r="1206">
          <cell r="A1206" t="str">
            <v>OH</v>
          </cell>
          <cell r="B1206">
            <v>3</v>
          </cell>
          <cell r="C1206">
            <v>3</v>
          </cell>
          <cell r="D1206" t="str">
            <v>P</v>
          </cell>
          <cell r="E1206">
            <v>0.56999999999999995</v>
          </cell>
          <cell r="F1206">
            <v>37677</v>
          </cell>
          <cell r="G1206">
            <v>3.3E-3</v>
          </cell>
          <cell r="H1206">
            <v>4.0000000000000001E-3</v>
          </cell>
          <cell r="I1206" t="str">
            <v>7          0   .</v>
          </cell>
          <cell r="J1206">
            <v>0</v>
          </cell>
          <cell r="K1206">
            <v>0</v>
          </cell>
          <cell r="L1206">
            <v>2003</v>
          </cell>
          <cell r="M1206" t="str">
            <v>No Trade</v>
          </cell>
          <cell r="N1206" t="str">
            <v/>
          </cell>
          <cell r="O1206" t="str">
            <v/>
          </cell>
          <cell r="P1206" t="str">
            <v/>
          </cell>
        </row>
        <row r="1207">
          <cell r="A1207" t="str">
            <v>OH</v>
          </cell>
          <cell r="B1207">
            <v>3</v>
          </cell>
          <cell r="C1207">
            <v>3</v>
          </cell>
          <cell r="D1207" t="str">
            <v>C</v>
          </cell>
          <cell r="E1207">
            <v>0.57999999999999996</v>
          </cell>
          <cell r="F1207">
            <v>37677</v>
          </cell>
          <cell r="G1207">
            <v>0.13519999999999999</v>
          </cell>
          <cell r="H1207">
            <v>0.13500000000000001</v>
          </cell>
          <cell r="I1207" t="str">
            <v>2          0   .</v>
          </cell>
          <cell r="J1207">
            <v>0</v>
          </cell>
          <cell r="K1207">
            <v>0</v>
          </cell>
          <cell r="L1207">
            <v>2003</v>
          </cell>
          <cell r="M1207" t="str">
            <v>No Trade</v>
          </cell>
          <cell r="N1207" t="str">
            <v/>
          </cell>
          <cell r="O1207" t="str">
            <v/>
          </cell>
          <cell r="P1207" t="str">
            <v/>
          </cell>
        </row>
        <row r="1208">
          <cell r="A1208" t="str">
            <v>OH</v>
          </cell>
          <cell r="B1208">
            <v>3</v>
          </cell>
          <cell r="C1208">
            <v>3</v>
          </cell>
          <cell r="D1208" t="str">
            <v>P</v>
          </cell>
          <cell r="E1208">
            <v>0.57999999999999996</v>
          </cell>
          <cell r="F1208">
            <v>37677</v>
          </cell>
          <cell r="G1208">
            <v>4.3E-3</v>
          </cell>
          <cell r="H1208">
            <v>5.0000000000000001E-3</v>
          </cell>
          <cell r="I1208" t="str">
            <v>9          0   .</v>
          </cell>
          <cell r="J1208">
            <v>0</v>
          </cell>
          <cell r="K1208">
            <v>0</v>
          </cell>
          <cell r="L1208">
            <v>2003</v>
          </cell>
          <cell r="M1208" t="str">
            <v>No Trade</v>
          </cell>
          <cell r="N1208" t="str">
            <v/>
          </cell>
          <cell r="O1208" t="str">
            <v/>
          </cell>
          <cell r="P1208" t="str">
            <v/>
          </cell>
        </row>
        <row r="1209">
          <cell r="A1209" t="str">
            <v>OH</v>
          </cell>
          <cell r="B1209">
            <v>3</v>
          </cell>
          <cell r="C1209">
            <v>3</v>
          </cell>
          <cell r="D1209" t="str">
            <v>P</v>
          </cell>
          <cell r="E1209">
            <v>0.59</v>
          </cell>
          <cell r="F1209">
            <v>37677</v>
          </cell>
          <cell r="G1209">
            <v>5.3E-3</v>
          </cell>
          <cell r="H1209">
            <v>7.0000000000000001E-3</v>
          </cell>
          <cell r="I1209" t="str">
            <v>3          0   .</v>
          </cell>
          <cell r="J1209">
            <v>0</v>
          </cell>
          <cell r="K1209">
            <v>0</v>
          </cell>
          <cell r="L1209">
            <v>2003</v>
          </cell>
          <cell r="M1209" t="str">
            <v>No Trade</v>
          </cell>
          <cell r="N1209" t="str">
            <v/>
          </cell>
          <cell r="O1209" t="str">
            <v/>
          </cell>
          <cell r="P1209" t="str">
            <v/>
          </cell>
        </row>
        <row r="1210">
          <cell r="A1210" t="str">
            <v>OH</v>
          </cell>
          <cell r="B1210">
            <v>3</v>
          </cell>
          <cell r="C1210">
            <v>3</v>
          </cell>
          <cell r="D1210" t="str">
            <v>C</v>
          </cell>
          <cell r="E1210">
            <v>0.6</v>
          </cell>
          <cell r="F1210">
            <v>37677</v>
          </cell>
          <cell r="G1210">
            <v>0.1328</v>
          </cell>
          <cell r="H1210">
            <v>0.13200000000000001</v>
          </cell>
          <cell r="I1210" t="str">
            <v>8          0   .</v>
          </cell>
          <cell r="J1210">
            <v>0</v>
          </cell>
          <cell r="K1210">
            <v>0</v>
          </cell>
          <cell r="L1210">
            <v>2003</v>
          </cell>
          <cell r="M1210" t="str">
            <v>No Trade</v>
          </cell>
          <cell r="N1210" t="str">
            <v/>
          </cell>
          <cell r="O1210" t="str">
            <v/>
          </cell>
          <cell r="P1210" t="str">
            <v/>
          </cell>
        </row>
        <row r="1211">
          <cell r="A1211" t="str">
            <v>OH</v>
          </cell>
          <cell r="B1211">
            <v>3</v>
          </cell>
          <cell r="C1211">
            <v>3</v>
          </cell>
          <cell r="D1211" t="str">
            <v>P</v>
          </cell>
          <cell r="E1211">
            <v>0.6</v>
          </cell>
          <cell r="F1211">
            <v>37677</v>
          </cell>
          <cell r="G1211">
            <v>6.6E-3</v>
          </cell>
          <cell r="H1211">
            <v>8.0000000000000002E-3</v>
          </cell>
          <cell r="I1211" t="str">
            <v>9          0   .</v>
          </cell>
          <cell r="J1211">
            <v>0</v>
          </cell>
          <cell r="K1211">
            <v>0</v>
          </cell>
          <cell r="L1211">
            <v>2003</v>
          </cell>
          <cell r="M1211" t="str">
            <v>No Trade</v>
          </cell>
          <cell r="N1211" t="str">
            <v/>
          </cell>
          <cell r="O1211" t="str">
            <v/>
          </cell>
          <cell r="P1211" t="str">
            <v/>
          </cell>
        </row>
        <row r="1212">
          <cell r="A1212" t="str">
            <v>OH</v>
          </cell>
          <cell r="B1212">
            <v>3</v>
          </cell>
          <cell r="C1212">
            <v>3</v>
          </cell>
          <cell r="D1212" t="str">
            <v>P</v>
          </cell>
          <cell r="E1212">
            <v>0.61</v>
          </cell>
          <cell r="F1212">
            <v>37677</v>
          </cell>
          <cell r="G1212">
            <v>8.0999999999999996E-3</v>
          </cell>
          <cell r="H1212">
            <v>0.01</v>
          </cell>
          <cell r="I1212" t="str">
            <v>8          0   .</v>
          </cell>
          <cell r="J1212">
            <v>0</v>
          </cell>
          <cell r="K1212">
            <v>0</v>
          </cell>
          <cell r="L1212">
            <v>2003</v>
          </cell>
          <cell r="M1212" t="str">
            <v>No Trade</v>
          </cell>
          <cell r="N1212" t="str">
            <v/>
          </cell>
          <cell r="O1212" t="str">
            <v/>
          </cell>
          <cell r="P1212" t="str">
            <v/>
          </cell>
        </row>
        <row r="1213">
          <cell r="A1213" t="str">
            <v>OH</v>
          </cell>
          <cell r="B1213">
            <v>3</v>
          </cell>
          <cell r="C1213">
            <v>3</v>
          </cell>
          <cell r="D1213" t="str">
            <v>C</v>
          </cell>
          <cell r="E1213">
            <v>0.62</v>
          </cell>
          <cell r="F1213">
            <v>37677</v>
          </cell>
          <cell r="G1213">
            <v>0.1041</v>
          </cell>
          <cell r="H1213">
            <v>0.104</v>
          </cell>
          <cell r="I1213" t="str">
            <v>1          0   .</v>
          </cell>
          <cell r="J1213">
            <v>0</v>
          </cell>
          <cell r="K1213">
            <v>0</v>
          </cell>
          <cell r="L1213">
            <v>2003</v>
          </cell>
          <cell r="M1213" t="str">
            <v>No Trade</v>
          </cell>
          <cell r="N1213" t="str">
            <v/>
          </cell>
          <cell r="O1213" t="str">
            <v/>
          </cell>
          <cell r="P1213" t="str">
            <v/>
          </cell>
        </row>
        <row r="1214">
          <cell r="A1214" t="str">
            <v>OH</v>
          </cell>
          <cell r="B1214">
            <v>3</v>
          </cell>
          <cell r="C1214">
            <v>3</v>
          </cell>
          <cell r="D1214" t="str">
            <v>P</v>
          </cell>
          <cell r="E1214">
            <v>0.62</v>
          </cell>
          <cell r="F1214">
            <v>37677</v>
          </cell>
          <cell r="G1214">
            <v>9.9000000000000008E-3</v>
          </cell>
          <cell r="H1214">
            <v>1.2E-2</v>
          </cell>
          <cell r="I1214" t="str">
            <v>9          0   .</v>
          </cell>
          <cell r="J1214">
            <v>0</v>
          </cell>
          <cell r="K1214">
            <v>0</v>
          </cell>
          <cell r="L1214">
            <v>2003</v>
          </cell>
          <cell r="M1214" t="str">
            <v>No Trade</v>
          </cell>
          <cell r="N1214" t="str">
            <v/>
          </cell>
          <cell r="O1214" t="str">
            <v/>
          </cell>
          <cell r="P1214" t="str">
            <v/>
          </cell>
        </row>
        <row r="1215">
          <cell r="A1215" t="str">
            <v>OH</v>
          </cell>
          <cell r="B1215">
            <v>3</v>
          </cell>
          <cell r="C1215">
            <v>3</v>
          </cell>
          <cell r="D1215" t="str">
            <v>P</v>
          </cell>
          <cell r="E1215">
            <v>0.63</v>
          </cell>
          <cell r="F1215">
            <v>37677</v>
          </cell>
          <cell r="G1215">
            <v>1.1900000000000001E-2</v>
          </cell>
          <cell r="H1215">
            <v>1.4999999999999999E-2</v>
          </cell>
          <cell r="I1215" t="str">
            <v>3          0   .</v>
          </cell>
          <cell r="J1215">
            <v>0</v>
          </cell>
          <cell r="K1215">
            <v>0</v>
          </cell>
          <cell r="L1215">
            <v>2003</v>
          </cell>
          <cell r="M1215" t="str">
            <v>No Trade</v>
          </cell>
          <cell r="N1215" t="str">
            <v/>
          </cell>
          <cell r="O1215" t="str">
            <v/>
          </cell>
          <cell r="P1215" t="str">
            <v/>
          </cell>
        </row>
        <row r="1216">
          <cell r="A1216" t="str">
            <v>OH</v>
          </cell>
          <cell r="B1216">
            <v>3</v>
          </cell>
          <cell r="C1216">
            <v>3</v>
          </cell>
          <cell r="D1216" t="str">
            <v>P</v>
          </cell>
          <cell r="E1216">
            <v>0.64</v>
          </cell>
          <cell r="F1216">
            <v>37677</v>
          </cell>
          <cell r="G1216">
            <v>1.4200000000000001E-2</v>
          </cell>
          <cell r="H1216">
            <v>1.7999999999999999E-2</v>
          </cell>
          <cell r="I1216" t="str">
            <v>0         10   .</v>
          </cell>
          <cell r="J1216">
            <v>170</v>
          </cell>
          <cell r="K1216">
            <v>1.7000000000000001E-2</v>
          </cell>
          <cell r="L1216">
            <v>2003</v>
          </cell>
          <cell r="M1216" t="str">
            <v>No Trade</v>
          </cell>
          <cell r="N1216" t="str">
            <v/>
          </cell>
          <cell r="O1216" t="str">
            <v/>
          </cell>
          <cell r="P1216" t="str">
            <v/>
          </cell>
        </row>
        <row r="1217">
          <cell r="A1217" t="str">
            <v>OH</v>
          </cell>
          <cell r="B1217">
            <v>3</v>
          </cell>
          <cell r="C1217">
            <v>3</v>
          </cell>
          <cell r="D1217" t="str">
            <v>C</v>
          </cell>
          <cell r="E1217">
            <v>0.65</v>
          </cell>
          <cell r="F1217">
            <v>37677</v>
          </cell>
          <cell r="G1217">
            <v>9.4399999999999998E-2</v>
          </cell>
          <cell r="H1217">
            <v>8.5999999999999993E-2</v>
          </cell>
          <cell r="I1217" t="str">
            <v>5          0   .</v>
          </cell>
          <cell r="J1217">
            <v>0</v>
          </cell>
          <cell r="K1217">
            <v>0</v>
          </cell>
          <cell r="L1217">
            <v>2003</v>
          </cell>
          <cell r="M1217" t="str">
            <v>No Trade</v>
          </cell>
          <cell r="N1217" t="str">
            <v/>
          </cell>
          <cell r="O1217" t="str">
            <v/>
          </cell>
          <cell r="P1217" t="str">
            <v/>
          </cell>
        </row>
        <row r="1218">
          <cell r="A1218" t="str">
            <v>OH</v>
          </cell>
          <cell r="B1218">
            <v>3</v>
          </cell>
          <cell r="C1218">
            <v>3</v>
          </cell>
          <cell r="D1218" t="str">
            <v>P</v>
          </cell>
          <cell r="E1218">
            <v>0.65</v>
          </cell>
          <cell r="F1218">
            <v>37677</v>
          </cell>
          <cell r="G1218">
            <v>1.67E-2</v>
          </cell>
          <cell r="H1218">
            <v>0.02</v>
          </cell>
          <cell r="I1218" t="str">
            <v>9          0   .</v>
          </cell>
          <cell r="J1218">
            <v>0</v>
          </cell>
          <cell r="K1218">
            <v>0</v>
          </cell>
          <cell r="L1218">
            <v>2003</v>
          </cell>
          <cell r="M1218" t="str">
            <v>No Trade</v>
          </cell>
          <cell r="N1218" t="str">
            <v/>
          </cell>
          <cell r="O1218" t="str">
            <v/>
          </cell>
          <cell r="P1218" t="str">
            <v/>
          </cell>
        </row>
        <row r="1219">
          <cell r="A1219" t="str">
            <v>OH</v>
          </cell>
          <cell r="B1219">
            <v>3</v>
          </cell>
          <cell r="C1219">
            <v>3</v>
          </cell>
          <cell r="D1219" t="str">
            <v>C</v>
          </cell>
          <cell r="E1219">
            <v>0.66</v>
          </cell>
          <cell r="F1219">
            <v>37677</v>
          </cell>
          <cell r="G1219">
            <v>8.7400000000000005E-2</v>
          </cell>
          <cell r="H1219">
            <v>0.08</v>
          </cell>
          <cell r="I1219" t="str">
            <v>0          0   .</v>
          </cell>
          <cell r="J1219">
            <v>0</v>
          </cell>
          <cell r="K1219">
            <v>0</v>
          </cell>
          <cell r="L1219">
            <v>2003</v>
          </cell>
          <cell r="M1219" t="str">
            <v>No Trade</v>
          </cell>
          <cell r="N1219" t="str">
            <v/>
          </cell>
          <cell r="O1219" t="str">
            <v/>
          </cell>
          <cell r="P1219" t="str">
            <v/>
          </cell>
        </row>
        <row r="1220">
          <cell r="A1220" t="str">
            <v>OH</v>
          </cell>
          <cell r="B1220">
            <v>3</v>
          </cell>
          <cell r="C1220">
            <v>3</v>
          </cell>
          <cell r="D1220" t="str">
            <v>P</v>
          </cell>
          <cell r="E1220">
            <v>0.66</v>
          </cell>
          <cell r="F1220">
            <v>37677</v>
          </cell>
          <cell r="G1220">
            <v>1.9599999999999999E-2</v>
          </cell>
          <cell r="H1220">
            <v>2.4E-2</v>
          </cell>
          <cell r="I1220" t="str">
            <v>3          0   .</v>
          </cell>
          <cell r="J1220">
            <v>0</v>
          </cell>
          <cell r="K1220">
            <v>0</v>
          </cell>
          <cell r="L1220">
            <v>2003</v>
          </cell>
          <cell r="M1220" t="str">
            <v>No Trade</v>
          </cell>
          <cell r="N1220" t="str">
            <v/>
          </cell>
          <cell r="O1220" t="str">
            <v/>
          </cell>
          <cell r="P1220" t="str">
            <v/>
          </cell>
        </row>
        <row r="1221">
          <cell r="A1221" t="str">
            <v>OH</v>
          </cell>
          <cell r="B1221">
            <v>3</v>
          </cell>
          <cell r="C1221">
            <v>3</v>
          </cell>
          <cell r="D1221" t="str">
            <v>C</v>
          </cell>
          <cell r="E1221">
            <v>0.67</v>
          </cell>
          <cell r="F1221">
            <v>37677</v>
          </cell>
          <cell r="G1221">
            <v>8.0699999999999994E-2</v>
          </cell>
          <cell r="H1221">
            <v>7.2999999999999995E-2</v>
          </cell>
          <cell r="I1221" t="str">
            <v>7          0   .</v>
          </cell>
          <cell r="J1221">
            <v>0</v>
          </cell>
          <cell r="K1221">
            <v>0</v>
          </cell>
          <cell r="L1221">
            <v>2003</v>
          </cell>
          <cell r="M1221" t="str">
            <v>No Trade</v>
          </cell>
          <cell r="N1221" t="str">
            <v/>
          </cell>
          <cell r="O1221" t="str">
            <v/>
          </cell>
          <cell r="P1221" t="str">
            <v/>
          </cell>
        </row>
        <row r="1222">
          <cell r="A1222" t="str">
            <v>OH</v>
          </cell>
          <cell r="B1222">
            <v>3</v>
          </cell>
          <cell r="C1222">
            <v>3</v>
          </cell>
          <cell r="D1222" t="str">
            <v>P</v>
          </cell>
          <cell r="E1222">
            <v>0.67</v>
          </cell>
          <cell r="F1222">
            <v>37677</v>
          </cell>
          <cell r="G1222">
            <v>2.2800000000000001E-2</v>
          </cell>
          <cell r="H1222">
            <v>2.7E-2</v>
          </cell>
          <cell r="I1222" t="str">
            <v>9          0   .</v>
          </cell>
          <cell r="J1222">
            <v>0</v>
          </cell>
          <cell r="K1222">
            <v>0</v>
          </cell>
          <cell r="L1222">
            <v>2003</v>
          </cell>
          <cell r="M1222" t="str">
            <v>No Trade</v>
          </cell>
          <cell r="N1222" t="str">
            <v/>
          </cell>
          <cell r="O1222" t="str">
            <v/>
          </cell>
          <cell r="P1222" t="str">
            <v/>
          </cell>
        </row>
        <row r="1223">
          <cell r="A1223" t="str">
            <v>OH</v>
          </cell>
          <cell r="B1223">
            <v>3</v>
          </cell>
          <cell r="C1223">
            <v>3</v>
          </cell>
          <cell r="D1223" t="str">
            <v>C</v>
          </cell>
          <cell r="E1223">
            <v>0.68</v>
          </cell>
          <cell r="F1223">
            <v>37677</v>
          </cell>
          <cell r="G1223">
            <v>7.4300000000000005E-2</v>
          </cell>
          <cell r="H1223">
            <v>6.7000000000000004E-2</v>
          </cell>
          <cell r="I1223" t="str">
            <v>7          0   .</v>
          </cell>
          <cell r="J1223">
            <v>0</v>
          </cell>
          <cell r="K1223">
            <v>0</v>
          </cell>
          <cell r="L1223">
            <v>2003</v>
          </cell>
          <cell r="M1223" t="str">
            <v>No Trade</v>
          </cell>
          <cell r="N1223" t="str">
            <v/>
          </cell>
          <cell r="O1223" t="str">
            <v/>
          </cell>
          <cell r="P1223" t="str">
            <v/>
          </cell>
        </row>
        <row r="1224">
          <cell r="A1224" t="str">
            <v>OH</v>
          </cell>
          <cell r="B1224">
            <v>3</v>
          </cell>
          <cell r="C1224">
            <v>3</v>
          </cell>
          <cell r="D1224" t="str">
            <v>P</v>
          </cell>
          <cell r="E1224">
            <v>0.68</v>
          </cell>
          <cell r="F1224">
            <v>37677</v>
          </cell>
          <cell r="G1224">
            <v>2.63E-2</v>
          </cell>
          <cell r="H1224">
            <v>3.1E-2</v>
          </cell>
          <cell r="I1224" t="str">
            <v>8          0   .</v>
          </cell>
          <cell r="J1224">
            <v>0</v>
          </cell>
          <cell r="K1224">
            <v>0</v>
          </cell>
          <cell r="L1224">
            <v>2003</v>
          </cell>
          <cell r="M1224" t="str">
            <v>No Trade</v>
          </cell>
          <cell r="N1224" t="str">
            <v/>
          </cell>
          <cell r="O1224" t="str">
            <v/>
          </cell>
          <cell r="P1224" t="str">
            <v/>
          </cell>
        </row>
        <row r="1225">
          <cell r="A1225" t="str">
            <v>OH</v>
          </cell>
          <cell r="B1225">
            <v>3</v>
          </cell>
          <cell r="C1225">
            <v>3</v>
          </cell>
          <cell r="D1225" t="str">
            <v>C</v>
          </cell>
          <cell r="E1225">
            <v>0.69</v>
          </cell>
          <cell r="F1225">
            <v>37677</v>
          </cell>
          <cell r="G1225">
            <v>6.83E-2</v>
          </cell>
          <cell r="H1225">
            <v>6.2E-2</v>
          </cell>
          <cell r="I1225" t="str">
            <v>1          0   .</v>
          </cell>
          <cell r="J1225">
            <v>0</v>
          </cell>
          <cell r="K1225">
            <v>0</v>
          </cell>
          <cell r="L1225">
            <v>2003</v>
          </cell>
          <cell r="M1225" t="str">
            <v>No Trade</v>
          </cell>
          <cell r="N1225" t="str">
            <v/>
          </cell>
          <cell r="O1225" t="str">
            <v/>
          </cell>
          <cell r="P1225" t="str">
            <v/>
          </cell>
        </row>
        <row r="1226">
          <cell r="A1226" t="str">
            <v>OH</v>
          </cell>
          <cell r="B1226">
            <v>3</v>
          </cell>
          <cell r="C1226">
            <v>3</v>
          </cell>
          <cell r="D1226" t="str">
            <v>P</v>
          </cell>
          <cell r="E1226">
            <v>0.69</v>
          </cell>
          <cell r="F1226">
            <v>37677</v>
          </cell>
          <cell r="G1226">
            <v>3.0200000000000001E-2</v>
          </cell>
          <cell r="H1226">
            <v>3.5999999999999997E-2</v>
          </cell>
          <cell r="I1226" t="str">
            <v>1          0   .</v>
          </cell>
          <cell r="J1226">
            <v>0</v>
          </cell>
          <cell r="K1226">
            <v>0</v>
          </cell>
          <cell r="L1226">
            <v>2003</v>
          </cell>
          <cell r="M1226" t="str">
            <v>No Trade</v>
          </cell>
          <cell r="N1226" t="str">
            <v/>
          </cell>
          <cell r="O1226" t="str">
            <v/>
          </cell>
          <cell r="P1226" t="str">
            <v/>
          </cell>
        </row>
        <row r="1227">
          <cell r="A1227" t="str">
            <v>OH</v>
          </cell>
          <cell r="B1227">
            <v>3</v>
          </cell>
          <cell r="C1227">
            <v>3</v>
          </cell>
          <cell r="D1227" t="str">
            <v>C</v>
          </cell>
          <cell r="E1227">
            <v>0.7</v>
          </cell>
          <cell r="F1227">
            <v>37677</v>
          </cell>
          <cell r="G1227">
            <v>6.2600000000000003E-2</v>
          </cell>
          <cell r="H1227">
            <v>5.6000000000000001E-2</v>
          </cell>
          <cell r="I1227" t="str">
            <v>8          3   .</v>
          </cell>
          <cell r="J1227">
            <v>675</v>
          </cell>
          <cell r="K1227">
            <v>6.7500000000000004E-2</v>
          </cell>
          <cell r="L1227">
            <v>2003</v>
          </cell>
          <cell r="M1227" t="str">
            <v>No Trade</v>
          </cell>
          <cell r="N1227" t="str">
            <v/>
          </cell>
          <cell r="O1227" t="str">
            <v/>
          </cell>
          <cell r="P1227" t="str">
            <v/>
          </cell>
        </row>
        <row r="1228">
          <cell r="A1228" t="str">
            <v>OH</v>
          </cell>
          <cell r="B1228">
            <v>3</v>
          </cell>
          <cell r="C1228">
            <v>3</v>
          </cell>
          <cell r="D1228" t="str">
            <v>P</v>
          </cell>
          <cell r="E1228">
            <v>0.7</v>
          </cell>
          <cell r="F1228">
            <v>37677</v>
          </cell>
          <cell r="G1228">
            <v>3.44E-2</v>
          </cell>
          <cell r="H1228">
            <v>0.04</v>
          </cell>
          <cell r="I1228" t="str">
            <v>7          0   .</v>
          </cell>
          <cell r="J1228">
            <v>0</v>
          </cell>
          <cell r="K1228">
            <v>0</v>
          </cell>
          <cell r="L1228">
            <v>2003</v>
          </cell>
          <cell r="M1228" t="str">
            <v>No Trade</v>
          </cell>
          <cell r="N1228" t="str">
            <v/>
          </cell>
          <cell r="O1228" t="str">
            <v/>
          </cell>
          <cell r="P1228" t="str">
            <v/>
          </cell>
        </row>
        <row r="1229">
          <cell r="A1229" t="str">
            <v>OH</v>
          </cell>
          <cell r="B1229">
            <v>3</v>
          </cell>
          <cell r="C1229">
            <v>3</v>
          </cell>
          <cell r="D1229" t="str">
            <v>C</v>
          </cell>
          <cell r="E1229">
            <v>0.71</v>
          </cell>
          <cell r="F1229">
            <v>37677</v>
          </cell>
          <cell r="G1229">
            <v>5.7200000000000001E-2</v>
          </cell>
          <cell r="H1229">
            <v>5.0999999999999997E-2</v>
          </cell>
          <cell r="I1229" t="str">
            <v>9          0   .</v>
          </cell>
          <cell r="J1229">
            <v>0</v>
          </cell>
          <cell r="K1229">
            <v>0</v>
          </cell>
          <cell r="L1229">
            <v>2003</v>
          </cell>
          <cell r="M1229" t="str">
            <v>No Trade</v>
          </cell>
          <cell r="N1229" t="str">
            <v/>
          </cell>
          <cell r="O1229" t="str">
            <v/>
          </cell>
          <cell r="P1229" t="str">
            <v/>
          </cell>
        </row>
        <row r="1230">
          <cell r="A1230" t="str">
            <v>OH</v>
          </cell>
          <cell r="B1230">
            <v>3</v>
          </cell>
          <cell r="C1230">
            <v>3</v>
          </cell>
          <cell r="D1230" t="str">
            <v>P</v>
          </cell>
          <cell r="E1230">
            <v>0.71</v>
          </cell>
          <cell r="F1230">
            <v>37677</v>
          </cell>
          <cell r="G1230">
            <v>3.8899999999999997E-2</v>
          </cell>
          <cell r="H1230">
            <v>4.4999999999999998E-2</v>
          </cell>
          <cell r="I1230" t="str">
            <v>7          0   .</v>
          </cell>
          <cell r="J1230">
            <v>0</v>
          </cell>
          <cell r="K1230">
            <v>0</v>
          </cell>
          <cell r="L1230">
            <v>2003</v>
          </cell>
          <cell r="M1230" t="str">
            <v>No Trade</v>
          </cell>
          <cell r="N1230" t="str">
            <v/>
          </cell>
          <cell r="O1230" t="str">
            <v/>
          </cell>
          <cell r="P1230" t="str">
            <v/>
          </cell>
        </row>
        <row r="1231">
          <cell r="A1231" t="str">
            <v>OH</v>
          </cell>
          <cell r="B1231">
            <v>3</v>
          </cell>
          <cell r="C1231">
            <v>3</v>
          </cell>
          <cell r="D1231" t="str">
            <v>C</v>
          </cell>
          <cell r="E1231">
            <v>0.72</v>
          </cell>
          <cell r="F1231">
            <v>37677</v>
          </cell>
          <cell r="G1231">
            <v>5.2200000000000003E-2</v>
          </cell>
          <cell r="H1231">
            <v>4.7E-2</v>
          </cell>
          <cell r="I1231" t="str">
            <v>2          0   .</v>
          </cell>
          <cell r="J1231">
            <v>0</v>
          </cell>
          <cell r="K1231">
            <v>0</v>
          </cell>
          <cell r="L1231">
            <v>2003</v>
          </cell>
          <cell r="M1231" t="str">
            <v>No Trade</v>
          </cell>
          <cell r="N1231" t="str">
            <v/>
          </cell>
          <cell r="O1231" t="str">
            <v/>
          </cell>
          <cell r="P1231" t="str">
            <v/>
          </cell>
        </row>
        <row r="1232">
          <cell r="A1232" t="str">
            <v>OH</v>
          </cell>
          <cell r="B1232">
            <v>3</v>
          </cell>
          <cell r="C1232">
            <v>3</v>
          </cell>
          <cell r="D1232" t="str">
            <v>P</v>
          </cell>
          <cell r="E1232">
            <v>0.72</v>
          </cell>
          <cell r="F1232">
            <v>37677</v>
          </cell>
          <cell r="G1232">
            <v>4.3799999999999999E-2</v>
          </cell>
          <cell r="H1232">
            <v>5.0999999999999997E-2</v>
          </cell>
          <cell r="I1232" t="str">
            <v>0          0   .</v>
          </cell>
          <cell r="J1232">
            <v>0</v>
          </cell>
          <cell r="K1232">
            <v>0</v>
          </cell>
          <cell r="L1232">
            <v>2003</v>
          </cell>
          <cell r="M1232" t="str">
            <v>No Trade</v>
          </cell>
          <cell r="N1232" t="str">
            <v/>
          </cell>
          <cell r="O1232" t="str">
            <v/>
          </cell>
          <cell r="P1232" t="str">
            <v/>
          </cell>
        </row>
        <row r="1233">
          <cell r="A1233" t="str">
            <v>OH</v>
          </cell>
          <cell r="B1233">
            <v>3</v>
          </cell>
          <cell r="C1233">
            <v>3</v>
          </cell>
          <cell r="D1233" t="str">
            <v>C</v>
          </cell>
          <cell r="E1233">
            <v>0.73</v>
          </cell>
          <cell r="F1233">
            <v>37677</v>
          </cell>
          <cell r="G1233">
            <v>4.7300000000000002E-2</v>
          </cell>
          <cell r="H1233">
            <v>4.2999999999999997E-2</v>
          </cell>
          <cell r="I1233" t="str">
            <v>0          0   .</v>
          </cell>
          <cell r="J1233">
            <v>0</v>
          </cell>
          <cell r="K1233">
            <v>0</v>
          </cell>
          <cell r="L1233">
            <v>2003</v>
          </cell>
          <cell r="M1233" t="str">
            <v>No Trade</v>
          </cell>
          <cell r="N1233" t="str">
            <v/>
          </cell>
          <cell r="O1233" t="str">
            <v/>
          </cell>
          <cell r="P1233" t="str">
            <v/>
          </cell>
        </row>
        <row r="1234">
          <cell r="A1234" t="str">
            <v>OH</v>
          </cell>
          <cell r="B1234">
            <v>3</v>
          </cell>
          <cell r="C1234">
            <v>3</v>
          </cell>
          <cell r="D1234" t="str">
            <v>P</v>
          </cell>
          <cell r="E1234">
            <v>0.73</v>
          </cell>
          <cell r="F1234">
            <v>37677</v>
          </cell>
          <cell r="G1234">
            <v>4.8899999999999999E-2</v>
          </cell>
          <cell r="H1234">
            <v>5.6000000000000001E-2</v>
          </cell>
          <cell r="I1234" t="str">
            <v>8          0   .</v>
          </cell>
          <cell r="J1234">
            <v>0</v>
          </cell>
          <cell r="K1234">
            <v>0</v>
          </cell>
          <cell r="L1234">
            <v>2003</v>
          </cell>
          <cell r="M1234" t="str">
            <v>No Trade</v>
          </cell>
          <cell r="N1234" t="str">
            <v/>
          </cell>
          <cell r="O1234" t="str">
            <v/>
          </cell>
          <cell r="P1234" t="str">
            <v/>
          </cell>
        </row>
        <row r="1235">
          <cell r="A1235" t="str">
            <v>OH</v>
          </cell>
          <cell r="B1235">
            <v>3</v>
          </cell>
          <cell r="C1235">
            <v>3</v>
          </cell>
          <cell r="D1235" t="str">
            <v>C</v>
          </cell>
          <cell r="E1235">
            <v>0.74</v>
          </cell>
          <cell r="F1235">
            <v>37677</v>
          </cell>
          <cell r="G1235">
            <v>4.3099999999999999E-2</v>
          </cell>
          <cell r="H1235">
            <v>3.9E-2</v>
          </cell>
          <cell r="I1235" t="str">
            <v>0          2   .</v>
          </cell>
          <cell r="J1235">
            <v>465</v>
          </cell>
          <cell r="K1235">
            <v>4.65E-2</v>
          </cell>
          <cell r="L1235">
            <v>2003</v>
          </cell>
          <cell r="M1235" t="str">
            <v>No Trade</v>
          </cell>
          <cell r="N1235" t="str">
            <v/>
          </cell>
          <cell r="O1235" t="str">
            <v/>
          </cell>
          <cell r="P1235" t="str">
            <v/>
          </cell>
        </row>
        <row r="1236">
          <cell r="A1236" t="str">
            <v>OH</v>
          </cell>
          <cell r="B1236">
            <v>3</v>
          </cell>
          <cell r="C1236">
            <v>3</v>
          </cell>
          <cell r="D1236" t="str">
            <v>P</v>
          </cell>
          <cell r="E1236">
            <v>0.74</v>
          </cell>
          <cell r="F1236">
            <v>37677</v>
          </cell>
          <cell r="G1236">
            <v>5.4699999999999999E-2</v>
          </cell>
          <cell r="H1236">
            <v>6.2E-2</v>
          </cell>
          <cell r="I1236" t="str">
            <v>7          0   .</v>
          </cell>
          <cell r="J1236">
            <v>0</v>
          </cell>
          <cell r="K1236">
            <v>0</v>
          </cell>
          <cell r="L1236">
            <v>2003</v>
          </cell>
          <cell r="M1236" t="str">
            <v>No Trade</v>
          </cell>
          <cell r="N1236" t="str">
            <v/>
          </cell>
          <cell r="O1236" t="str">
            <v/>
          </cell>
          <cell r="P1236" t="str">
            <v/>
          </cell>
        </row>
        <row r="1237">
          <cell r="A1237" t="str">
            <v>OH</v>
          </cell>
          <cell r="B1237">
            <v>3</v>
          </cell>
          <cell r="C1237">
            <v>3</v>
          </cell>
          <cell r="D1237" t="str">
            <v>C</v>
          </cell>
          <cell r="E1237">
            <v>0.75</v>
          </cell>
          <cell r="F1237">
            <v>37677</v>
          </cell>
          <cell r="G1237">
            <v>3.9100000000000003E-2</v>
          </cell>
          <cell r="H1237">
            <v>3.5000000000000003E-2</v>
          </cell>
          <cell r="I1237" t="str">
            <v>4          1   .</v>
          </cell>
          <cell r="J1237">
            <v>420</v>
          </cell>
          <cell r="K1237">
            <v>4.2000000000000003E-2</v>
          </cell>
          <cell r="L1237">
            <v>2003</v>
          </cell>
          <cell r="M1237" t="str">
            <v>No Trade</v>
          </cell>
          <cell r="N1237" t="str">
            <v/>
          </cell>
          <cell r="O1237" t="str">
            <v/>
          </cell>
          <cell r="P1237" t="str">
            <v/>
          </cell>
        </row>
        <row r="1238">
          <cell r="A1238" t="str">
            <v>OH</v>
          </cell>
          <cell r="B1238">
            <v>3</v>
          </cell>
          <cell r="C1238">
            <v>3</v>
          </cell>
          <cell r="D1238" t="str">
            <v>P</v>
          </cell>
          <cell r="E1238">
            <v>0.75</v>
          </cell>
          <cell r="F1238">
            <v>37677</v>
          </cell>
          <cell r="G1238">
            <v>6.0600000000000001E-2</v>
          </cell>
          <cell r="H1238">
            <v>6.9000000000000006E-2</v>
          </cell>
          <cell r="I1238" t="str">
            <v>0          0   .</v>
          </cell>
          <cell r="J1238">
            <v>0</v>
          </cell>
          <cell r="K1238">
            <v>0</v>
          </cell>
          <cell r="L1238">
            <v>2003</v>
          </cell>
          <cell r="M1238" t="str">
            <v>No Trade</v>
          </cell>
          <cell r="N1238" t="str">
            <v/>
          </cell>
          <cell r="O1238" t="str">
            <v/>
          </cell>
          <cell r="P1238" t="str">
            <v/>
          </cell>
        </row>
        <row r="1239">
          <cell r="A1239" t="str">
            <v>OH</v>
          </cell>
          <cell r="B1239">
            <v>3</v>
          </cell>
          <cell r="C1239">
            <v>3</v>
          </cell>
          <cell r="D1239" t="str">
            <v>C</v>
          </cell>
          <cell r="E1239">
            <v>0.76</v>
          </cell>
          <cell r="F1239">
            <v>37677</v>
          </cell>
          <cell r="G1239">
            <v>3.5400000000000001E-2</v>
          </cell>
          <cell r="H1239">
            <v>3.2000000000000001E-2</v>
          </cell>
          <cell r="I1239" t="str">
            <v>1          0   .</v>
          </cell>
          <cell r="J1239">
            <v>0</v>
          </cell>
          <cell r="K1239">
            <v>0</v>
          </cell>
          <cell r="L1239">
            <v>2003</v>
          </cell>
          <cell r="M1239" t="str">
            <v>No Trade</v>
          </cell>
          <cell r="N1239" t="str">
            <v/>
          </cell>
          <cell r="O1239" t="str">
            <v/>
          </cell>
          <cell r="P1239" t="str">
            <v/>
          </cell>
        </row>
        <row r="1240">
          <cell r="A1240" t="str">
            <v>OH</v>
          </cell>
          <cell r="B1240">
            <v>3</v>
          </cell>
          <cell r="C1240">
            <v>3</v>
          </cell>
          <cell r="D1240" t="str">
            <v>P</v>
          </cell>
          <cell r="E1240">
            <v>0.76</v>
          </cell>
          <cell r="F1240">
            <v>37677</v>
          </cell>
          <cell r="G1240">
            <v>6.6799999999999998E-2</v>
          </cell>
          <cell r="H1240">
            <v>7.4999999999999997E-2</v>
          </cell>
          <cell r="I1240" t="str">
            <v>5          0   .</v>
          </cell>
          <cell r="J1240">
            <v>0</v>
          </cell>
          <cell r="K1240">
            <v>0</v>
          </cell>
          <cell r="L1240">
            <v>2003</v>
          </cell>
          <cell r="M1240" t="str">
            <v>No Trade</v>
          </cell>
          <cell r="N1240" t="str">
            <v/>
          </cell>
          <cell r="O1240" t="str">
            <v/>
          </cell>
          <cell r="P1240" t="str">
            <v/>
          </cell>
        </row>
        <row r="1241">
          <cell r="A1241" t="str">
            <v>OH</v>
          </cell>
          <cell r="B1241">
            <v>3</v>
          </cell>
          <cell r="C1241">
            <v>3</v>
          </cell>
          <cell r="D1241" t="str">
            <v>C</v>
          </cell>
          <cell r="E1241">
            <v>0.77</v>
          </cell>
          <cell r="F1241">
            <v>37677</v>
          </cell>
          <cell r="G1241">
            <v>3.2000000000000001E-2</v>
          </cell>
          <cell r="H1241">
            <v>2.9000000000000001E-2</v>
          </cell>
          <cell r="I1241" t="str">
            <v>0         28   .</v>
          </cell>
          <cell r="J1241">
            <v>0</v>
          </cell>
          <cell r="K1241">
            <v>0</v>
          </cell>
          <cell r="L1241">
            <v>2003</v>
          </cell>
          <cell r="M1241" t="str">
            <v>No Trade</v>
          </cell>
          <cell r="N1241" t="str">
            <v/>
          </cell>
          <cell r="O1241" t="str">
            <v/>
          </cell>
          <cell r="P1241" t="str">
            <v/>
          </cell>
        </row>
        <row r="1242">
          <cell r="A1242" t="str">
            <v>OH</v>
          </cell>
          <cell r="B1242">
            <v>3</v>
          </cell>
          <cell r="C1242">
            <v>3</v>
          </cell>
          <cell r="D1242" t="str">
            <v>P</v>
          </cell>
          <cell r="E1242">
            <v>0.77</v>
          </cell>
          <cell r="F1242">
            <v>37677</v>
          </cell>
          <cell r="G1242">
            <v>7.3300000000000004E-2</v>
          </cell>
          <cell r="H1242">
            <v>8.2000000000000003E-2</v>
          </cell>
          <cell r="I1242" t="str">
            <v>3          0   .</v>
          </cell>
          <cell r="J1242">
            <v>0</v>
          </cell>
          <cell r="K1242">
            <v>0</v>
          </cell>
          <cell r="L1242">
            <v>2003</v>
          </cell>
          <cell r="M1242" t="str">
            <v>No Trade</v>
          </cell>
          <cell r="N1242" t="str">
            <v/>
          </cell>
          <cell r="O1242" t="str">
            <v/>
          </cell>
          <cell r="P1242" t="str">
            <v/>
          </cell>
        </row>
        <row r="1243">
          <cell r="A1243" t="str">
            <v>OH</v>
          </cell>
          <cell r="B1243">
            <v>3</v>
          </cell>
          <cell r="C1243">
            <v>3</v>
          </cell>
          <cell r="D1243" t="str">
            <v>C</v>
          </cell>
          <cell r="E1243">
            <v>0.78</v>
          </cell>
          <cell r="F1243">
            <v>37677</v>
          </cell>
          <cell r="G1243">
            <v>2.8899999999999999E-2</v>
          </cell>
          <cell r="H1243">
            <v>2.5999999999999999E-2</v>
          </cell>
          <cell r="I1243" t="str">
            <v>2          0   .</v>
          </cell>
          <cell r="J1243">
            <v>0</v>
          </cell>
          <cell r="K1243">
            <v>0</v>
          </cell>
          <cell r="L1243">
            <v>2003</v>
          </cell>
          <cell r="M1243" t="str">
            <v>No Trade</v>
          </cell>
          <cell r="N1243" t="str">
            <v/>
          </cell>
          <cell r="O1243" t="str">
            <v/>
          </cell>
          <cell r="P1243" t="str">
            <v/>
          </cell>
        </row>
        <row r="1244">
          <cell r="A1244" t="str">
            <v>OH</v>
          </cell>
          <cell r="B1244">
            <v>3</v>
          </cell>
          <cell r="C1244">
            <v>3</v>
          </cell>
          <cell r="D1244" t="str">
            <v>P</v>
          </cell>
          <cell r="E1244">
            <v>0.78</v>
          </cell>
          <cell r="F1244">
            <v>37677</v>
          </cell>
          <cell r="G1244">
            <v>8.0100000000000005E-2</v>
          </cell>
          <cell r="H1244">
            <v>8.8999999999999996E-2</v>
          </cell>
          <cell r="I1244" t="str">
            <v>4          0   .</v>
          </cell>
          <cell r="J1244">
            <v>0</v>
          </cell>
          <cell r="K1244">
            <v>0</v>
          </cell>
          <cell r="L1244">
            <v>2003</v>
          </cell>
          <cell r="M1244" t="str">
            <v>No Trade</v>
          </cell>
          <cell r="N1244" t="str">
            <v/>
          </cell>
          <cell r="O1244" t="str">
            <v/>
          </cell>
          <cell r="P1244" t="str">
            <v/>
          </cell>
        </row>
        <row r="1245">
          <cell r="A1245" t="str">
            <v>OH</v>
          </cell>
          <cell r="B1245">
            <v>3</v>
          </cell>
          <cell r="C1245">
            <v>3</v>
          </cell>
          <cell r="D1245" t="str">
            <v>C</v>
          </cell>
          <cell r="E1245">
            <v>0.79</v>
          </cell>
          <cell r="F1245">
            <v>37677</v>
          </cell>
          <cell r="G1245">
            <v>2.5999999999999999E-2</v>
          </cell>
          <cell r="H1245">
            <v>2.3E-2</v>
          </cell>
          <cell r="I1245" t="str">
            <v>6          0   .</v>
          </cell>
          <cell r="J1245">
            <v>0</v>
          </cell>
          <cell r="K1245">
            <v>0</v>
          </cell>
          <cell r="L1245">
            <v>2003</v>
          </cell>
          <cell r="M1245" t="str">
            <v>No Trade</v>
          </cell>
          <cell r="N1245" t="str">
            <v/>
          </cell>
          <cell r="O1245" t="str">
            <v/>
          </cell>
          <cell r="P1245" t="str">
            <v/>
          </cell>
        </row>
        <row r="1246">
          <cell r="A1246" t="str">
            <v>OH</v>
          </cell>
          <cell r="B1246">
            <v>3</v>
          </cell>
          <cell r="C1246">
            <v>3</v>
          </cell>
          <cell r="D1246" t="str">
            <v>C</v>
          </cell>
          <cell r="E1246">
            <v>0.8</v>
          </cell>
          <cell r="F1246">
            <v>37677</v>
          </cell>
          <cell r="G1246">
            <v>2.3400000000000001E-2</v>
          </cell>
          <cell r="H1246">
            <v>2.1000000000000001E-2</v>
          </cell>
          <cell r="I1246" t="str">
            <v>3          6   .</v>
          </cell>
          <cell r="J1246">
            <v>280</v>
          </cell>
          <cell r="K1246">
            <v>2.8000000000000001E-2</v>
          </cell>
          <cell r="L1246">
            <v>2003</v>
          </cell>
          <cell r="M1246" t="str">
            <v>No Trade</v>
          </cell>
          <cell r="N1246" t="str">
            <v/>
          </cell>
          <cell r="O1246" t="str">
            <v/>
          </cell>
          <cell r="P1246" t="str">
            <v/>
          </cell>
        </row>
        <row r="1247">
          <cell r="A1247" t="str">
            <v>OH</v>
          </cell>
          <cell r="B1247">
            <v>3</v>
          </cell>
          <cell r="C1247">
            <v>3</v>
          </cell>
          <cell r="D1247" t="str">
            <v>P</v>
          </cell>
          <cell r="E1247">
            <v>0.8</v>
          </cell>
          <cell r="F1247">
            <v>37677</v>
          </cell>
          <cell r="G1247">
            <v>0</v>
          </cell>
          <cell r="H1247">
            <v>0</v>
          </cell>
          <cell r="I1247" t="str">
            <v>0          0   .</v>
          </cell>
          <cell r="J1247">
            <v>0</v>
          </cell>
          <cell r="K1247">
            <v>0</v>
          </cell>
          <cell r="L1247">
            <v>2003</v>
          </cell>
          <cell r="M1247" t="str">
            <v>No Trade</v>
          </cell>
          <cell r="N1247" t="str">
            <v/>
          </cell>
          <cell r="O1247" t="str">
            <v/>
          </cell>
          <cell r="P1247" t="str">
            <v/>
          </cell>
        </row>
        <row r="1248">
          <cell r="A1248" t="str">
            <v>OH</v>
          </cell>
          <cell r="B1248">
            <v>3</v>
          </cell>
          <cell r="C1248">
            <v>3</v>
          </cell>
          <cell r="D1248" t="str">
            <v>C</v>
          </cell>
          <cell r="E1248">
            <v>0.81</v>
          </cell>
          <cell r="F1248">
            <v>37677</v>
          </cell>
          <cell r="G1248">
            <v>2.1000000000000001E-2</v>
          </cell>
          <cell r="H1248">
            <v>1.9E-2</v>
          </cell>
          <cell r="I1248" t="str">
            <v>1          0   .</v>
          </cell>
          <cell r="J1248">
            <v>0</v>
          </cell>
          <cell r="K1248">
            <v>0</v>
          </cell>
          <cell r="L1248">
            <v>2003</v>
          </cell>
          <cell r="M1248" t="str">
            <v>No Trade</v>
          </cell>
          <cell r="N1248" t="str">
            <v/>
          </cell>
          <cell r="O1248" t="str">
            <v/>
          </cell>
          <cell r="P1248" t="str">
            <v/>
          </cell>
        </row>
        <row r="1249">
          <cell r="A1249" t="str">
            <v>OH</v>
          </cell>
          <cell r="B1249">
            <v>3</v>
          </cell>
          <cell r="C1249">
            <v>3</v>
          </cell>
          <cell r="D1249" t="str">
            <v>C</v>
          </cell>
          <cell r="E1249">
            <v>0.82</v>
          </cell>
          <cell r="F1249">
            <v>37677</v>
          </cell>
          <cell r="G1249">
            <v>1.89E-2</v>
          </cell>
          <cell r="H1249">
            <v>1.7000000000000001E-2</v>
          </cell>
          <cell r="I1249" t="str">
            <v>2         26   .</v>
          </cell>
          <cell r="J1249">
            <v>210</v>
          </cell>
          <cell r="K1249">
            <v>2.1000000000000001E-2</v>
          </cell>
          <cell r="L1249">
            <v>2003</v>
          </cell>
          <cell r="M1249" t="str">
            <v>No Trade</v>
          </cell>
          <cell r="N1249" t="str">
            <v/>
          </cell>
          <cell r="O1249" t="str">
            <v/>
          </cell>
          <cell r="P1249" t="str">
            <v/>
          </cell>
        </row>
        <row r="1250">
          <cell r="A1250" t="str">
            <v>OH</v>
          </cell>
          <cell r="B1250">
            <v>3</v>
          </cell>
          <cell r="C1250">
            <v>3</v>
          </cell>
          <cell r="D1250" t="str">
            <v>C</v>
          </cell>
          <cell r="E1250">
            <v>0.83</v>
          </cell>
          <cell r="F1250">
            <v>37677</v>
          </cell>
          <cell r="G1250">
            <v>1.6899999999999998E-2</v>
          </cell>
          <cell r="H1250">
            <v>1.4999999999999999E-2</v>
          </cell>
          <cell r="I1250" t="str">
            <v>4         10   .</v>
          </cell>
          <cell r="J1250">
            <v>0</v>
          </cell>
          <cell r="K1250">
            <v>0</v>
          </cell>
          <cell r="L1250">
            <v>2003</v>
          </cell>
          <cell r="M1250" t="str">
            <v>No Trade</v>
          </cell>
          <cell r="N1250" t="str">
            <v/>
          </cell>
          <cell r="O1250" t="str">
            <v/>
          </cell>
          <cell r="P1250" t="str">
            <v/>
          </cell>
        </row>
        <row r="1251">
          <cell r="A1251" t="str">
            <v>OH</v>
          </cell>
          <cell r="B1251">
            <v>3</v>
          </cell>
          <cell r="C1251">
            <v>3</v>
          </cell>
          <cell r="D1251" t="str">
            <v>C</v>
          </cell>
          <cell r="E1251">
            <v>0.84</v>
          </cell>
          <cell r="F1251">
            <v>37677</v>
          </cell>
          <cell r="G1251">
            <v>1.5100000000000001E-2</v>
          </cell>
          <cell r="H1251">
            <v>1.2999999999999999E-2</v>
          </cell>
          <cell r="I1251" t="str">
            <v>8         21   .</v>
          </cell>
          <cell r="J1251">
            <v>185</v>
          </cell>
          <cell r="K1251">
            <v>1.7000000000000001E-2</v>
          </cell>
          <cell r="L1251">
            <v>2003</v>
          </cell>
          <cell r="M1251" t="str">
            <v>No Trade</v>
          </cell>
          <cell r="N1251" t="str">
            <v/>
          </cell>
          <cell r="O1251" t="str">
            <v/>
          </cell>
          <cell r="P1251" t="str">
            <v/>
          </cell>
        </row>
        <row r="1252">
          <cell r="A1252" t="str">
            <v>OH</v>
          </cell>
          <cell r="B1252">
            <v>3</v>
          </cell>
          <cell r="C1252">
            <v>3</v>
          </cell>
          <cell r="D1252" t="str">
            <v>C</v>
          </cell>
          <cell r="E1252">
            <v>0.85</v>
          </cell>
          <cell r="F1252">
            <v>37677</v>
          </cell>
          <cell r="G1252">
            <v>1.35E-2</v>
          </cell>
          <cell r="H1252">
            <v>1.2E-2</v>
          </cell>
          <cell r="I1252" t="str">
            <v>4          0   .</v>
          </cell>
          <cell r="J1252">
            <v>0</v>
          </cell>
          <cell r="K1252">
            <v>0</v>
          </cell>
          <cell r="L1252">
            <v>2003</v>
          </cell>
          <cell r="M1252" t="str">
            <v>No Trade</v>
          </cell>
          <cell r="N1252" t="str">
            <v/>
          </cell>
          <cell r="O1252" t="str">
            <v/>
          </cell>
          <cell r="P1252" t="str">
            <v/>
          </cell>
        </row>
        <row r="1253">
          <cell r="A1253" t="str">
            <v>OH</v>
          </cell>
          <cell r="B1253">
            <v>3</v>
          </cell>
          <cell r="C1253">
            <v>3</v>
          </cell>
          <cell r="D1253" t="str">
            <v>C</v>
          </cell>
          <cell r="E1253">
            <v>0.86</v>
          </cell>
          <cell r="F1253">
            <v>37677</v>
          </cell>
          <cell r="G1253">
            <v>1.21E-2</v>
          </cell>
          <cell r="H1253">
            <v>1.0999999999999999E-2</v>
          </cell>
          <cell r="I1253" t="str">
            <v>1         10   .</v>
          </cell>
          <cell r="J1253">
            <v>100</v>
          </cell>
          <cell r="K1253">
            <v>0.01</v>
          </cell>
          <cell r="L1253">
            <v>2003</v>
          </cell>
          <cell r="M1253" t="str">
            <v>No Trade</v>
          </cell>
          <cell r="N1253" t="str">
            <v/>
          </cell>
          <cell r="O1253" t="str">
            <v/>
          </cell>
          <cell r="P1253" t="str">
            <v/>
          </cell>
        </row>
        <row r="1254">
          <cell r="A1254" t="str">
            <v>OH</v>
          </cell>
          <cell r="B1254">
            <v>3</v>
          </cell>
          <cell r="C1254">
            <v>3</v>
          </cell>
          <cell r="D1254" t="str">
            <v>C</v>
          </cell>
          <cell r="E1254">
            <v>0.87</v>
          </cell>
          <cell r="F1254">
            <v>37677</v>
          </cell>
          <cell r="G1254">
            <v>1.0800000000000001E-2</v>
          </cell>
          <cell r="H1254">
            <v>8.9999999999999993E-3</v>
          </cell>
          <cell r="I1254" t="str">
            <v>9          0   .</v>
          </cell>
          <cell r="J1254">
            <v>0</v>
          </cell>
          <cell r="K1254">
            <v>0</v>
          </cell>
          <cell r="L1254">
            <v>2003</v>
          </cell>
          <cell r="M1254" t="str">
            <v>No Trade</v>
          </cell>
          <cell r="N1254" t="str">
            <v/>
          </cell>
          <cell r="O1254" t="str">
            <v/>
          </cell>
          <cell r="P1254" t="str">
            <v/>
          </cell>
        </row>
        <row r="1255">
          <cell r="A1255" t="str">
            <v>OH</v>
          </cell>
          <cell r="B1255">
            <v>3</v>
          </cell>
          <cell r="C1255">
            <v>3</v>
          </cell>
          <cell r="D1255" t="str">
            <v>C</v>
          </cell>
          <cell r="E1255">
            <v>0.88</v>
          </cell>
          <cell r="F1255">
            <v>37677</v>
          </cell>
          <cell r="G1255">
            <v>9.5999999999999992E-3</v>
          </cell>
          <cell r="H1255">
            <v>8.0000000000000002E-3</v>
          </cell>
          <cell r="I1255" t="str">
            <v>8          4   .</v>
          </cell>
          <cell r="J1255">
            <v>130</v>
          </cell>
          <cell r="K1255">
            <v>1.2999999999999999E-2</v>
          </cell>
          <cell r="L1255">
            <v>2003</v>
          </cell>
          <cell r="M1255" t="str">
            <v>No Trade</v>
          </cell>
          <cell r="N1255" t="str">
            <v/>
          </cell>
          <cell r="O1255" t="str">
            <v/>
          </cell>
          <cell r="P1255" t="str">
            <v/>
          </cell>
        </row>
        <row r="1256">
          <cell r="A1256" t="str">
            <v>OH</v>
          </cell>
          <cell r="B1256">
            <v>3</v>
          </cell>
          <cell r="C1256">
            <v>3</v>
          </cell>
          <cell r="D1256" t="str">
            <v>C</v>
          </cell>
          <cell r="E1256">
            <v>0.89</v>
          </cell>
          <cell r="F1256">
            <v>37677</v>
          </cell>
          <cell r="G1256">
            <v>8.6E-3</v>
          </cell>
          <cell r="H1256">
            <v>7.0000000000000001E-3</v>
          </cell>
          <cell r="I1256" t="str">
            <v>9          0   .</v>
          </cell>
          <cell r="J1256">
            <v>0</v>
          </cell>
          <cell r="K1256">
            <v>0</v>
          </cell>
          <cell r="L1256">
            <v>2003</v>
          </cell>
          <cell r="M1256" t="str">
            <v>No Trade</v>
          </cell>
          <cell r="N1256" t="str">
            <v/>
          </cell>
          <cell r="O1256" t="str">
            <v/>
          </cell>
          <cell r="P1256" t="str">
            <v/>
          </cell>
        </row>
        <row r="1257">
          <cell r="A1257" t="str">
            <v>OH</v>
          </cell>
          <cell r="B1257">
            <v>3</v>
          </cell>
          <cell r="C1257">
            <v>3</v>
          </cell>
          <cell r="D1257" t="str">
            <v>C</v>
          </cell>
          <cell r="E1257">
            <v>0.9</v>
          </cell>
          <cell r="F1257">
            <v>37677</v>
          </cell>
          <cell r="G1257">
            <v>7.6E-3</v>
          </cell>
          <cell r="H1257">
            <v>7.0000000000000001E-3</v>
          </cell>
          <cell r="I1257" t="str">
            <v>0         15   .</v>
          </cell>
          <cell r="J1257">
            <v>90</v>
          </cell>
          <cell r="K1257">
            <v>8.5000000000000006E-3</v>
          </cell>
          <cell r="L1257">
            <v>2003</v>
          </cell>
          <cell r="M1257" t="str">
            <v>No Trade</v>
          </cell>
          <cell r="N1257" t="str">
            <v/>
          </cell>
          <cell r="O1257" t="str">
            <v/>
          </cell>
          <cell r="P1257" t="str">
            <v/>
          </cell>
        </row>
        <row r="1258">
          <cell r="A1258" t="str">
            <v>OH</v>
          </cell>
          <cell r="B1258">
            <v>3</v>
          </cell>
          <cell r="C1258">
            <v>3</v>
          </cell>
          <cell r="D1258" t="str">
            <v>P</v>
          </cell>
          <cell r="E1258">
            <v>0.9</v>
          </cell>
          <cell r="F1258">
            <v>37677</v>
          </cell>
          <cell r="G1258">
            <v>0</v>
          </cell>
          <cell r="H1258">
            <v>0</v>
          </cell>
          <cell r="I1258" t="str">
            <v>0          0   .</v>
          </cell>
          <cell r="J1258">
            <v>0</v>
          </cell>
          <cell r="K1258">
            <v>0</v>
          </cell>
          <cell r="L1258">
            <v>2003</v>
          </cell>
          <cell r="M1258" t="str">
            <v>No Trade</v>
          </cell>
          <cell r="N1258" t="str">
            <v/>
          </cell>
          <cell r="O1258" t="str">
            <v/>
          </cell>
          <cell r="P1258" t="str">
            <v/>
          </cell>
        </row>
        <row r="1259">
          <cell r="A1259" t="str">
            <v>OH</v>
          </cell>
          <cell r="B1259">
            <v>3</v>
          </cell>
          <cell r="C1259">
            <v>3</v>
          </cell>
          <cell r="D1259" t="str">
            <v>C</v>
          </cell>
          <cell r="E1259">
            <v>0.91</v>
          </cell>
          <cell r="F1259">
            <v>37677</v>
          </cell>
          <cell r="G1259">
            <v>6.7999999999999996E-3</v>
          </cell>
          <cell r="H1259">
            <v>6.0000000000000001E-3</v>
          </cell>
          <cell r="I1259" t="str">
            <v>3          0   .</v>
          </cell>
          <cell r="J1259">
            <v>0</v>
          </cell>
          <cell r="K1259">
            <v>0</v>
          </cell>
          <cell r="L1259">
            <v>2003</v>
          </cell>
          <cell r="M1259" t="str">
            <v>No Trade</v>
          </cell>
          <cell r="N1259" t="str">
            <v/>
          </cell>
          <cell r="O1259" t="str">
            <v/>
          </cell>
          <cell r="P1259" t="str">
            <v/>
          </cell>
        </row>
        <row r="1260">
          <cell r="A1260" t="str">
            <v>OH</v>
          </cell>
          <cell r="B1260">
            <v>3</v>
          </cell>
          <cell r="C1260">
            <v>3</v>
          </cell>
          <cell r="D1260" t="str">
            <v>C</v>
          </cell>
          <cell r="E1260">
            <v>0.92</v>
          </cell>
          <cell r="F1260">
            <v>37677</v>
          </cell>
          <cell r="G1260">
            <v>6.0000000000000001E-3</v>
          </cell>
          <cell r="H1260">
            <v>5.0000000000000001E-3</v>
          </cell>
          <cell r="I1260" t="str">
            <v>6          2   .</v>
          </cell>
          <cell r="J1260">
            <v>0</v>
          </cell>
          <cell r="K1260">
            <v>0</v>
          </cell>
          <cell r="L1260">
            <v>2003</v>
          </cell>
          <cell r="M1260" t="str">
            <v>No Trade</v>
          </cell>
          <cell r="N1260" t="str">
            <v/>
          </cell>
          <cell r="O1260" t="str">
            <v/>
          </cell>
          <cell r="P1260" t="str">
            <v/>
          </cell>
        </row>
        <row r="1261">
          <cell r="A1261" t="str">
            <v>OH</v>
          </cell>
          <cell r="B1261">
            <v>3</v>
          </cell>
          <cell r="C1261">
            <v>3</v>
          </cell>
          <cell r="D1261" t="str">
            <v>C</v>
          </cell>
          <cell r="E1261">
            <v>0.94</v>
          </cell>
          <cell r="F1261">
            <v>37677</v>
          </cell>
          <cell r="G1261">
            <v>4.7000000000000002E-3</v>
          </cell>
          <cell r="H1261">
            <v>4.0000000000000001E-3</v>
          </cell>
          <cell r="I1261" t="str">
            <v>4          0   .</v>
          </cell>
          <cell r="J1261">
            <v>0</v>
          </cell>
          <cell r="K1261">
            <v>0</v>
          </cell>
          <cell r="L1261">
            <v>2003</v>
          </cell>
          <cell r="M1261" t="str">
            <v>No Trade</v>
          </cell>
          <cell r="N1261" t="str">
            <v/>
          </cell>
          <cell r="O1261" t="str">
            <v/>
          </cell>
          <cell r="P1261" t="str">
            <v/>
          </cell>
        </row>
        <row r="1262">
          <cell r="A1262" t="str">
            <v>OH</v>
          </cell>
          <cell r="B1262">
            <v>3</v>
          </cell>
          <cell r="C1262">
            <v>3</v>
          </cell>
          <cell r="D1262" t="str">
            <v>C</v>
          </cell>
          <cell r="E1262">
            <v>0.95</v>
          </cell>
          <cell r="F1262">
            <v>37677</v>
          </cell>
          <cell r="G1262">
            <v>4.1999999999999997E-3</v>
          </cell>
          <cell r="H1262">
            <v>3.0000000000000001E-3</v>
          </cell>
          <cell r="I1262" t="str">
            <v>9          0   .</v>
          </cell>
          <cell r="J1262">
            <v>0</v>
          </cell>
          <cell r="K1262">
            <v>0</v>
          </cell>
          <cell r="L1262">
            <v>2003</v>
          </cell>
          <cell r="M1262" t="str">
            <v>No Trade</v>
          </cell>
          <cell r="N1262" t="str">
            <v/>
          </cell>
          <cell r="O1262" t="str">
            <v/>
          </cell>
          <cell r="P1262" t="str">
            <v/>
          </cell>
        </row>
        <row r="1263">
          <cell r="A1263" t="str">
            <v>OH</v>
          </cell>
          <cell r="B1263">
            <v>3</v>
          </cell>
          <cell r="C1263">
            <v>3</v>
          </cell>
          <cell r="D1263" t="str">
            <v>C</v>
          </cell>
          <cell r="E1263">
            <v>0.96</v>
          </cell>
          <cell r="F1263">
            <v>37677</v>
          </cell>
          <cell r="G1263">
            <v>3.7000000000000002E-3</v>
          </cell>
          <cell r="H1263">
            <v>3.0000000000000001E-3</v>
          </cell>
          <cell r="I1263" t="str">
            <v>5          0   .</v>
          </cell>
          <cell r="J1263">
            <v>0</v>
          </cell>
          <cell r="K1263">
            <v>0</v>
          </cell>
          <cell r="L1263">
            <v>2003</v>
          </cell>
          <cell r="M1263" t="str">
            <v>No Trade</v>
          </cell>
          <cell r="N1263" t="str">
            <v/>
          </cell>
          <cell r="O1263" t="str">
            <v/>
          </cell>
          <cell r="P1263" t="str">
            <v/>
          </cell>
        </row>
        <row r="1264">
          <cell r="A1264" t="str">
            <v>OH</v>
          </cell>
          <cell r="B1264">
            <v>3</v>
          </cell>
          <cell r="C1264">
            <v>3</v>
          </cell>
          <cell r="D1264" t="str">
            <v>C</v>
          </cell>
          <cell r="E1264">
            <v>0.98</v>
          </cell>
          <cell r="F1264">
            <v>37677</v>
          </cell>
          <cell r="G1264">
            <v>2.8999999999999998E-3</v>
          </cell>
          <cell r="H1264">
            <v>2E-3</v>
          </cell>
          <cell r="I1264" t="str">
            <v>8          0   .</v>
          </cell>
          <cell r="J1264">
            <v>0</v>
          </cell>
          <cell r="K1264">
            <v>0</v>
          </cell>
          <cell r="L1264">
            <v>2003</v>
          </cell>
          <cell r="M1264" t="str">
            <v>No Trade</v>
          </cell>
          <cell r="N1264" t="str">
            <v/>
          </cell>
          <cell r="O1264" t="str">
            <v/>
          </cell>
          <cell r="P1264" t="str">
            <v/>
          </cell>
        </row>
        <row r="1265">
          <cell r="A1265" t="str">
            <v>OH</v>
          </cell>
          <cell r="B1265">
            <v>3</v>
          </cell>
          <cell r="C1265">
            <v>3</v>
          </cell>
          <cell r="D1265" t="str">
            <v>C</v>
          </cell>
          <cell r="E1265">
            <v>1</v>
          </cell>
          <cell r="F1265">
            <v>37677</v>
          </cell>
          <cell r="G1265">
            <v>2.3E-3</v>
          </cell>
          <cell r="H1265">
            <v>2E-3</v>
          </cell>
          <cell r="I1265" t="str">
            <v>2          0   .</v>
          </cell>
          <cell r="J1265">
            <v>0</v>
          </cell>
          <cell r="K1265">
            <v>0</v>
          </cell>
          <cell r="L1265">
            <v>2003</v>
          </cell>
          <cell r="M1265" t="str">
            <v>No Trade</v>
          </cell>
          <cell r="N1265" t="str">
            <v/>
          </cell>
          <cell r="O1265" t="str">
            <v/>
          </cell>
          <cell r="P1265" t="str">
            <v/>
          </cell>
        </row>
        <row r="1266">
          <cell r="A1266" t="str">
            <v>OH</v>
          </cell>
          <cell r="B1266">
            <v>3</v>
          </cell>
          <cell r="C1266">
            <v>3</v>
          </cell>
          <cell r="D1266" t="str">
            <v>C</v>
          </cell>
          <cell r="E1266">
            <v>1.01</v>
          </cell>
          <cell r="F1266">
            <v>37677</v>
          </cell>
          <cell r="G1266">
            <v>2E-3</v>
          </cell>
          <cell r="H1266">
            <v>1E-3</v>
          </cell>
          <cell r="I1266" t="str">
            <v>9          0   .</v>
          </cell>
          <cell r="J1266">
            <v>0</v>
          </cell>
          <cell r="K1266">
            <v>0</v>
          </cell>
          <cell r="L1266">
            <v>2003</v>
          </cell>
          <cell r="M1266" t="str">
            <v>No Trade</v>
          </cell>
          <cell r="N1266" t="str">
            <v/>
          </cell>
          <cell r="O1266" t="str">
            <v/>
          </cell>
          <cell r="P1266" t="str">
            <v/>
          </cell>
        </row>
        <row r="1267">
          <cell r="A1267" t="str">
            <v>OH</v>
          </cell>
          <cell r="B1267">
            <v>3</v>
          </cell>
          <cell r="C1267">
            <v>3</v>
          </cell>
          <cell r="D1267" t="str">
            <v>C</v>
          </cell>
          <cell r="E1267">
            <v>1.02</v>
          </cell>
          <cell r="F1267">
            <v>37677</v>
          </cell>
          <cell r="G1267">
            <v>1.8E-3</v>
          </cell>
          <cell r="H1267">
            <v>1E-3</v>
          </cell>
          <cell r="I1267" t="str">
            <v>7          0   .</v>
          </cell>
          <cell r="J1267">
            <v>0</v>
          </cell>
          <cell r="K1267">
            <v>0</v>
          </cell>
          <cell r="L1267">
            <v>2003</v>
          </cell>
          <cell r="M1267" t="str">
            <v>No Trade</v>
          </cell>
          <cell r="N1267" t="str">
            <v/>
          </cell>
          <cell r="O1267" t="str">
            <v/>
          </cell>
          <cell r="P1267" t="str">
            <v/>
          </cell>
        </row>
        <row r="1268">
          <cell r="A1268" t="str">
            <v>OH</v>
          </cell>
          <cell r="B1268">
            <v>3</v>
          </cell>
          <cell r="C1268">
            <v>3</v>
          </cell>
          <cell r="D1268" t="str">
            <v>C</v>
          </cell>
          <cell r="E1268">
            <v>1.2</v>
          </cell>
          <cell r="F1268">
            <v>37677</v>
          </cell>
          <cell r="G1268">
            <v>2.0000000000000001E-4</v>
          </cell>
          <cell r="H1268">
            <v>0</v>
          </cell>
          <cell r="I1268" t="str">
            <v>2          0   .</v>
          </cell>
          <cell r="J1268">
            <v>0</v>
          </cell>
          <cell r="K1268">
            <v>0</v>
          </cell>
          <cell r="L1268">
            <v>2003</v>
          </cell>
          <cell r="M1268" t="str">
            <v>No Trade</v>
          </cell>
          <cell r="N1268" t="str">
            <v/>
          </cell>
          <cell r="O1268" t="str">
            <v/>
          </cell>
          <cell r="P1268" t="str">
            <v/>
          </cell>
        </row>
        <row r="1269">
          <cell r="A1269" t="str">
            <v>OH</v>
          </cell>
          <cell r="B1269">
            <v>4</v>
          </cell>
          <cell r="C1269">
            <v>3</v>
          </cell>
          <cell r="D1269" t="str">
            <v>C</v>
          </cell>
          <cell r="E1269">
            <v>0.05</v>
          </cell>
          <cell r="F1269">
            <v>37706</v>
          </cell>
          <cell r="G1269">
            <v>0.68769999999999998</v>
          </cell>
          <cell r="H1269">
            <v>0.68700000000000006</v>
          </cell>
          <cell r="I1269" t="str">
            <v>7          0   .</v>
          </cell>
          <cell r="J1269">
            <v>0</v>
          </cell>
          <cell r="K1269">
            <v>0</v>
          </cell>
          <cell r="L1269">
            <v>2003</v>
          </cell>
          <cell r="M1269" t="str">
            <v>No Trade</v>
          </cell>
          <cell r="N1269" t="str">
            <v/>
          </cell>
          <cell r="O1269" t="str">
            <v/>
          </cell>
          <cell r="P1269" t="str">
            <v/>
          </cell>
        </row>
        <row r="1270">
          <cell r="A1270" t="str">
            <v>OH</v>
          </cell>
          <cell r="B1270">
            <v>4</v>
          </cell>
          <cell r="C1270">
            <v>3</v>
          </cell>
          <cell r="D1270" t="str">
            <v>P</v>
          </cell>
          <cell r="E1270">
            <v>0.05</v>
          </cell>
          <cell r="F1270">
            <v>37706</v>
          </cell>
          <cell r="G1270">
            <v>1E-4</v>
          </cell>
          <cell r="H1270">
            <v>0</v>
          </cell>
          <cell r="I1270" t="str">
            <v>1          0   .</v>
          </cell>
          <cell r="J1270">
            <v>0</v>
          </cell>
          <cell r="K1270">
            <v>0</v>
          </cell>
          <cell r="L1270">
            <v>2003</v>
          </cell>
          <cell r="M1270" t="str">
            <v>No Trade</v>
          </cell>
          <cell r="N1270" t="str">
            <v/>
          </cell>
          <cell r="O1270" t="str">
            <v/>
          </cell>
          <cell r="P1270" t="str">
            <v/>
          </cell>
        </row>
        <row r="1271">
          <cell r="A1271" t="str">
            <v>OH</v>
          </cell>
          <cell r="B1271">
            <v>4</v>
          </cell>
          <cell r="C1271">
            <v>3</v>
          </cell>
          <cell r="D1271" t="str">
            <v>P</v>
          </cell>
          <cell r="E1271">
            <v>0.49</v>
          </cell>
          <cell r="F1271">
            <v>37706</v>
          </cell>
          <cell r="G1271">
            <v>0</v>
          </cell>
          <cell r="H1271">
            <v>0</v>
          </cell>
          <cell r="I1271" t="str">
            <v>0          0   .</v>
          </cell>
          <cell r="J1271">
            <v>0</v>
          </cell>
          <cell r="K1271">
            <v>0</v>
          </cell>
          <cell r="L1271">
            <v>2003</v>
          </cell>
          <cell r="M1271" t="str">
            <v>No Trade</v>
          </cell>
          <cell r="N1271" t="str">
            <v/>
          </cell>
          <cell r="O1271" t="str">
            <v/>
          </cell>
          <cell r="P1271" t="str">
            <v/>
          </cell>
        </row>
        <row r="1272">
          <cell r="A1272" t="str">
            <v>OH</v>
          </cell>
          <cell r="B1272">
            <v>4</v>
          </cell>
          <cell r="C1272">
            <v>3</v>
          </cell>
          <cell r="D1272" t="str">
            <v>C</v>
          </cell>
          <cell r="E1272">
            <v>0.5</v>
          </cell>
          <cell r="F1272">
            <v>37706</v>
          </cell>
          <cell r="G1272">
            <v>0.17810000000000001</v>
          </cell>
          <cell r="H1272">
            <v>0.17799999999999999</v>
          </cell>
          <cell r="I1272" t="str">
            <v>1          0   .</v>
          </cell>
          <cell r="J1272">
            <v>0</v>
          </cell>
          <cell r="K1272">
            <v>0</v>
          </cell>
          <cell r="L1272">
            <v>2003</v>
          </cell>
          <cell r="M1272" t="str">
            <v>No Trade</v>
          </cell>
          <cell r="N1272" t="str">
            <v/>
          </cell>
          <cell r="O1272" t="str">
            <v/>
          </cell>
          <cell r="P1272" t="str">
            <v/>
          </cell>
        </row>
        <row r="1273">
          <cell r="A1273" t="str">
            <v>OH</v>
          </cell>
          <cell r="B1273">
            <v>4</v>
          </cell>
          <cell r="C1273">
            <v>3</v>
          </cell>
          <cell r="D1273" t="str">
            <v>P</v>
          </cell>
          <cell r="E1273">
            <v>0.5</v>
          </cell>
          <cell r="F1273">
            <v>37706</v>
          </cell>
          <cell r="G1273">
            <v>1.1000000000000001E-3</v>
          </cell>
          <cell r="H1273">
            <v>1E-3</v>
          </cell>
          <cell r="I1273" t="str">
            <v>6          0   .</v>
          </cell>
          <cell r="J1273">
            <v>0</v>
          </cell>
          <cell r="K1273">
            <v>0</v>
          </cell>
          <cell r="L1273">
            <v>2003</v>
          </cell>
          <cell r="M1273" t="str">
            <v>No Trade</v>
          </cell>
          <cell r="N1273" t="str">
            <v/>
          </cell>
          <cell r="O1273" t="str">
            <v/>
          </cell>
          <cell r="P1273" t="str">
            <v/>
          </cell>
        </row>
        <row r="1274">
          <cell r="A1274" t="str">
            <v>OH</v>
          </cell>
          <cell r="B1274">
            <v>4</v>
          </cell>
          <cell r="C1274">
            <v>3</v>
          </cell>
          <cell r="D1274" t="str">
            <v>C</v>
          </cell>
          <cell r="E1274">
            <v>0.51</v>
          </cell>
          <cell r="F1274">
            <v>37706</v>
          </cell>
          <cell r="G1274">
            <v>0</v>
          </cell>
          <cell r="H1274">
            <v>0</v>
          </cell>
          <cell r="I1274" t="str">
            <v>0          0   .</v>
          </cell>
          <cell r="J1274">
            <v>0</v>
          </cell>
          <cell r="K1274">
            <v>0</v>
          </cell>
          <cell r="L1274">
            <v>2003</v>
          </cell>
          <cell r="M1274" t="str">
            <v>No Trade</v>
          </cell>
          <cell r="N1274" t="str">
            <v/>
          </cell>
          <cell r="O1274" t="str">
            <v/>
          </cell>
          <cell r="P1274" t="str">
            <v/>
          </cell>
        </row>
        <row r="1275">
          <cell r="A1275" t="str">
            <v>OH</v>
          </cell>
          <cell r="B1275">
            <v>4</v>
          </cell>
          <cell r="C1275">
            <v>3</v>
          </cell>
          <cell r="D1275" t="str">
            <v>P</v>
          </cell>
          <cell r="E1275">
            <v>0.51</v>
          </cell>
          <cell r="F1275">
            <v>37706</v>
          </cell>
          <cell r="G1275">
            <v>1.5E-3</v>
          </cell>
          <cell r="H1275">
            <v>2E-3</v>
          </cell>
          <cell r="I1275" t="str">
            <v>1          0   .</v>
          </cell>
          <cell r="J1275">
            <v>0</v>
          </cell>
          <cell r="K1275">
            <v>0</v>
          </cell>
          <cell r="L1275">
            <v>2003</v>
          </cell>
          <cell r="M1275" t="str">
            <v>No Trade</v>
          </cell>
          <cell r="N1275" t="str">
            <v/>
          </cell>
          <cell r="O1275" t="str">
            <v/>
          </cell>
          <cell r="P1275" t="str">
            <v/>
          </cell>
        </row>
        <row r="1276">
          <cell r="A1276" t="str">
            <v>OH</v>
          </cell>
          <cell r="B1276">
            <v>4</v>
          </cell>
          <cell r="C1276">
            <v>3</v>
          </cell>
          <cell r="D1276" t="str">
            <v>P</v>
          </cell>
          <cell r="E1276">
            <v>0.52</v>
          </cell>
          <cell r="F1276">
            <v>37706</v>
          </cell>
          <cell r="G1276">
            <v>0</v>
          </cell>
          <cell r="H1276">
            <v>0</v>
          </cell>
          <cell r="I1276" t="str">
            <v>0          0   .</v>
          </cell>
          <cell r="J1276">
            <v>0</v>
          </cell>
          <cell r="K1276">
            <v>0</v>
          </cell>
          <cell r="L1276">
            <v>2003</v>
          </cell>
          <cell r="M1276" t="str">
            <v>No Trade</v>
          </cell>
          <cell r="N1276" t="str">
            <v/>
          </cell>
          <cell r="O1276" t="str">
            <v/>
          </cell>
          <cell r="P1276" t="str">
            <v/>
          </cell>
        </row>
        <row r="1277">
          <cell r="A1277" t="str">
            <v>OH</v>
          </cell>
          <cell r="B1277">
            <v>4</v>
          </cell>
          <cell r="C1277">
            <v>3</v>
          </cell>
          <cell r="D1277" t="str">
            <v>P</v>
          </cell>
          <cell r="E1277">
            <v>0.53</v>
          </cell>
          <cell r="F1277">
            <v>37706</v>
          </cell>
          <cell r="G1277">
            <v>0</v>
          </cell>
          <cell r="H1277">
            <v>0</v>
          </cell>
          <cell r="I1277" t="str">
            <v>0          0   .</v>
          </cell>
          <cell r="J1277">
            <v>0</v>
          </cell>
          <cell r="K1277">
            <v>0</v>
          </cell>
          <cell r="L1277">
            <v>2003</v>
          </cell>
          <cell r="M1277" t="str">
            <v>No Trade</v>
          </cell>
          <cell r="N1277" t="str">
            <v/>
          </cell>
          <cell r="O1277" t="str">
            <v/>
          </cell>
          <cell r="P1277" t="str">
            <v/>
          </cell>
        </row>
        <row r="1278">
          <cell r="A1278" t="str">
            <v>OH</v>
          </cell>
          <cell r="B1278">
            <v>4</v>
          </cell>
          <cell r="C1278">
            <v>3</v>
          </cell>
          <cell r="D1278" t="str">
            <v>P</v>
          </cell>
          <cell r="E1278">
            <v>0.54</v>
          </cell>
          <cell r="F1278">
            <v>37706</v>
          </cell>
          <cell r="G1278">
            <v>3.3E-3</v>
          </cell>
          <cell r="H1278">
            <v>4.0000000000000001E-3</v>
          </cell>
          <cell r="I1278" t="str">
            <v>5          0   .</v>
          </cell>
          <cell r="J1278">
            <v>0</v>
          </cell>
          <cell r="K1278">
            <v>0</v>
          </cell>
          <cell r="L1278">
            <v>2003</v>
          </cell>
          <cell r="M1278" t="str">
            <v>No Trade</v>
          </cell>
          <cell r="N1278" t="str">
            <v/>
          </cell>
          <cell r="O1278" t="str">
            <v/>
          </cell>
          <cell r="P1278" t="str">
            <v/>
          </cell>
        </row>
        <row r="1279">
          <cell r="A1279" t="str">
            <v>OH</v>
          </cell>
          <cell r="B1279">
            <v>4</v>
          </cell>
          <cell r="C1279">
            <v>3</v>
          </cell>
          <cell r="D1279" t="str">
            <v>P</v>
          </cell>
          <cell r="E1279">
            <v>0.55000000000000004</v>
          </cell>
          <cell r="F1279">
            <v>37706</v>
          </cell>
          <cell r="G1279">
            <v>4.1999999999999997E-3</v>
          </cell>
          <cell r="H1279">
            <v>5.0000000000000001E-3</v>
          </cell>
          <cell r="I1279" t="str">
            <v>6          1   .</v>
          </cell>
          <cell r="J1279">
            <v>70</v>
          </cell>
          <cell r="K1279">
            <v>7.0000000000000001E-3</v>
          </cell>
          <cell r="L1279">
            <v>2003</v>
          </cell>
          <cell r="M1279" t="str">
            <v>No Trade</v>
          </cell>
          <cell r="N1279" t="str">
            <v/>
          </cell>
          <cell r="O1279" t="str">
            <v/>
          </cell>
          <cell r="P1279" t="str">
            <v/>
          </cell>
        </row>
        <row r="1280">
          <cell r="A1280" t="str">
            <v>OH</v>
          </cell>
          <cell r="B1280">
            <v>4</v>
          </cell>
          <cell r="C1280">
            <v>3</v>
          </cell>
          <cell r="D1280" t="str">
            <v>P</v>
          </cell>
          <cell r="E1280">
            <v>0.56000000000000005</v>
          </cell>
          <cell r="F1280">
            <v>37706</v>
          </cell>
          <cell r="G1280">
            <v>5.1999999999999998E-3</v>
          </cell>
          <cell r="H1280">
            <v>6.0000000000000001E-3</v>
          </cell>
          <cell r="I1280" t="str">
            <v>7          0   .</v>
          </cell>
          <cell r="J1280">
            <v>0</v>
          </cell>
          <cell r="K1280">
            <v>0</v>
          </cell>
          <cell r="L1280">
            <v>2003</v>
          </cell>
          <cell r="M1280" t="str">
            <v>No Trade</v>
          </cell>
          <cell r="N1280" t="str">
            <v/>
          </cell>
          <cell r="O1280" t="str">
            <v/>
          </cell>
          <cell r="P1280" t="str">
            <v/>
          </cell>
        </row>
        <row r="1281">
          <cell r="A1281" t="str">
            <v>OH</v>
          </cell>
          <cell r="B1281">
            <v>4</v>
          </cell>
          <cell r="C1281">
            <v>3</v>
          </cell>
          <cell r="D1281" t="str">
            <v>C</v>
          </cell>
          <cell r="E1281">
            <v>0.56999999999999995</v>
          </cell>
          <cell r="F1281">
            <v>37706</v>
          </cell>
          <cell r="G1281">
            <v>0</v>
          </cell>
          <cell r="H1281">
            <v>0</v>
          </cell>
          <cell r="I1281" t="str">
            <v>0          0   .</v>
          </cell>
          <cell r="J1281">
            <v>0</v>
          </cell>
          <cell r="K1281">
            <v>0</v>
          </cell>
          <cell r="L1281">
            <v>2003</v>
          </cell>
          <cell r="M1281" t="str">
            <v>No Trade</v>
          </cell>
          <cell r="N1281" t="str">
            <v/>
          </cell>
          <cell r="O1281" t="str">
            <v/>
          </cell>
          <cell r="P1281" t="str">
            <v/>
          </cell>
        </row>
        <row r="1282">
          <cell r="A1282" t="str">
            <v>OH</v>
          </cell>
          <cell r="B1282">
            <v>4</v>
          </cell>
          <cell r="C1282">
            <v>3</v>
          </cell>
          <cell r="D1282" t="str">
            <v>P</v>
          </cell>
          <cell r="E1282">
            <v>0.56999999999999995</v>
          </cell>
          <cell r="F1282">
            <v>37706</v>
          </cell>
          <cell r="G1282">
            <v>6.4999999999999997E-3</v>
          </cell>
          <cell r="H1282">
            <v>8.0000000000000002E-3</v>
          </cell>
          <cell r="I1282" t="str">
            <v>4          0   .</v>
          </cell>
          <cell r="J1282">
            <v>0</v>
          </cell>
          <cell r="K1282">
            <v>0</v>
          </cell>
          <cell r="L1282">
            <v>2003</v>
          </cell>
          <cell r="M1282" t="str">
            <v>No Trade</v>
          </cell>
          <cell r="N1282" t="str">
            <v/>
          </cell>
          <cell r="O1282" t="str">
            <v/>
          </cell>
          <cell r="P1282" t="str">
            <v/>
          </cell>
        </row>
        <row r="1283">
          <cell r="A1283" t="str">
            <v>OH</v>
          </cell>
          <cell r="B1283">
            <v>4</v>
          </cell>
          <cell r="C1283">
            <v>3</v>
          </cell>
          <cell r="D1283" t="str">
            <v>C</v>
          </cell>
          <cell r="E1283">
            <v>0.57999999999999996</v>
          </cell>
          <cell r="F1283">
            <v>37706</v>
          </cell>
          <cell r="G1283">
            <v>0</v>
          </cell>
          <cell r="H1283">
            <v>0</v>
          </cell>
          <cell r="I1283" t="str">
            <v>0          0   .</v>
          </cell>
          <cell r="J1283">
            <v>0</v>
          </cell>
          <cell r="K1283">
            <v>0</v>
          </cell>
          <cell r="L1283">
            <v>2003</v>
          </cell>
          <cell r="M1283" t="str">
            <v>No Trade</v>
          </cell>
          <cell r="N1283" t="str">
            <v/>
          </cell>
          <cell r="O1283" t="str">
            <v/>
          </cell>
          <cell r="P1283" t="str">
            <v/>
          </cell>
        </row>
        <row r="1284">
          <cell r="A1284" t="str">
            <v>OH</v>
          </cell>
          <cell r="B1284">
            <v>4</v>
          </cell>
          <cell r="C1284">
            <v>3</v>
          </cell>
          <cell r="D1284" t="str">
            <v>P</v>
          </cell>
          <cell r="E1284">
            <v>0.57999999999999996</v>
          </cell>
          <cell r="F1284">
            <v>37706</v>
          </cell>
          <cell r="G1284">
            <v>7.9000000000000008E-3</v>
          </cell>
          <cell r="H1284">
            <v>0.01</v>
          </cell>
          <cell r="I1284" t="str">
            <v>2          0   .</v>
          </cell>
          <cell r="J1284">
            <v>0</v>
          </cell>
          <cell r="K1284">
            <v>0</v>
          </cell>
          <cell r="L1284">
            <v>2003</v>
          </cell>
          <cell r="M1284" t="str">
            <v>No Trade</v>
          </cell>
          <cell r="N1284" t="str">
            <v/>
          </cell>
          <cell r="O1284" t="str">
            <v/>
          </cell>
          <cell r="P1284" t="str">
            <v/>
          </cell>
        </row>
        <row r="1285">
          <cell r="A1285" t="str">
            <v>OH</v>
          </cell>
          <cell r="B1285">
            <v>4</v>
          </cell>
          <cell r="C1285">
            <v>3</v>
          </cell>
          <cell r="D1285" t="str">
            <v>C</v>
          </cell>
          <cell r="E1285">
            <v>0.59</v>
          </cell>
          <cell r="F1285">
            <v>37706</v>
          </cell>
          <cell r="G1285">
            <v>0</v>
          </cell>
          <cell r="H1285">
            <v>0</v>
          </cell>
          <cell r="I1285" t="str">
            <v>0          0   .</v>
          </cell>
          <cell r="J1285">
            <v>0</v>
          </cell>
          <cell r="K1285">
            <v>0</v>
          </cell>
          <cell r="L1285">
            <v>2003</v>
          </cell>
          <cell r="M1285" t="str">
            <v>No Trade</v>
          </cell>
          <cell r="N1285" t="str">
            <v/>
          </cell>
          <cell r="O1285" t="str">
            <v/>
          </cell>
          <cell r="P1285" t="str">
            <v/>
          </cell>
        </row>
        <row r="1286">
          <cell r="A1286" t="str">
            <v>OH</v>
          </cell>
          <cell r="B1286">
            <v>4</v>
          </cell>
          <cell r="C1286">
            <v>3</v>
          </cell>
          <cell r="D1286" t="str">
            <v>P</v>
          </cell>
          <cell r="E1286">
            <v>0.59</v>
          </cell>
          <cell r="F1286">
            <v>37706</v>
          </cell>
          <cell r="G1286">
            <v>9.5999999999999992E-3</v>
          </cell>
          <cell r="H1286">
            <v>1.2E-2</v>
          </cell>
          <cell r="I1286" t="str">
            <v>2          0   .</v>
          </cell>
          <cell r="J1286">
            <v>0</v>
          </cell>
          <cell r="K1286">
            <v>0</v>
          </cell>
          <cell r="L1286">
            <v>2003</v>
          </cell>
          <cell r="M1286" t="str">
            <v>No Trade</v>
          </cell>
          <cell r="N1286" t="str">
            <v/>
          </cell>
          <cell r="O1286" t="str">
            <v/>
          </cell>
          <cell r="P1286" t="str">
            <v/>
          </cell>
        </row>
        <row r="1287">
          <cell r="A1287" t="str">
            <v>OH</v>
          </cell>
          <cell r="B1287">
            <v>4</v>
          </cell>
          <cell r="C1287">
            <v>3</v>
          </cell>
          <cell r="D1287" t="str">
            <v>C</v>
          </cell>
          <cell r="E1287">
            <v>0.6</v>
          </cell>
          <cell r="F1287">
            <v>37706</v>
          </cell>
          <cell r="G1287">
            <v>0.1166</v>
          </cell>
          <cell r="H1287">
            <v>0.106</v>
          </cell>
          <cell r="I1287" t="str">
            <v>1          0   .</v>
          </cell>
          <cell r="J1287">
            <v>0</v>
          </cell>
          <cell r="K1287">
            <v>0</v>
          </cell>
          <cell r="L1287">
            <v>2003</v>
          </cell>
          <cell r="M1287" t="str">
            <v>No Trade</v>
          </cell>
          <cell r="N1287" t="str">
            <v/>
          </cell>
          <cell r="O1287" t="str">
            <v/>
          </cell>
          <cell r="P1287" t="str">
            <v/>
          </cell>
        </row>
        <row r="1288">
          <cell r="A1288" t="str">
            <v>OH</v>
          </cell>
          <cell r="B1288">
            <v>4</v>
          </cell>
          <cell r="C1288">
            <v>3</v>
          </cell>
          <cell r="D1288" t="str">
            <v>P</v>
          </cell>
          <cell r="E1288">
            <v>0.6</v>
          </cell>
          <cell r="F1288">
            <v>37706</v>
          </cell>
          <cell r="G1288">
            <v>1.1599999999999999E-2</v>
          </cell>
          <cell r="H1288">
            <v>1.4E-2</v>
          </cell>
          <cell r="I1288" t="str">
            <v>5          0   .</v>
          </cell>
          <cell r="J1288">
            <v>0</v>
          </cell>
          <cell r="K1288">
            <v>0</v>
          </cell>
          <cell r="L1288">
            <v>2003</v>
          </cell>
          <cell r="M1288" t="str">
            <v>No Trade</v>
          </cell>
          <cell r="N1288" t="str">
            <v/>
          </cell>
          <cell r="O1288" t="str">
            <v/>
          </cell>
          <cell r="P1288" t="str">
            <v/>
          </cell>
        </row>
        <row r="1289">
          <cell r="A1289" t="str">
            <v>OH</v>
          </cell>
          <cell r="B1289">
            <v>4</v>
          </cell>
          <cell r="C1289">
            <v>3</v>
          </cell>
          <cell r="D1289" t="str">
            <v>C</v>
          </cell>
          <cell r="E1289">
            <v>0.61</v>
          </cell>
          <cell r="F1289">
            <v>37706</v>
          </cell>
          <cell r="G1289">
            <v>0</v>
          </cell>
          <cell r="H1289">
            <v>0</v>
          </cell>
          <cell r="I1289" t="str">
            <v>0          0   .</v>
          </cell>
          <cell r="J1289">
            <v>0</v>
          </cell>
          <cell r="K1289">
            <v>0</v>
          </cell>
          <cell r="L1289">
            <v>2003</v>
          </cell>
          <cell r="M1289" t="str">
            <v>No Trade</v>
          </cell>
          <cell r="N1289" t="str">
            <v/>
          </cell>
          <cell r="O1289" t="str">
            <v/>
          </cell>
          <cell r="P1289" t="str">
            <v/>
          </cell>
        </row>
        <row r="1290">
          <cell r="A1290" t="str">
            <v>OH</v>
          </cell>
          <cell r="B1290">
            <v>4</v>
          </cell>
          <cell r="C1290">
            <v>3</v>
          </cell>
          <cell r="D1290" t="str">
            <v>P</v>
          </cell>
          <cell r="E1290">
            <v>0.61</v>
          </cell>
          <cell r="F1290">
            <v>37706</v>
          </cell>
          <cell r="G1290">
            <v>1.38E-2</v>
          </cell>
          <cell r="H1290">
            <v>1.7000000000000001E-2</v>
          </cell>
          <cell r="I1290" t="str">
            <v>1          0   .</v>
          </cell>
          <cell r="J1290">
            <v>0</v>
          </cell>
          <cell r="K1290">
            <v>0</v>
          </cell>
          <cell r="L1290">
            <v>2003</v>
          </cell>
          <cell r="M1290" t="str">
            <v>No Trade</v>
          </cell>
          <cell r="N1290" t="str">
            <v/>
          </cell>
          <cell r="O1290" t="str">
            <v/>
          </cell>
          <cell r="P1290" t="str">
            <v/>
          </cell>
        </row>
        <row r="1291">
          <cell r="A1291" t="str">
            <v>OH</v>
          </cell>
          <cell r="B1291">
            <v>4</v>
          </cell>
          <cell r="C1291">
            <v>3</v>
          </cell>
          <cell r="D1291" t="str">
            <v>C</v>
          </cell>
          <cell r="E1291">
            <v>0.62</v>
          </cell>
          <cell r="F1291">
            <v>37706</v>
          </cell>
          <cell r="G1291">
            <v>0</v>
          </cell>
          <cell r="H1291">
            <v>0</v>
          </cell>
          <cell r="I1291" t="str">
            <v>0          0   .</v>
          </cell>
          <cell r="J1291">
            <v>0</v>
          </cell>
          <cell r="K1291">
            <v>0</v>
          </cell>
          <cell r="L1291">
            <v>2003</v>
          </cell>
          <cell r="M1291" t="str">
            <v>No Trade</v>
          </cell>
          <cell r="N1291" t="str">
            <v/>
          </cell>
          <cell r="O1291" t="str">
            <v/>
          </cell>
          <cell r="P1291" t="str">
            <v/>
          </cell>
        </row>
        <row r="1292">
          <cell r="A1292" t="str">
            <v>OH</v>
          </cell>
          <cell r="B1292">
            <v>4</v>
          </cell>
          <cell r="C1292">
            <v>3</v>
          </cell>
          <cell r="D1292" t="str">
            <v>P</v>
          </cell>
          <cell r="E1292">
            <v>0.62</v>
          </cell>
          <cell r="F1292">
            <v>37706</v>
          </cell>
          <cell r="G1292">
            <v>1.6199999999999999E-2</v>
          </cell>
          <cell r="H1292">
            <v>1.9E-2</v>
          </cell>
          <cell r="I1292" t="str">
            <v>9          0   .</v>
          </cell>
          <cell r="J1292">
            <v>0</v>
          </cell>
          <cell r="K1292">
            <v>0</v>
          </cell>
          <cell r="L1292">
            <v>2003</v>
          </cell>
          <cell r="M1292" t="str">
            <v>No Trade</v>
          </cell>
          <cell r="N1292" t="str">
            <v/>
          </cell>
          <cell r="O1292" t="str">
            <v/>
          </cell>
          <cell r="P1292" t="str">
            <v/>
          </cell>
        </row>
        <row r="1293">
          <cell r="A1293" t="str">
            <v>OH</v>
          </cell>
          <cell r="B1293">
            <v>4</v>
          </cell>
          <cell r="C1293">
            <v>3</v>
          </cell>
          <cell r="D1293" t="str">
            <v>C</v>
          </cell>
          <cell r="E1293">
            <v>0.63</v>
          </cell>
          <cell r="F1293">
            <v>37706</v>
          </cell>
          <cell r="G1293">
            <v>0</v>
          </cell>
          <cell r="H1293">
            <v>0</v>
          </cell>
          <cell r="I1293" t="str">
            <v>0          0   .</v>
          </cell>
          <cell r="J1293">
            <v>0</v>
          </cell>
          <cell r="K1293">
            <v>0</v>
          </cell>
          <cell r="L1293">
            <v>2003</v>
          </cell>
          <cell r="M1293" t="str">
            <v>No Trade</v>
          </cell>
          <cell r="N1293" t="str">
            <v/>
          </cell>
          <cell r="O1293" t="str">
            <v/>
          </cell>
          <cell r="P1293" t="str">
            <v/>
          </cell>
        </row>
        <row r="1294">
          <cell r="A1294" t="str">
            <v>OH</v>
          </cell>
          <cell r="B1294">
            <v>4</v>
          </cell>
          <cell r="C1294">
            <v>3</v>
          </cell>
          <cell r="D1294" t="str">
            <v>P</v>
          </cell>
          <cell r="E1294">
            <v>0.63</v>
          </cell>
          <cell r="F1294">
            <v>37706</v>
          </cell>
          <cell r="G1294">
            <v>1.9E-2</v>
          </cell>
          <cell r="H1294">
            <v>2.3E-2</v>
          </cell>
          <cell r="I1294" t="str">
            <v>1          0   .</v>
          </cell>
          <cell r="J1294">
            <v>0</v>
          </cell>
          <cell r="K1294">
            <v>0</v>
          </cell>
          <cell r="L1294">
            <v>2003</v>
          </cell>
          <cell r="M1294" t="str">
            <v>No Trade</v>
          </cell>
          <cell r="N1294" t="str">
            <v/>
          </cell>
          <cell r="O1294" t="str">
            <v/>
          </cell>
          <cell r="P1294" t="str">
            <v/>
          </cell>
        </row>
        <row r="1295">
          <cell r="A1295" t="str">
            <v>OH</v>
          </cell>
          <cell r="B1295">
            <v>4</v>
          </cell>
          <cell r="C1295">
            <v>3</v>
          </cell>
          <cell r="D1295" t="str">
            <v>C</v>
          </cell>
          <cell r="E1295">
            <v>0.64</v>
          </cell>
          <cell r="F1295">
            <v>37706</v>
          </cell>
          <cell r="G1295">
            <v>0</v>
          </cell>
          <cell r="H1295">
            <v>0</v>
          </cell>
          <cell r="I1295" t="str">
            <v>0          0   .</v>
          </cell>
          <cell r="J1295">
            <v>0</v>
          </cell>
          <cell r="K1295">
            <v>0</v>
          </cell>
          <cell r="L1295">
            <v>2003</v>
          </cell>
          <cell r="M1295" t="str">
            <v>No Trade</v>
          </cell>
          <cell r="N1295" t="str">
            <v/>
          </cell>
          <cell r="O1295" t="str">
            <v/>
          </cell>
          <cell r="P1295" t="str">
            <v/>
          </cell>
        </row>
        <row r="1296">
          <cell r="A1296" t="str">
            <v>OH</v>
          </cell>
          <cell r="B1296">
            <v>4</v>
          </cell>
          <cell r="C1296">
            <v>3</v>
          </cell>
          <cell r="D1296" t="str">
            <v>P</v>
          </cell>
          <cell r="E1296">
            <v>0.64</v>
          </cell>
          <cell r="F1296">
            <v>37706</v>
          </cell>
          <cell r="G1296">
            <v>2.2100000000000002E-2</v>
          </cell>
          <cell r="H1296">
            <v>2.5999999999999999E-2</v>
          </cell>
          <cell r="I1296" t="str">
            <v>6          0   .</v>
          </cell>
          <cell r="J1296">
            <v>0</v>
          </cell>
          <cell r="K1296">
            <v>0</v>
          </cell>
          <cell r="L1296">
            <v>2003</v>
          </cell>
          <cell r="M1296" t="str">
            <v>No Trade</v>
          </cell>
          <cell r="N1296" t="str">
            <v/>
          </cell>
          <cell r="O1296" t="str">
            <v/>
          </cell>
          <cell r="P1296" t="str">
            <v/>
          </cell>
        </row>
        <row r="1297">
          <cell r="A1297" t="str">
            <v>OH</v>
          </cell>
          <cell r="B1297">
            <v>4</v>
          </cell>
          <cell r="C1297">
            <v>3</v>
          </cell>
          <cell r="D1297" t="str">
            <v>C</v>
          </cell>
          <cell r="E1297">
            <v>0.65</v>
          </cell>
          <cell r="F1297">
            <v>37706</v>
          </cell>
          <cell r="G1297">
            <v>8.0699999999999994E-2</v>
          </cell>
          <cell r="H1297">
            <v>7.1999999999999995E-2</v>
          </cell>
          <cell r="I1297" t="str">
            <v>7          0   .</v>
          </cell>
          <cell r="J1297">
            <v>0</v>
          </cell>
          <cell r="K1297">
            <v>0</v>
          </cell>
          <cell r="L1297">
            <v>2003</v>
          </cell>
          <cell r="M1297" t="str">
            <v>No Trade</v>
          </cell>
          <cell r="N1297" t="str">
            <v/>
          </cell>
          <cell r="O1297" t="str">
            <v/>
          </cell>
          <cell r="P1297" t="str">
            <v/>
          </cell>
        </row>
        <row r="1298">
          <cell r="A1298" t="str">
            <v>OH</v>
          </cell>
          <cell r="B1298">
            <v>4</v>
          </cell>
          <cell r="C1298">
            <v>3</v>
          </cell>
          <cell r="D1298" t="str">
            <v>P</v>
          </cell>
          <cell r="E1298">
            <v>0.65</v>
          </cell>
          <cell r="F1298">
            <v>37706</v>
          </cell>
          <cell r="G1298">
            <v>2.5399999999999999E-2</v>
          </cell>
          <cell r="H1298">
            <v>0.03</v>
          </cell>
          <cell r="I1298" t="str">
            <v>4          0   .</v>
          </cell>
          <cell r="J1298">
            <v>0</v>
          </cell>
          <cell r="K1298">
            <v>0</v>
          </cell>
          <cell r="L1298">
            <v>2003</v>
          </cell>
          <cell r="M1298" t="str">
            <v>No Trade</v>
          </cell>
          <cell r="N1298" t="str">
            <v/>
          </cell>
          <cell r="O1298" t="str">
            <v/>
          </cell>
          <cell r="P1298" t="str">
            <v/>
          </cell>
        </row>
        <row r="1299">
          <cell r="A1299" t="str">
            <v>OH</v>
          </cell>
          <cell r="B1299">
            <v>4</v>
          </cell>
          <cell r="C1299">
            <v>3</v>
          </cell>
          <cell r="D1299" t="str">
            <v>C</v>
          </cell>
          <cell r="E1299">
            <v>0.66</v>
          </cell>
          <cell r="F1299">
            <v>37706</v>
          </cell>
          <cell r="G1299">
            <v>7.4499999999999997E-2</v>
          </cell>
          <cell r="H1299">
            <v>6.6000000000000003E-2</v>
          </cell>
          <cell r="I1299" t="str">
            <v>9          0   .</v>
          </cell>
          <cell r="J1299">
            <v>0</v>
          </cell>
          <cell r="K1299">
            <v>0</v>
          </cell>
          <cell r="L1299">
            <v>2003</v>
          </cell>
          <cell r="M1299" t="str">
            <v>No Trade</v>
          </cell>
          <cell r="N1299" t="str">
            <v/>
          </cell>
          <cell r="O1299" t="str">
            <v/>
          </cell>
          <cell r="P1299" t="str">
            <v/>
          </cell>
        </row>
        <row r="1300">
          <cell r="A1300" t="str">
            <v>OH</v>
          </cell>
          <cell r="B1300">
            <v>4</v>
          </cell>
          <cell r="C1300">
            <v>3</v>
          </cell>
          <cell r="D1300" t="str">
            <v>P</v>
          </cell>
          <cell r="E1300">
            <v>0.66</v>
          </cell>
          <cell r="F1300">
            <v>37706</v>
          </cell>
          <cell r="G1300">
            <v>2.9100000000000001E-2</v>
          </cell>
          <cell r="H1300">
            <v>3.4000000000000002E-2</v>
          </cell>
          <cell r="I1300" t="str">
            <v>5          0   .</v>
          </cell>
          <cell r="J1300">
            <v>0</v>
          </cell>
          <cell r="K1300">
            <v>0</v>
          </cell>
          <cell r="L1300">
            <v>2003</v>
          </cell>
          <cell r="M1300" t="str">
            <v>No Trade</v>
          </cell>
          <cell r="N1300" t="str">
            <v/>
          </cell>
          <cell r="O1300" t="str">
            <v/>
          </cell>
          <cell r="P1300" t="str">
            <v/>
          </cell>
        </row>
        <row r="1301">
          <cell r="A1301" t="str">
            <v>OH</v>
          </cell>
          <cell r="B1301">
            <v>4</v>
          </cell>
          <cell r="C1301">
            <v>3</v>
          </cell>
          <cell r="D1301" t="str">
            <v>C</v>
          </cell>
          <cell r="E1301">
            <v>0.67</v>
          </cell>
          <cell r="F1301">
            <v>37706</v>
          </cell>
          <cell r="G1301">
            <v>6.8699999999999997E-2</v>
          </cell>
          <cell r="H1301">
            <v>6.0999999999999999E-2</v>
          </cell>
          <cell r="I1301" t="str">
            <v>5          0   .</v>
          </cell>
          <cell r="J1301">
            <v>0</v>
          </cell>
          <cell r="K1301">
            <v>0</v>
          </cell>
          <cell r="L1301">
            <v>2003</v>
          </cell>
          <cell r="M1301" t="str">
            <v>No Trade</v>
          </cell>
          <cell r="N1301" t="str">
            <v/>
          </cell>
          <cell r="O1301" t="str">
            <v/>
          </cell>
          <cell r="P1301" t="str">
            <v/>
          </cell>
        </row>
        <row r="1302">
          <cell r="A1302" t="str">
            <v>OH</v>
          </cell>
          <cell r="B1302">
            <v>4</v>
          </cell>
          <cell r="C1302">
            <v>3</v>
          </cell>
          <cell r="D1302" t="str">
            <v>P</v>
          </cell>
          <cell r="E1302">
            <v>0.67</v>
          </cell>
          <cell r="F1302">
            <v>37706</v>
          </cell>
          <cell r="G1302">
            <v>3.3099999999999997E-2</v>
          </cell>
          <cell r="H1302">
            <v>3.7999999999999999E-2</v>
          </cell>
          <cell r="I1302" t="str">
            <v>9        100   .</v>
          </cell>
          <cell r="J1302">
            <v>0</v>
          </cell>
          <cell r="K1302">
            <v>0</v>
          </cell>
          <cell r="L1302">
            <v>2003</v>
          </cell>
          <cell r="M1302" t="str">
            <v>No Trade</v>
          </cell>
          <cell r="N1302" t="str">
            <v/>
          </cell>
          <cell r="O1302" t="str">
            <v/>
          </cell>
          <cell r="P1302" t="str">
            <v/>
          </cell>
        </row>
        <row r="1303">
          <cell r="A1303" t="str">
            <v>OH</v>
          </cell>
          <cell r="B1303">
            <v>4</v>
          </cell>
          <cell r="C1303">
            <v>3</v>
          </cell>
          <cell r="D1303" t="str">
            <v>C</v>
          </cell>
          <cell r="E1303">
            <v>0.68</v>
          </cell>
          <cell r="F1303">
            <v>37706</v>
          </cell>
          <cell r="G1303">
            <v>6.3100000000000003E-2</v>
          </cell>
          <cell r="H1303">
            <v>5.6000000000000001E-2</v>
          </cell>
          <cell r="I1303" t="str">
            <v>4          0   .</v>
          </cell>
          <cell r="J1303">
            <v>0</v>
          </cell>
          <cell r="K1303">
            <v>0</v>
          </cell>
          <cell r="L1303">
            <v>2003</v>
          </cell>
          <cell r="M1303" t="str">
            <v>No Trade</v>
          </cell>
          <cell r="N1303" t="str">
            <v/>
          </cell>
          <cell r="O1303" t="str">
            <v/>
          </cell>
          <cell r="P1303" t="str">
            <v/>
          </cell>
        </row>
        <row r="1304">
          <cell r="A1304" t="str">
            <v>OH</v>
          </cell>
          <cell r="B1304">
            <v>4</v>
          </cell>
          <cell r="C1304">
            <v>3</v>
          </cell>
          <cell r="D1304" t="str">
            <v>P</v>
          </cell>
          <cell r="E1304">
            <v>0.68</v>
          </cell>
          <cell r="F1304">
            <v>37706</v>
          </cell>
          <cell r="G1304">
            <v>3.7400000000000003E-2</v>
          </cell>
          <cell r="H1304">
            <v>4.2999999999999997E-2</v>
          </cell>
          <cell r="I1304" t="str">
            <v>7          0   .</v>
          </cell>
          <cell r="J1304">
            <v>0</v>
          </cell>
          <cell r="K1304">
            <v>0</v>
          </cell>
          <cell r="L1304">
            <v>2003</v>
          </cell>
          <cell r="M1304" t="str">
            <v>No Trade</v>
          </cell>
          <cell r="N1304" t="str">
            <v/>
          </cell>
          <cell r="O1304" t="str">
            <v/>
          </cell>
          <cell r="P1304" t="str">
            <v/>
          </cell>
        </row>
        <row r="1305">
          <cell r="A1305" t="str">
            <v>OH</v>
          </cell>
          <cell r="B1305">
            <v>4</v>
          </cell>
          <cell r="C1305">
            <v>3</v>
          </cell>
          <cell r="D1305" t="str">
            <v>C</v>
          </cell>
          <cell r="E1305">
            <v>0.69</v>
          </cell>
          <cell r="F1305">
            <v>37706</v>
          </cell>
          <cell r="G1305">
            <v>5.8000000000000003E-2</v>
          </cell>
          <cell r="H1305">
            <v>5.0999999999999997E-2</v>
          </cell>
          <cell r="I1305" t="str">
            <v>4          0   .</v>
          </cell>
          <cell r="J1305">
            <v>0</v>
          </cell>
          <cell r="K1305">
            <v>0</v>
          </cell>
          <cell r="L1305">
            <v>2003</v>
          </cell>
          <cell r="M1305" t="str">
            <v>No Trade</v>
          </cell>
          <cell r="N1305" t="str">
            <v/>
          </cell>
          <cell r="O1305" t="str">
            <v/>
          </cell>
          <cell r="P1305" t="str">
            <v/>
          </cell>
        </row>
        <row r="1306">
          <cell r="A1306" t="str">
            <v>OH</v>
          </cell>
          <cell r="B1306">
            <v>4</v>
          </cell>
          <cell r="C1306">
            <v>3</v>
          </cell>
          <cell r="D1306" t="str">
            <v>P</v>
          </cell>
          <cell r="E1306">
            <v>0.69</v>
          </cell>
          <cell r="F1306">
            <v>37706</v>
          </cell>
          <cell r="G1306">
            <v>4.2099999999999999E-2</v>
          </cell>
          <cell r="H1306">
            <v>4.8000000000000001E-2</v>
          </cell>
          <cell r="I1306" t="str">
            <v>7          0   .</v>
          </cell>
          <cell r="J1306">
            <v>0</v>
          </cell>
          <cell r="K1306">
            <v>0</v>
          </cell>
          <cell r="L1306">
            <v>2003</v>
          </cell>
          <cell r="M1306" t="str">
            <v>No Trade</v>
          </cell>
          <cell r="N1306" t="str">
            <v/>
          </cell>
          <cell r="O1306" t="str">
            <v/>
          </cell>
          <cell r="P1306" t="str">
            <v/>
          </cell>
        </row>
        <row r="1307">
          <cell r="A1307" t="str">
            <v>OH</v>
          </cell>
          <cell r="B1307">
            <v>4</v>
          </cell>
          <cell r="C1307">
            <v>3</v>
          </cell>
          <cell r="D1307" t="str">
            <v>C</v>
          </cell>
          <cell r="E1307">
            <v>0.7</v>
          </cell>
          <cell r="F1307">
            <v>37706</v>
          </cell>
          <cell r="G1307">
            <v>5.2999999999999999E-2</v>
          </cell>
          <cell r="H1307">
            <v>4.7E-2</v>
          </cell>
          <cell r="I1307" t="str">
            <v>0          0   .</v>
          </cell>
          <cell r="J1307">
            <v>0</v>
          </cell>
          <cell r="K1307">
            <v>0</v>
          </cell>
          <cell r="L1307">
            <v>2003</v>
          </cell>
          <cell r="M1307" t="str">
            <v>No Trade</v>
          </cell>
          <cell r="N1307" t="str">
            <v/>
          </cell>
          <cell r="O1307" t="str">
            <v/>
          </cell>
          <cell r="P1307" t="str">
            <v/>
          </cell>
        </row>
        <row r="1308">
          <cell r="A1308" t="str">
            <v>OH</v>
          </cell>
          <cell r="B1308">
            <v>4</v>
          </cell>
          <cell r="C1308">
            <v>3</v>
          </cell>
          <cell r="D1308" t="str">
            <v>P</v>
          </cell>
          <cell r="E1308">
            <v>0.7</v>
          </cell>
          <cell r="F1308">
            <v>37706</v>
          </cell>
          <cell r="G1308">
            <v>4.7100000000000003E-2</v>
          </cell>
          <cell r="H1308">
            <v>5.3999999999999999E-2</v>
          </cell>
          <cell r="I1308" t="str">
            <v>3          0   .</v>
          </cell>
          <cell r="J1308">
            <v>0</v>
          </cell>
          <cell r="K1308">
            <v>0</v>
          </cell>
          <cell r="L1308">
            <v>2003</v>
          </cell>
          <cell r="M1308" t="str">
            <v>No Trade</v>
          </cell>
          <cell r="N1308" t="str">
            <v/>
          </cell>
          <cell r="O1308" t="str">
            <v/>
          </cell>
          <cell r="P1308" t="str">
            <v/>
          </cell>
        </row>
        <row r="1309">
          <cell r="A1309" t="str">
            <v>OH</v>
          </cell>
          <cell r="B1309">
            <v>4</v>
          </cell>
          <cell r="C1309">
            <v>3</v>
          </cell>
          <cell r="D1309" t="str">
            <v>C</v>
          </cell>
          <cell r="E1309">
            <v>0.71</v>
          </cell>
          <cell r="F1309">
            <v>37706</v>
          </cell>
          <cell r="G1309">
            <v>4.8300000000000003E-2</v>
          </cell>
          <cell r="H1309">
            <v>4.2999999999999997E-2</v>
          </cell>
          <cell r="I1309" t="str">
            <v>0          0   .</v>
          </cell>
          <cell r="J1309">
            <v>0</v>
          </cell>
          <cell r="K1309">
            <v>0</v>
          </cell>
          <cell r="L1309">
            <v>2003</v>
          </cell>
          <cell r="M1309" t="str">
            <v>No Trade</v>
          </cell>
          <cell r="N1309" t="str">
            <v/>
          </cell>
          <cell r="O1309" t="str">
            <v/>
          </cell>
          <cell r="P1309" t="str">
            <v/>
          </cell>
        </row>
        <row r="1310">
          <cell r="A1310" t="str">
            <v>OH</v>
          </cell>
          <cell r="B1310">
            <v>4</v>
          </cell>
          <cell r="C1310">
            <v>3</v>
          </cell>
          <cell r="D1310" t="str">
            <v>P</v>
          </cell>
          <cell r="E1310">
            <v>0.71</v>
          </cell>
          <cell r="F1310">
            <v>37706</v>
          </cell>
          <cell r="G1310">
            <v>5.2400000000000002E-2</v>
          </cell>
          <cell r="H1310">
            <v>0.06</v>
          </cell>
          <cell r="I1310" t="str">
            <v>2          0   .</v>
          </cell>
          <cell r="J1310">
            <v>0</v>
          </cell>
          <cell r="K1310">
            <v>0</v>
          </cell>
          <cell r="L1310">
            <v>2003</v>
          </cell>
          <cell r="M1310" t="str">
            <v>No Trade</v>
          </cell>
          <cell r="N1310" t="str">
            <v/>
          </cell>
          <cell r="O1310" t="str">
            <v/>
          </cell>
          <cell r="P1310" t="str">
            <v/>
          </cell>
        </row>
        <row r="1311">
          <cell r="A1311" t="str">
            <v>OH</v>
          </cell>
          <cell r="B1311">
            <v>4</v>
          </cell>
          <cell r="C1311">
            <v>3</v>
          </cell>
          <cell r="D1311" t="str">
            <v>C</v>
          </cell>
          <cell r="E1311">
            <v>0.72</v>
          </cell>
          <cell r="F1311">
            <v>37706</v>
          </cell>
          <cell r="G1311">
            <v>4.41E-2</v>
          </cell>
          <cell r="H1311">
            <v>3.9E-2</v>
          </cell>
          <cell r="I1311" t="str">
            <v>2          0   .</v>
          </cell>
          <cell r="J1311">
            <v>0</v>
          </cell>
          <cell r="K1311">
            <v>0</v>
          </cell>
          <cell r="L1311">
            <v>2003</v>
          </cell>
          <cell r="M1311" t="str">
            <v>No Trade</v>
          </cell>
          <cell r="N1311" t="str">
            <v/>
          </cell>
          <cell r="O1311" t="str">
            <v/>
          </cell>
          <cell r="P1311" t="str">
            <v/>
          </cell>
        </row>
        <row r="1312">
          <cell r="A1312" t="str">
            <v>OH</v>
          </cell>
          <cell r="B1312">
            <v>4</v>
          </cell>
          <cell r="C1312">
            <v>3</v>
          </cell>
          <cell r="D1312" t="str">
            <v>P</v>
          </cell>
          <cell r="E1312">
            <v>0.72</v>
          </cell>
          <cell r="F1312">
            <v>37706</v>
          </cell>
          <cell r="G1312">
            <v>5.8200000000000002E-2</v>
          </cell>
          <cell r="H1312">
            <v>6.6000000000000003E-2</v>
          </cell>
          <cell r="I1312" t="str">
            <v>3          0   .</v>
          </cell>
          <cell r="J1312">
            <v>0</v>
          </cell>
          <cell r="K1312">
            <v>0</v>
          </cell>
          <cell r="L1312">
            <v>2003</v>
          </cell>
          <cell r="M1312" t="str">
            <v>No Trade</v>
          </cell>
          <cell r="N1312" t="str">
            <v/>
          </cell>
          <cell r="O1312" t="str">
            <v/>
          </cell>
          <cell r="P1312" t="str">
            <v/>
          </cell>
        </row>
        <row r="1313">
          <cell r="A1313" t="str">
            <v>OH</v>
          </cell>
          <cell r="B1313">
            <v>4</v>
          </cell>
          <cell r="C1313">
            <v>3</v>
          </cell>
          <cell r="D1313" t="str">
            <v>C</v>
          </cell>
          <cell r="E1313">
            <v>0.73</v>
          </cell>
          <cell r="F1313">
            <v>37706</v>
          </cell>
          <cell r="G1313">
            <v>4.02E-2</v>
          </cell>
          <cell r="H1313">
            <v>3.5000000000000003E-2</v>
          </cell>
          <cell r="I1313" t="str">
            <v>7          0   .</v>
          </cell>
          <cell r="J1313">
            <v>0</v>
          </cell>
          <cell r="K1313">
            <v>0</v>
          </cell>
          <cell r="L1313">
            <v>2003</v>
          </cell>
          <cell r="M1313" t="str">
            <v>No Trade</v>
          </cell>
          <cell r="N1313" t="str">
            <v/>
          </cell>
          <cell r="O1313" t="str">
            <v/>
          </cell>
          <cell r="P1313" t="str">
            <v/>
          </cell>
        </row>
        <row r="1314">
          <cell r="A1314" t="str">
            <v>OH</v>
          </cell>
          <cell r="B1314">
            <v>4</v>
          </cell>
          <cell r="C1314">
            <v>3</v>
          </cell>
          <cell r="D1314" t="str">
            <v>P</v>
          </cell>
          <cell r="E1314">
            <v>0.73</v>
          </cell>
          <cell r="F1314">
            <v>37706</v>
          </cell>
          <cell r="G1314">
            <v>6.4100000000000004E-2</v>
          </cell>
          <cell r="H1314">
            <v>7.1999999999999995E-2</v>
          </cell>
          <cell r="I1314" t="str">
            <v>6          0   .</v>
          </cell>
          <cell r="J1314">
            <v>0</v>
          </cell>
          <cell r="K1314">
            <v>0</v>
          </cell>
          <cell r="L1314">
            <v>2003</v>
          </cell>
          <cell r="M1314" t="str">
            <v>No Trade</v>
          </cell>
          <cell r="N1314" t="str">
            <v/>
          </cell>
          <cell r="O1314" t="str">
            <v/>
          </cell>
          <cell r="P1314" t="str">
            <v/>
          </cell>
        </row>
        <row r="1315">
          <cell r="A1315" t="str">
            <v>OH</v>
          </cell>
          <cell r="B1315">
            <v>4</v>
          </cell>
          <cell r="C1315">
            <v>3</v>
          </cell>
          <cell r="D1315" t="str">
            <v>C</v>
          </cell>
          <cell r="E1315">
            <v>0.74</v>
          </cell>
          <cell r="F1315">
            <v>37706</v>
          </cell>
          <cell r="G1315">
            <v>3.6600000000000001E-2</v>
          </cell>
          <cell r="H1315">
            <v>3.2000000000000001E-2</v>
          </cell>
          <cell r="I1315" t="str">
            <v>4          0   .</v>
          </cell>
          <cell r="J1315">
            <v>0</v>
          </cell>
          <cell r="K1315">
            <v>0</v>
          </cell>
          <cell r="L1315">
            <v>2003</v>
          </cell>
          <cell r="M1315" t="str">
            <v>No Trade</v>
          </cell>
          <cell r="N1315" t="str">
            <v/>
          </cell>
          <cell r="O1315" t="str">
            <v/>
          </cell>
          <cell r="P1315" t="str">
            <v/>
          </cell>
        </row>
        <row r="1316">
          <cell r="A1316" t="str">
            <v>OH</v>
          </cell>
          <cell r="B1316">
            <v>4</v>
          </cell>
          <cell r="C1316">
            <v>3</v>
          </cell>
          <cell r="D1316" t="str">
            <v>P</v>
          </cell>
          <cell r="E1316">
            <v>0.74</v>
          </cell>
          <cell r="F1316">
            <v>37706</v>
          </cell>
          <cell r="G1316">
            <v>7.0400000000000004E-2</v>
          </cell>
          <cell r="H1316">
            <v>7.9000000000000001E-2</v>
          </cell>
          <cell r="I1316" t="str">
            <v>2          0   .</v>
          </cell>
          <cell r="J1316">
            <v>0</v>
          </cell>
          <cell r="K1316">
            <v>0</v>
          </cell>
          <cell r="L1316">
            <v>2003</v>
          </cell>
          <cell r="M1316" t="str">
            <v>No Trade</v>
          </cell>
          <cell r="N1316" t="str">
            <v/>
          </cell>
          <cell r="O1316" t="str">
            <v/>
          </cell>
          <cell r="P1316" t="str">
            <v/>
          </cell>
        </row>
        <row r="1317">
          <cell r="A1317" t="str">
            <v>OH</v>
          </cell>
          <cell r="B1317">
            <v>4</v>
          </cell>
          <cell r="C1317">
            <v>3</v>
          </cell>
          <cell r="D1317" t="str">
            <v>C</v>
          </cell>
          <cell r="E1317">
            <v>0.75</v>
          </cell>
          <cell r="F1317">
            <v>37706</v>
          </cell>
          <cell r="G1317">
            <v>3.3300000000000003E-2</v>
          </cell>
          <cell r="H1317">
            <v>2.9000000000000001E-2</v>
          </cell>
          <cell r="I1317" t="str">
            <v>5        100   .</v>
          </cell>
          <cell r="J1317">
            <v>0</v>
          </cell>
          <cell r="K1317">
            <v>0</v>
          </cell>
          <cell r="L1317">
            <v>2003</v>
          </cell>
          <cell r="M1317" t="str">
            <v>No Trade</v>
          </cell>
          <cell r="N1317" t="str">
            <v/>
          </cell>
          <cell r="O1317" t="str">
            <v/>
          </cell>
          <cell r="P1317" t="str">
            <v/>
          </cell>
        </row>
        <row r="1318">
          <cell r="A1318" t="str">
            <v>OH</v>
          </cell>
          <cell r="B1318">
            <v>4</v>
          </cell>
          <cell r="C1318">
            <v>3</v>
          </cell>
          <cell r="D1318" t="str">
            <v>C</v>
          </cell>
          <cell r="E1318">
            <v>0.76</v>
          </cell>
          <cell r="F1318">
            <v>37706</v>
          </cell>
          <cell r="G1318">
            <v>3.0200000000000001E-2</v>
          </cell>
          <cell r="H1318">
            <v>2.5999999999999999E-2</v>
          </cell>
          <cell r="I1318" t="str">
            <v>7          9   .</v>
          </cell>
          <cell r="J1318">
            <v>0</v>
          </cell>
          <cell r="K1318">
            <v>0</v>
          </cell>
          <cell r="L1318">
            <v>2003</v>
          </cell>
          <cell r="M1318" t="str">
            <v>No Trade</v>
          </cell>
          <cell r="N1318" t="str">
            <v/>
          </cell>
          <cell r="O1318" t="str">
            <v/>
          </cell>
          <cell r="P1318" t="str">
            <v/>
          </cell>
        </row>
        <row r="1319">
          <cell r="A1319" t="str">
            <v>OH</v>
          </cell>
          <cell r="B1319">
            <v>4</v>
          </cell>
          <cell r="C1319">
            <v>3</v>
          </cell>
          <cell r="D1319" t="str">
            <v>C</v>
          </cell>
          <cell r="E1319">
            <v>0.77</v>
          </cell>
          <cell r="F1319">
            <v>37706</v>
          </cell>
          <cell r="G1319">
            <v>2.7400000000000001E-2</v>
          </cell>
          <cell r="H1319">
            <v>2.4E-2</v>
          </cell>
          <cell r="I1319" t="str">
            <v>2          0   .</v>
          </cell>
          <cell r="J1319">
            <v>0</v>
          </cell>
          <cell r="K1319">
            <v>0</v>
          </cell>
          <cell r="L1319">
            <v>2003</v>
          </cell>
          <cell r="M1319" t="str">
            <v>No Trade</v>
          </cell>
          <cell r="N1319" t="str">
            <v/>
          </cell>
          <cell r="O1319" t="str">
            <v/>
          </cell>
          <cell r="P1319" t="str">
            <v/>
          </cell>
        </row>
        <row r="1320">
          <cell r="A1320" t="str">
            <v>OH</v>
          </cell>
          <cell r="B1320">
            <v>4</v>
          </cell>
          <cell r="C1320">
            <v>3</v>
          </cell>
          <cell r="D1320" t="str">
            <v>C</v>
          </cell>
          <cell r="E1320">
            <v>0.78</v>
          </cell>
          <cell r="F1320">
            <v>37706</v>
          </cell>
          <cell r="G1320">
            <v>2.4799999999999999E-2</v>
          </cell>
          <cell r="H1320">
            <v>2.1000000000000001E-2</v>
          </cell>
          <cell r="I1320" t="str">
            <v>9          0   .</v>
          </cell>
          <cell r="J1320">
            <v>0</v>
          </cell>
          <cell r="K1320">
            <v>0</v>
          </cell>
          <cell r="L1320">
            <v>2003</v>
          </cell>
          <cell r="M1320" t="str">
            <v>No Trade</v>
          </cell>
          <cell r="N1320" t="str">
            <v/>
          </cell>
          <cell r="O1320" t="str">
            <v/>
          </cell>
          <cell r="P1320" t="str">
            <v/>
          </cell>
        </row>
        <row r="1321">
          <cell r="A1321" t="str">
            <v>OH</v>
          </cell>
          <cell r="B1321">
            <v>4</v>
          </cell>
          <cell r="C1321">
            <v>3</v>
          </cell>
          <cell r="D1321" t="str">
            <v>C</v>
          </cell>
          <cell r="E1321">
            <v>0.79</v>
          </cell>
          <cell r="F1321">
            <v>37706</v>
          </cell>
          <cell r="G1321">
            <v>2.2499999999999999E-2</v>
          </cell>
          <cell r="H1321">
            <v>1.9E-2</v>
          </cell>
          <cell r="I1321" t="str">
            <v>8          0   .</v>
          </cell>
          <cell r="J1321">
            <v>0</v>
          </cell>
          <cell r="K1321">
            <v>0</v>
          </cell>
          <cell r="L1321">
            <v>2003</v>
          </cell>
          <cell r="M1321" t="str">
            <v>No Trade</v>
          </cell>
          <cell r="N1321" t="str">
            <v/>
          </cell>
          <cell r="O1321" t="str">
            <v/>
          </cell>
          <cell r="P1321" t="str">
            <v/>
          </cell>
        </row>
        <row r="1322">
          <cell r="A1322" t="str">
            <v>OH</v>
          </cell>
          <cell r="B1322">
            <v>4</v>
          </cell>
          <cell r="C1322">
            <v>3</v>
          </cell>
          <cell r="D1322" t="str">
            <v>C</v>
          </cell>
          <cell r="E1322">
            <v>0.8</v>
          </cell>
          <cell r="F1322">
            <v>37706</v>
          </cell>
          <cell r="G1322">
            <v>2.0299999999999999E-2</v>
          </cell>
          <cell r="H1322">
            <v>1.7000000000000001E-2</v>
          </cell>
          <cell r="I1322" t="str">
            <v>9          0   .</v>
          </cell>
          <cell r="J1322">
            <v>0</v>
          </cell>
          <cell r="K1322">
            <v>0</v>
          </cell>
          <cell r="L1322">
            <v>2003</v>
          </cell>
          <cell r="M1322" t="str">
            <v>No Trade</v>
          </cell>
          <cell r="N1322" t="str">
            <v/>
          </cell>
          <cell r="O1322" t="str">
            <v/>
          </cell>
          <cell r="P1322" t="str">
            <v/>
          </cell>
        </row>
        <row r="1323">
          <cell r="A1323" t="str">
            <v>OH</v>
          </cell>
          <cell r="B1323">
            <v>4</v>
          </cell>
          <cell r="C1323">
            <v>3</v>
          </cell>
          <cell r="D1323" t="str">
            <v>C</v>
          </cell>
          <cell r="E1323">
            <v>0.81</v>
          </cell>
          <cell r="F1323">
            <v>37706</v>
          </cell>
          <cell r="G1323">
            <v>1.83E-2</v>
          </cell>
          <cell r="H1323">
            <v>1.6E-2</v>
          </cell>
          <cell r="I1323" t="str">
            <v>1          9   .</v>
          </cell>
          <cell r="J1323">
            <v>0</v>
          </cell>
          <cell r="K1323">
            <v>0</v>
          </cell>
          <cell r="L1323">
            <v>2003</v>
          </cell>
          <cell r="M1323" t="str">
            <v>No Trade</v>
          </cell>
          <cell r="N1323" t="str">
            <v/>
          </cell>
          <cell r="O1323" t="str">
            <v/>
          </cell>
          <cell r="P1323" t="str">
            <v/>
          </cell>
        </row>
        <row r="1324">
          <cell r="A1324" t="str">
            <v>OH</v>
          </cell>
          <cell r="B1324">
            <v>4</v>
          </cell>
          <cell r="C1324">
            <v>3</v>
          </cell>
          <cell r="D1324" t="str">
            <v>C</v>
          </cell>
          <cell r="E1324">
            <v>0.82</v>
          </cell>
          <cell r="F1324">
            <v>37706</v>
          </cell>
          <cell r="G1324">
            <v>1.6500000000000001E-2</v>
          </cell>
          <cell r="H1324">
            <v>1.4E-2</v>
          </cell>
          <cell r="I1324" t="str">
            <v>5          0   .</v>
          </cell>
          <cell r="J1324">
            <v>0</v>
          </cell>
          <cell r="K1324">
            <v>0</v>
          </cell>
          <cell r="L1324">
            <v>2003</v>
          </cell>
          <cell r="M1324" t="str">
            <v>No Trade</v>
          </cell>
          <cell r="N1324" t="str">
            <v/>
          </cell>
          <cell r="O1324" t="str">
            <v/>
          </cell>
          <cell r="P1324" t="str">
            <v/>
          </cell>
        </row>
        <row r="1325">
          <cell r="A1325" t="str">
            <v>OH</v>
          </cell>
          <cell r="B1325">
            <v>4</v>
          </cell>
          <cell r="C1325">
            <v>3</v>
          </cell>
          <cell r="D1325" t="str">
            <v>C</v>
          </cell>
          <cell r="E1325">
            <v>0.83</v>
          </cell>
          <cell r="F1325">
            <v>37706</v>
          </cell>
          <cell r="G1325">
            <v>1.49E-2</v>
          </cell>
          <cell r="H1325">
            <v>1.2999999999999999E-2</v>
          </cell>
          <cell r="I1325" t="str">
            <v>1          0   .</v>
          </cell>
          <cell r="J1325">
            <v>0</v>
          </cell>
          <cell r="K1325">
            <v>0</v>
          </cell>
          <cell r="L1325">
            <v>2003</v>
          </cell>
          <cell r="M1325" t="str">
            <v>No Trade</v>
          </cell>
          <cell r="N1325" t="str">
            <v/>
          </cell>
          <cell r="O1325" t="str">
            <v/>
          </cell>
          <cell r="P1325" t="str">
            <v/>
          </cell>
        </row>
        <row r="1326">
          <cell r="A1326" t="str">
            <v>OH</v>
          </cell>
          <cell r="B1326">
            <v>4</v>
          </cell>
          <cell r="C1326">
            <v>3</v>
          </cell>
          <cell r="D1326" t="str">
            <v>C</v>
          </cell>
          <cell r="E1326">
            <v>0.84</v>
          </cell>
          <cell r="F1326">
            <v>37706</v>
          </cell>
          <cell r="G1326">
            <v>1.34E-2</v>
          </cell>
          <cell r="H1326">
            <v>1.0999999999999999E-2</v>
          </cell>
          <cell r="I1326" t="str">
            <v>8          3   .</v>
          </cell>
          <cell r="J1326">
            <v>160</v>
          </cell>
          <cell r="K1326">
            <v>1.6E-2</v>
          </cell>
          <cell r="L1326">
            <v>2003</v>
          </cell>
          <cell r="M1326" t="str">
            <v>No Trade</v>
          </cell>
          <cell r="N1326" t="str">
            <v/>
          </cell>
          <cell r="O1326" t="str">
            <v/>
          </cell>
          <cell r="P1326" t="str">
            <v/>
          </cell>
        </row>
        <row r="1327">
          <cell r="A1327" t="str">
            <v>OH</v>
          </cell>
          <cell r="B1327">
            <v>4</v>
          </cell>
          <cell r="C1327">
            <v>3</v>
          </cell>
          <cell r="D1327" t="str">
            <v>C</v>
          </cell>
          <cell r="E1327">
            <v>0.85</v>
          </cell>
          <cell r="F1327">
            <v>37706</v>
          </cell>
          <cell r="G1327">
            <v>1.21E-2</v>
          </cell>
          <cell r="H1327">
            <v>0.01</v>
          </cell>
          <cell r="I1327" t="str">
            <v>6          0   .</v>
          </cell>
          <cell r="J1327">
            <v>0</v>
          </cell>
          <cell r="K1327">
            <v>0</v>
          </cell>
          <cell r="L1327">
            <v>2003</v>
          </cell>
          <cell r="M1327" t="str">
            <v>No Trade</v>
          </cell>
          <cell r="N1327" t="str">
            <v/>
          </cell>
          <cell r="O1327" t="str">
            <v/>
          </cell>
          <cell r="P1327" t="str">
            <v/>
          </cell>
        </row>
        <row r="1328">
          <cell r="A1328" t="str">
            <v>OH</v>
          </cell>
          <cell r="B1328">
            <v>4</v>
          </cell>
          <cell r="C1328">
            <v>3</v>
          </cell>
          <cell r="D1328" t="str">
            <v>P</v>
          </cell>
          <cell r="E1328">
            <v>0.85</v>
          </cell>
          <cell r="F1328">
            <v>37706</v>
          </cell>
          <cell r="G1328">
            <v>0.155</v>
          </cell>
          <cell r="H1328">
            <v>0.16600000000000001</v>
          </cell>
          <cell r="I1328" t="str">
            <v>1          0   .</v>
          </cell>
          <cell r="J1328">
            <v>0</v>
          </cell>
          <cell r="K1328">
            <v>0</v>
          </cell>
          <cell r="L1328">
            <v>2003</v>
          </cell>
          <cell r="M1328" t="str">
            <v>No Trade</v>
          </cell>
          <cell r="N1328" t="str">
            <v/>
          </cell>
          <cell r="O1328" t="str">
            <v/>
          </cell>
          <cell r="P1328" t="str">
            <v/>
          </cell>
        </row>
        <row r="1329">
          <cell r="A1329" t="str">
            <v>OH</v>
          </cell>
          <cell r="B1329">
            <v>4</v>
          </cell>
          <cell r="C1329">
            <v>3</v>
          </cell>
          <cell r="D1329" t="str">
            <v>C</v>
          </cell>
          <cell r="E1329">
            <v>0.86</v>
          </cell>
          <cell r="F1329">
            <v>37706</v>
          </cell>
          <cell r="G1329">
            <v>1.09E-2</v>
          </cell>
          <cell r="H1329">
            <v>8.9999999999999993E-3</v>
          </cell>
          <cell r="I1329" t="str">
            <v>5          0   .</v>
          </cell>
          <cell r="J1329">
            <v>0</v>
          </cell>
          <cell r="K1329">
            <v>0</v>
          </cell>
          <cell r="L1329">
            <v>2003</v>
          </cell>
          <cell r="M1329" t="str">
            <v>No Trade</v>
          </cell>
          <cell r="N1329" t="str">
            <v/>
          </cell>
          <cell r="O1329" t="str">
            <v/>
          </cell>
          <cell r="P1329" t="str">
            <v/>
          </cell>
        </row>
        <row r="1330">
          <cell r="A1330" t="str">
            <v>OH</v>
          </cell>
          <cell r="B1330">
            <v>4</v>
          </cell>
          <cell r="C1330">
            <v>3</v>
          </cell>
          <cell r="D1330" t="str">
            <v>C</v>
          </cell>
          <cell r="E1330">
            <v>0.87</v>
          </cell>
          <cell r="F1330">
            <v>37706</v>
          </cell>
          <cell r="G1330">
            <v>0</v>
          </cell>
          <cell r="H1330">
            <v>0</v>
          </cell>
          <cell r="I1330" t="str">
            <v>0          0   .</v>
          </cell>
          <cell r="J1330">
            <v>0</v>
          </cell>
          <cell r="K1330">
            <v>0</v>
          </cell>
          <cell r="L1330">
            <v>2003</v>
          </cell>
          <cell r="M1330" t="str">
            <v>No Trade</v>
          </cell>
          <cell r="N1330" t="str">
            <v/>
          </cell>
          <cell r="O1330" t="str">
            <v/>
          </cell>
          <cell r="P1330" t="str">
            <v/>
          </cell>
        </row>
        <row r="1331">
          <cell r="A1331" t="str">
            <v>OH</v>
          </cell>
          <cell r="B1331">
            <v>4</v>
          </cell>
          <cell r="C1331">
            <v>3</v>
          </cell>
          <cell r="D1331" t="str">
            <v>C</v>
          </cell>
          <cell r="E1331">
            <v>0.88</v>
          </cell>
          <cell r="F1331">
            <v>37706</v>
          </cell>
          <cell r="G1331">
            <v>8.8000000000000005E-3</v>
          </cell>
          <cell r="H1331">
            <v>7.0000000000000001E-3</v>
          </cell>
          <cell r="I1331" t="str">
            <v>7          0   .</v>
          </cell>
          <cell r="J1331">
            <v>0</v>
          </cell>
          <cell r="K1331">
            <v>0</v>
          </cell>
          <cell r="L1331">
            <v>2003</v>
          </cell>
          <cell r="M1331" t="str">
            <v>No Trade</v>
          </cell>
          <cell r="N1331" t="str">
            <v/>
          </cell>
          <cell r="O1331" t="str">
            <v/>
          </cell>
          <cell r="P1331" t="str">
            <v/>
          </cell>
        </row>
        <row r="1332">
          <cell r="A1332" t="str">
            <v>OH</v>
          </cell>
          <cell r="B1332">
            <v>4</v>
          </cell>
          <cell r="C1332">
            <v>3</v>
          </cell>
          <cell r="D1332" t="str">
            <v>P</v>
          </cell>
          <cell r="E1332">
            <v>0.88</v>
          </cell>
          <cell r="F1332">
            <v>37706</v>
          </cell>
          <cell r="G1332">
            <v>0.16520000000000001</v>
          </cell>
          <cell r="H1332">
            <v>0.16500000000000001</v>
          </cell>
          <cell r="I1332" t="str">
            <v>2          0   .</v>
          </cell>
          <cell r="J1332">
            <v>0</v>
          </cell>
          <cell r="K1332">
            <v>0</v>
          </cell>
          <cell r="L1332">
            <v>2003</v>
          </cell>
          <cell r="M1332" t="str">
            <v>No Trade</v>
          </cell>
          <cell r="N1332" t="str">
            <v/>
          </cell>
          <cell r="O1332" t="str">
            <v/>
          </cell>
          <cell r="P1332" t="str">
            <v/>
          </cell>
        </row>
        <row r="1333">
          <cell r="A1333" t="str">
            <v>OH</v>
          </cell>
          <cell r="B1333">
            <v>4</v>
          </cell>
          <cell r="C1333">
            <v>3</v>
          </cell>
          <cell r="D1333" t="str">
            <v>C</v>
          </cell>
          <cell r="E1333">
            <v>0.89</v>
          </cell>
          <cell r="F1333">
            <v>37706</v>
          </cell>
          <cell r="G1333">
            <v>7.9000000000000008E-3</v>
          </cell>
          <cell r="H1333">
            <v>6.0000000000000001E-3</v>
          </cell>
          <cell r="I1333" t="str">
            <v>9          0   .</v>
          </cell>
          <cell r="J1333">
            <v>0</v>
          </cell>
          <cell r="K1333">
            <v>0</v>
          </cell>
          <cell r="L1333">
            <v>2003</v>
          </cell>
          <cell r="M1333" t="str">
            <v>No Trade</v>
          </cell>
          <cell r="N1333" t="str">
            <v/>
          </cell>
          <cell r="O1333" t="str">
            <v/>
          </cell>
          <cell r="P1333" t="str">
            <v/>
          </cell>
        </row>
        <row r="1334">
          <cell r="A1334" t="str">
            <v>OH</v>
          </cell>
          <cell r="B1334">
            <v>4</v>
          </cell>
          <cell r="C1334">
            <v>3</v>
          </cell>
          <cell r="D1334" t="str">
            <v>C</v>
          </cell>
          <cell r="E1334">
            <v>0.9</v>
          </cell>
          <cell r="F1334">
            <v>37706</v>
          </cell>
          <cell r="G1334">
            <v>7.1000000000000004E-3</v>
          </cell>
          <cell r="H1334">
            <v>6.0000000000000001E-3</v>
          </cell>
          <cell r="I1334" t="str">
            <v>2          0   .</v>
          </cell>
          <cell r="J1334">
            <v>0</v>
          </cell>
          <cell r="K1334">
            <v>0</v>
          </cell>
          <cell r="L1334">
            <v>2003</v>
          </cell>
          <cell r="M1334" t="str">
            <v>No Trade</v>
          </cell>
          <cell r="N1334" t="str">
            <v/>
          </cell>
          <cell r="O1334" t="str">
            <v/>
          </cell>
          <cell r="P1334" t="str">
            <v/>
          </cell>
        </row>
        <row r="1335">
          <cell r="A1335" t="str">
            <v>OH</v>
          </cell>
          <cell r="B1335">
            <v>4</v>
          </cell>
          <cell r="C1335">
            <v>3</v>
          </cell>
          <cell r="D1335" t="str">
            <v>C</v>
          </cell>
          <cell r="E1335">
            <v>0.91</v>
          </cell>
          <cell r="F1335">
            <v>37706</v>
          </cell>
          <cell r="G1335">
            <v>6.3E-3</v>
          </cell>
          <cell r="H1335">
            <v>5.0000000000000001E-3</v>
          </cell>
          <cell r="I1335" t="str">
            <v>6          0   .</v>
          </cell>
          <cell r="J1335">
            <v>0</v>
          </cell>
          <cell r="K1335">
            <v>0</v>
          </cell>
          <cell r="L1335">
            <v>2003</v>
          </cell>
          <cell r="M1335" t="str">
            <v>No Trade</v>
          </cell>
          <cell r="N1335" t="str">
            <v/>
          </cell>
          <cell r="O1335" t="str">
            <v/>
          </cell>
          <cell r="P1335" t="str">
            <v/>
          </cell>
        </row>
        <row r="1336">
          <cell r="A1336" t="str">
            <v>OH</v>
          </cell>
          <cell r="B1336">
            <v>4</v>
          </cell>
          <cell r="C1336">
            <v>3</v>
          </cell>
          <cell r="D1336" t="str">
            <v>C</v>
          </cell>
          <cell r="E1336">
            <v>0.92</v>
          </cell>
          <cell r="F1336">
            <v>37706</v>
          </cell>
          <cell r="G1336">
            <v>5.7000000000000002E-3</v>
          </cell>
          <cell r="H1336">
            <v>5.0000000000000001E-3</v>
          </cell>
          <cell r="I1336" t="str">
            <v>0          0   .</v>
          </cell>
          <cell r="J1336">
            <v>0</v>
          </cell>
          <cell r="K1336">
            <v>0</v>
          </cell>
          <cell r="L1336">
            <v>2003</v>
          </cell>
          <cell r="M1336" t="str">
            <v>No Trade</v>
          </cell>
          <cell r="N1336" t="str">
            <v/>
          </cell>
          <cell r="O1336" t="str">
            <v/>
          </cell>
          <cell r="P1336" t="str">
            <v/>
          </cell>
        </row>
        <row r="1337">
          <cell r="A1337" t="str">
            <v>OH</v>
          </cell>
          <cell r="B1337">
            <v>4</v>
          </cell>
          <cell r="C1337">
            <v>3</v>
          </cell>
          <cell r="D1337" t="str">
            <v>C</v>
          </cell>
          <cell r="E1337">
            <v>0.94</v>
          </cell>
          <cell r="F1337">
            <v>37706</v>
          </cell>
          <cell r="G1337">
            <v>4.5999999999999999E-3</v>
          </cell>
          <cell r="H1337">
            <v>4.0000000000000001E-3</v>
          </cell>
          <cell r="I1337" t="str">
            <v>0          0   .</v>
          </cell>
          <cell r="J1337">
            <v>0</v>
          </cell>
          <cell r="K1337">
            <v>0</v>
          </cell>
          <cell r="L1337">
            <v>2003</v>
          </cell>
          <cell r="M1337" t="str">
            <v>No Trade</v>
          </cell>
          <cell r="N1337" t="str">
            <v/>
          </cell>
          <cell r="O1337" t="str">
            <v/>
          </cell>
          <cell r="P1337" t="str">
            <v/>
          </cell>
        </row>
        <row r="1338">
          <cell r="A1338" t="str">
            <v>OH</v>
          </cell>
          <cell r="B1338">
            <v>4</v>
          </cell>
          <cell r="C1338">
            <v>3</v>
          </cell>
          <cell r="D1338" t="str">
            <v>C</v>
          </cell>
          <cell r="E1338">
            <v>0.95</v>
          </cell>
          <cell r="F1338">
            <v>37706</v>
          </cell>
          <cell r="G1338">
            <v>4.1000000000000003E-3</v>
          </cell>
          <cell r="H1338">
            <v>3.0000000000000001E-3</v>
          </cell>
          <cell r="I1338" t="str">
            <v>6          0   .</v>
          </cell>
          <cell r="J1338">
            <v>0</v>
          </cell>
          <cell r="K1338">
            <v>0</v>
          </cell>
          <cell r="L1338">
            <v>2003</v>
          </cell>
          <cell r="M1338" t="str">
            <v>No Trade</v>
          </cell>
          <cell r="N1338" t="str">
            <v/>
          </cell>
          <cell r="O1338" t="str">
            <v/>
          </cell>
          <cell r="P1338" t="str">
            <v/>
          </cell>
        </row>
        <row r="1339">
          <cell r="A1339" t="str">
            <v>OH</v>
          </cell>
          <cell r="B1339">
            <v>4</v>
          </cell>
          <cell r="C1339">
            <v>3</v>
          </cell>
          <cell r="D1339" t="str">
            <v>C</v>
          </cell>
          <cell r="E1339">
            <v>0.97</v>
          </cell>
          <cell r="F1339">
            <v>37706</v>
          </cell>
          <cell r="G1339">
            <v>3.3E-3</v>
          </cell>
          <cell r="H1339">
            <v>2E-3</v>
          </cell>
          <cell r="I1339" t="str">
            <v>9          0   .</v>
          </cell>
          <cell r="J1339">
            <v>0</v>
          </cell>
          <cell r="K1339">
            <v>0</v>
          </cell>
          <cell r="L1339">
            <v>2003</v>
          </cell>
          <cell r="M1339" t="str">
            <v>No Trade</v>
          </cell>
          <cell r="N1339" t="str">
            <v/>
          </cell>
          <cell r="O1339" t="str">
            <v/>
          </cell>
          <cell r="P1339" t="str">
            <v/>
          </cell>
        </row>
        <row r="1340">
          <cell r="A1340" t="str">
            <v>OH</v>
          </cell>
          <cell r="B1340">
            <v>5</v>
          </cell>
          <cell r="C1340">
            <v>3</v>
          </cell>
          <cell r="D1340" t="str">
            <v>P</v>
          </cell>
          <cell r="E1340">
            <v>0.45</v>
          </cell>
          <cell r="F1340">
            <v>37736</v>
          </cell>
          <cell r="G1340">
            <v>0</v>
          </cell>
          <cell r="H1340">
            <v>0</v>
          </cell>
          <cell r="I1340" t="str">
            <v>0          0   .</v>
          </cell>
          <cell r="J1340">
            <v>0</v>
          </cell>
          <cell r="K1340">
            <v>0</v>
          </cell>
          <cell r="L1340">
            <v>2003</v>
          </cell>
          <cell r="M1340" t="str">
            <v>No Trade</v>
          </cell>
          <cell r="N1340" t="str">
            <v/>
          </cell>
          <cell r="O1340" t="str">
            <v/>
          </cell>
          <cell r="P1340" t="str">
            <v/>
          </cell>
        </row>
        <row r="1341">
          <cell r="A1341" t="str">
            <v>OH</v>
          </cell>
          <cell r="B1341">
            <v>5</v>
          </cell>
          <cell r="C1341">
            <v>3</v>
          </cell>
          <cell r="D1341" t="str">
            <v>P</v>
          </cell>
          <cell r="E1341">
            <v>0.47</v>
          </cell>
          <cell r="F1341">
            <v>37736</v>
          </cell>
          <cell r="G1341">
            <v>0</v>
          </cell>
          <cell r="H1341">
            <v>0</v>
          </cell>
          <cell r="I1341" t="str">
            <v>0          0   .</v>
          </cell>
          <cell r="J1341">
            <v>0</v>
          </cell>
          <cell r="K1341">
            <v>0</v>
          </cell>
          <cell r="L1341">
            <v>2003</v>
          </cell>
          <cell r="M1341" t="str">
            <v>No Trade</v>
          </cell>
          <cell r="N1341" t="str">
            <v/>
          </cell>
          <cell r="O1341" t="str">
            <v/>
          </cell>
          <cell r="P1341" t="str">
            <v/>
          </cell>
        </row>
        <row r="1342">
          <cell r="A1342" t="str">
            <v>OH</v>
          </cell>
          <cell r="B1342">
            <v>5</v>
          </cell>
          <cell r="C1342">
            <v>3</v>
          </cell>
          <cell r="D1342" t="str">
            <v>P</v>
          </cell>
          <cell r="E1342">
            <v>0.52</v>
          </cell>
          <cell r="F1342">
            <v>37736</v>
          </cell>
          <cell r="G1342">
            <v>0</v>
          </cell>
          <cell r="H1342">
            <v>0</v>
          </cell>
          <cell r="I1342" t="str">
            <v>0          0   .</v>
          </cell>
          <cell r="J1342">
            <v>0</v>
          </cell>
          <cell r="K1342">
            <v>0</v>
          </cell>
          <cell r="L1342">
            <v>2003</v>
          </cell>
          <cell r="M1342" t="str">
            <v>No Trade</v>
          </cell>
          <cell r="N1342" t="str">
            <v/>
          </cell>
          <cell r="O1342" t="str">
            <v/>
          </cell>
          <cell r="P1342" t="str">
            <v/>
          </cell>
        </row>
        <row r="1343">
          <cell r="A1343" t="str">
            <v>OH</v>
          </cell>
          <cell r="B1343">
            <v>5</v>
          </cell>
          <cell r="C1343">
            <v>3</v>
          </cell>
          <cell r="D1343" t="str">
            <v>P</v>
          </cell>
          <cell r="E1343">
            <v>0.54</v>
          </cell>
          <cell r="F1343">
            <v>37736</v>
          </cell>
          <cell r="G1343">
            <v>6.1000000000000004E-3</v>
          </cell>
          <cell r="H1343">
            <v>8.0000000000000002E-3</v>
          </cell>
          <cell r="I1343" t="str">
            <v>3          0   .</v>
          </cell>
          <cell r="J1343">
            <v>0</v>
          </cell>
          <cell r="K1343">
            <v>0</v>
          </cell>
          <cell r="L1343">
            <v>2003</v>
          </cell>
          <cell r="M1343" t="str">
            <v>No Trade</v>
          </cell>
          <cell r="N1343" t="str">
            <v/>
          </cell>
          <cell r="O1343" t="str">
            <v/>
          </cell>
          <cell r="P1343" t="str">
            <v/>
          </cell>
        </row>
        <row r="1344">
          <cell r="A1344" t="str">
            <v>OH</v>
          </cell>
          <cell r="B1344">
            <v>5</v>
          </cell>
          <cell r="C1344">
            <v>3</v>
          </cell>
          <cell r="D1344" t="str">
            <v>P</v>
          </cell>
          <cell r="E1344">
            <v>0.55000000000000004</v>
          </cell>
          <cell r="F1344">
            <v>37736</v>
          </cell>
          <cell r="G1344">
            <v>7.4000000000000003E-3</v>
          </cell>
          <cell r="H1344">
            <v>0.01</v>
          </cell>
          <cell r="I1344" t="str">
            <v>0          0   .</v>
          </cell>
          <cell r="J1344">
            <v>0</v>
          </cell>
          <cell r="K1344">
            <v>0</v>
          </cell>
          <cell r="L1344">
            <v>2003</v>
          </cell>
          <cell r="M1344" t="str">
            <v>No Trade</v>
          </cell>
          <cell r="N1344" t="str">
            <v/>
          </cell>
          <cell r="O1344" t="str">
            <v/>
          </cell>
          <cell r="P1344" t="str">
            <v/>
          </cell>
        </row>
        <row r="1345">
          <cell r="A1345" t="str">
            <v>OH</v>
          </cell>
          <cell r="B1345">
            <v>5</v>
          </cell>
          <cell r="C1345">
            <v>3</v>
          </cell>
          <cell r="D1345" t="str">
            <v>P</v>
          </cell>
          <cell r="E1345">
            <v>0.56000000000000005</v>
          </cell>
          <cell r="F1345">
            <v>37736</v>
          </cell>
          <cell r="G1345">
            <v>8.9999999999999993E-3</v>
          </cell>
          <cell r="H1345">
            <v>1.0999999999999999E-2</v>
          </cell>
          <cell r="I1345" t="str">
            <v>9          0   .</v>
          </cell>
          <cell r="J1345">
            <v>0</v>
          </cell>
          <cell r="K1345">
            <v>0</v>
          </cell>
          <cell r="L1345">
            <v>2003</v>
          </cell>
          <cell r="M1345" t="str">
            <v>No Trade</v>
          </cell>
          <cell r="N1345" t="str">
            <v/>
          </cell>
          <cell r="O1345" t="str">
            <v/>
          </cell>
          <cell r="P1345" t="str">
            <v/>
          </cell>
        </row>
        <row r="1346">
          <cell r="A1346" t="str">
            <v>OH</v>
          </cell>
          <cell r="B1346">
            <v>5</v>
          </cell>
          <cell r="C1346">
            <v>3</v>
          </cell>
          <cell r="D1346" t="str">
            <v>P</v>
          </cell>
          <cell r="E1346">
            <v>0.56999999999999995</v>
          </cell>
          <cell r="F1346">
            <v>37736</v>
          </cell>
          <cell r="G1346">
            <v>1.0800000000000001E-2</v>
          </cell>
          <cell r="H1346">
            <v>1.4E-2</v>
          </cell>
          <cell r="I1346" t="str">
            <v>1          0   .</v>
          </cell>
          <cell r="J1346">
            <v>0</v>
          </cell>
          <cell r="K1346">
            <v>0</v>
          </cell>
          <cell r="L1346">
            <v>2003</v>
          </cell>
          <cell r="M1346" t="str">
            <v>No Trade</v>
          </cell>
          <cell r="N1346" t="str">
            <v/>
          </cell>
          <cell r="O1346" t="str">
            <v/>
          </cell>
          <cell r="P1346" t="str">
            <v/>
          </cell>
        </row>
        <row r="1347">
          <cell r="A1347" t="str">
            <v>OH</v>
          </cell>
          <cell r="B1347">
            <v>5</v>
          </cell>
          <cell r="C1347">
            <v>3</v>
          </cell>
          <cell r="D1347" t="str">
            <v>P</v>
          </cell>
          <cell r="E1347">
            <v>0.57999999999999996</v>
          </cell>
          <cell r="F1347">
            <v>37736</v>
          </cell>
          <cell r="G1347">
            <v>1.29E-2</v>
          </cell>
          <cell r="H1347">
            <v>1.6E-2</v>
          </cell>
          <cell r="I1347" t="str">
            <v>5          0   .</v>
          </cell>
          <cell r="J1347">
            <v>0</v>
          </cell>
          <cell r="K1347">
            <v>0</v>
          </cell>
          <cell r="L1347">
            <v>2003</v>
          </cell>
          <cell r="M1347" t="str">
            <v>No Trade</v>
          </cell>
          <cell r="N1347" t="str">
            <v/>
          </cell>
          <cell r="O1347" t="str">
            <v/>
          </cell>
          <cell r="P1347" t="str">
            <v/>
          </cell>
        </row>
        <row r="1348">
          <cell r="A1348" t="str">
            <v>OH</v>
          </cell>
          <cell r="B1348">
            <v>5</v>
          </cell>
          <cell r="C1348">
            <v>3</v>
          </cell>
          <cell r="D1348" t="str">
            <v>P</v>
          </cell>
          <cell r="E1348">
            <v>0.59</v>
          </cell>
          <cell r="F1348">
            <v>37736</v>
          </cell>
          <cell r="G1348">
            <v>1.52E-2</v>
          </cell>
          <cell r="H1348">
            <v>1.9E-2</v>
          </cell>
          <cell r="I1348" t="str">
            <v>3          0   .</v>
          </cell>
          <cell r="J1348">
            <v>0</v>
          </cell>
          <cell r="K1348">
            <v>0</v>
          </cell>
          <cell r="L1348">
            <v>2003</v>
          </cell>
          <cell r="M1348" t="str">
            <v>No Trade</v>
          </cell>
          <cell r="N1348" t="str">
            <v/>
          </cell>
          <cell r="O1348" t="str">
            <v/>
          </cell>
          <cell r="P1348" t="str">
            <v/>
          </cell>
        </row>
        <row r="1349">
          <cell r="A1349" t="str">
            <v>OH</v>
          </cell>
          <cell r="B1349">
            <v>5</v>
          </cell>
          <cell r="C1349">
            <v>3</v>
          </cell>
          <cell r="D1349" t="str">
            <v>C</v>
          </cell>
          <cell r="E1349">
            <v>0.6</v>
          </cell>
          <cell r="F1349">
            <v>37736</v>
          </cell>
          <cell r="G1349">
            <v>0</v>
          </cell>
          <cell r="H1349">
            <v>0</v>
          </cell>
          <cell r="I1349" t="str">
            <v>0          0   .</v>
          </cell>
          <cell r="J1349">
            <v>0</v>
          </cell>
          <cell r="K1349">
            <v>0</v>
          </cell>
          <cell r="L1349">
            <v>2003</v>
          </cell>
          <cell r="M1349" t="str">
            <v>No Trade</v>
          </cell>
          <cell r="N1349" t="str">
            <v/>
          </cell>
          <cell r="O1349" t="str">
            <v/>
          </cell>
          <cell r="P1349" t="str">
            <v/>
          </cell>
        </row>
        <row r="1350">
          <cell r="A1350" t="str">
            <v>OH</v>
          </cell>
          <cell r="B1350">
            <v>5</v>
          </cell>
          <cell r="C1350">
            <v>3</v>
          </cell>
          <cell r="D1350" t="str">
            <v>P</v>
          </cell>
          <cell r="E1350">
            <v>0.6</v>
          </cell>
          <cell r="F1350">
            <v>37736</v>
          </cell>
          <cell r="G1350">
            <v>1.78E-2</v>
          </cell>
          <cell r="H1350">
            <v>2.1999999999999999E-2</v>
          </cell>
          <cell r="I1350" t="str">
            <v>3          0   .</v>
          </cell>
          <cell r="J1350">
            <v>0</v>
          </cell>
          <cell r="K1350">
            <v>0</v>
          </cell>
          <cell r="L1350">
            <v>2003</v>
          </cell>
          <cell r="M1350" t="str">
            <v>No Trade</v>
          </cell>
          <cell r="N1350" t="str">
            <v/>
          </cell>
          <cell r="O1350" t="str">
            <v/>
          </cell>
          <cell r="P1350" t="str">
            <v/>
          </cell>
        </row>
        <row r="1351">
          <cell r="A1351" t="str">
            <v>OH</v>
          </cell>
          <cell r="B1351">
            <v>5</v>
          </cell>
          <cell r="C1351">
            <v>3</v>
          </cell>
          <cell r="D1351" t="str">
            <v>C</v>
          </cell>
          <cell r="E1351">
            <v>0.61</v>
          </cell>
          <cell r="F1351">
            <v>37736</v>
          </cell>
          <cell r="G1351">
            <v>0</v>
          </cell>
          <cell r="H1351">
            <v>0</v>
          </cell>
          <cell r="I1351" t="str">
            <v>0          0   .</v>
          </cell>
          <cell r="J1351">
            <v>0</v>
          </cell>
          <cell r="K1351">
            <v>0</v>
          </cell>
          <cell r="L1351">
            <v>2003</v>
          </cell>
          <cell r="M1351" t="str">
            <v>No Trade</v>
          </cell>
          <cell r="N1351" t="str">
            <v/>
          </cell>
          <cell r="O1351" t="str">
            <v/>
          </cell>
          <cell r="P1351" t="str">
            <v/>
          </cell>
        </row>
        <row r="1352">
          <cell r="A1352" t="str">
            <v>OH</v>
          </cell>
          <cell r="B1352">
            <v>5</v>
          </cell>
          <cell r="C1352">
            <v>3</v>
          </cell>
          <cell r="D1352" t="str">
            <v>P</v>
          </cell>
          <cell r="E1352">
            <v>0.61</v>
          </cell>
          <cell r="F1352">
            <v>37736</v>
          </cell>
          <cell r="G1352">
            <v>2.07E-2</v>
          </cell>
          <cell r="H1352">
            <v>2.5000000000000001E-2</v>
          </cell>
          <cell r="I1352" t="str">
            <v>6          0   .</v>
          </cell>
          <cell r="J1352">
            <v>0</v>
          </cell>
          <cell r="K1352">
            <v>0</v>
          </cell>
          <cell r="L1352">
            <v>2003</v>
          </cell>
          <cell r="M1352" t="str">
            <v>No Trade</v>
          </cell>
          <cell r="N1352" t="str">
            <v/>
          </cell>
          <cell r="O1352" t="str">
            <v/>
          </cell>
          <cell r="P1352" t="str">
            <v/>
          </cell>
        </row>
        <row r="1353">
          <cell r="A1353" t="str">
            <v>OH</v>
          </cell>
          <cell r="B1353">
            <v>5</v>
          </cell>
          <cell r="C1353">
            <v>3</v>
          </cell>
          <cell r="D1353" t="str">
            <v>C</v>
          </cell>
          <cell r="E1353">
            <v>0.62</v>
          </cell>
          <cell r="F1353">
            <v>37736</v>
          </cell>
          <cell r="G1353">
            <v>0</v>
          </cell>
          <cell r="H1353">
            <v>0</v>
          </cell>
          <cell r="I1353" t="str">
            <v>0          0   .</v>
          </cell>
          <cell r="J1353">
            <v>0</v>
          </cell>
          <cell r="K1353">
            <v>0</v>
          </cell>
          <cell r="L1353">
            <v>2003</v>
          </cell>
          <cell r="M1353" t="str">
            <v>No Trade</v>
          </cell>
          <cell r="N1353" t="str">
            <v/>
          </cell>
          <cell r="O1353" t="str">
            <v/>
          </cell>
          <cell r="P1353" t="str">
            <v/>
          </cell>
        </row>
        <row r="1354">
          <cell r="A1354" t="str">
            <v>OH</v>
          </cell>
          <cell r="B1354">
            <v>5</v>
          </cell>
          <cell r="C1354">
            <v>3</v>
          </cell>
          <cell r="D1354" t="str">
            <v>P</v>
          </cell>
          <cell r="E1354">
            <v>0.62</v>
          </cell>
          <cell r="F1354">
            <v>37736</v>
          </cell>
          <cell r="G1354">
            <v>2.3900000000000001E-2</v>
          </cell>
          <cell r="H1354">
            <v>2.9000000000000001E-2</v>
          </cell>
          <cell r="I1354" t="str">
            <v>2          0   .</v>
          </cell>
          <cell r="J1354">
            <v>0</v>
          </cell>
          <cell r="K1354">
            <v>0</v>
          </cell>
          <cell r="L1354">
            <v>2003</v>
          </cell>
          <cell r="M1354" t="str">
            <v>No Trade</v>
          </cell>
          <cell r="N1354" t="str">
            <v/>
          </cell>
          <cell r="O1354" t="str">
            <v/>
          </cell>
          <cell r="P1354" t="str">
            <v/>
          </cell>
        </row>
        <row r="1355">
          <cell r="A1355" t="str">
            <v>OH</v>
          </cell>
          <cell r="B1355">
            <v>5</v>
          </cell>
          <cell r="C1355">
            <v>3</v>
          </cell>
          <cell r="D1355" t="str">
            <v>C</v>
          </cell>
          <cell r="E1355">
            <v>0.63</v>
          </cell>
          <cell r="F1355">
            <v>37736</v>
          </cell>
          <cell r="G1355">
            <v>8.2000000000000003E-2</v>
          </cell>
          <cell r="H1355">
            <v>7.3999999999999996E-2</v>
          </cell>
          <cell r="I1355" t="str">
            <v>8          0   .</v>
          </cell>
          <cell r="J1355">
            <v>0</v>
          </cell>
          <cell r="K1355">
            <v>0</v>
          </cell>
          <cell r="L1355">
            <v>2003</v>
          </cell>
          <cell r="M1355" t="str">
            <v>No Trade</v>
          </cell>
          <cell r="N1355" t="str">
            <v/>
          </cell>
          <cell r="O1355" t="str">
            <v/>
          </cell>
          <cell r="P1355" t="str">
            <v/>
          </cell>
        </row>
        <row r="1356">
          <cell r="A1356" t="str">
            <v>OH</v>
          </cell>
          <cell r="B1356">
            <v>5</v>
          </cell>
          <cell r="C1356">
            <v>3</v>
          </cell>
          <cell r="D1356" t="str">
            <v>P</v>
          </cell>
          <cell r="E1356">
            <v>0.63</v>
          </cell>
          <cell r="F1356">
            <v>37736</v>
          </cell>
          <cell r="G1356">
            <v>2.7300000000000001E-2</v>
          </cell>
          <cell r="H1356">
            <v>3.3000000000000002E-2</v>
          </cell>
          <cell r="I1356" t="str">
            <v>1          0   .</v>
          </cell>
          <cell r="J1356">
            <v>0</v>
          </cell>
          <cell r="K1356">
            <v>0</v>
          </cell>
          <cell r="L1356">
            <v>2003</v>
          </cell>
          <cell r="M1356" t="str">
            <v>No Trade</v>
          </cell>
          <cell r="N1356" t="str">
            <v/>
          </cell>
          <cell r="O1356" t="str">
            <v/>
          </cell>
          <cell r="P1356" t="str">
            <v/>
          </cell>
        </row>
        <row r="1357">
          <cell r="A1357" t="str">
            <v>OH</v>
          </cell>
          <cell r="B1357">
            <v>5</v>
          </cell>
          <cell r="C1357">
            <v>3</v>
          </cell>
          <cell r="D1357" t="str">
            <v>C</v>
          </cell>
          <cell r="E1357">
            <v>0.64</v>
          </cell>
          <cell r="F1357">
            <v>37736</v>
          </cell>
          <cell r="G1357">
            <v>7.5899999999999995E-2</v>
          </cell>
          <cell r="H1357">
            <v>6.9000000000000006E-2</v>
          </cell>
          <cell r="I1357" t="str">
            <v>2          0   .</v>
          </cell>
          <cell r="J1357">
            <v>0</v>
          </cell>
          <cell r="K1357">
            <v>0</v>
          </cell>
          <cell r="L1357">
            <v>2003</v>
          </cell>
          <cell r="M1357" t="str">
            <v>No Trade</v>
          </cell>
          <cell r="N1357" t="str">
            <v/>
          </cell>
          <cell r="O1357" t="str">
            <v/>
          </cell>
          <cell r="P1357" t="str">
            <v/>
          </cell>
        </row>
        <row r="1358">
          <cell r="A1358" t="str">
            <v>OH</v>
          </cell>
          <cell r="B1358">
            <v>5</v>
          </cell>
          <cell r="C1358">
            <v>3</v>
          </cell>
          <cell r="D1358" t="str">
            <v>P</v>
          </cell>
          <cell r="E1358">
            <v>0.64</v>
          </cell>
          <cell r="F1358">
            <v>37736</v>
          </cell>
          <cell r="G1358">
            <v>3.1099999999999999E-2</v>
          </cell>
          <cell r="H1358">
            <v>3.6999999999999998E-2</v>
          </cell>
          <cell r="I1358" t="str">
            <v>3          0   .</v>
          </cell>
          <cell r="J1358">
            <v>0</v>
          </cell>
          <cell r="K1358">
            <v>0</v>
          </cell>
          <cell r="L1358">
            <v>2003</v>
          </cell>
          <cell r="M1358" t="str">
            <v>No Trade</v>
          </cell>
          <cell r="N1358" t="str">
            <v/>
          </cell>
          <cell r="O1358" t="str">
            <v/>
          </cell>
          <cell r="P1358" t="str">
            <v/>
          </cell>
        </row>
        <row r="1359">
          <cell r="A1359" t="str">
            <v>OH</v>
          </cell>
          <cell r="B1359">
            <v>5</v>
          </cell>
          <cell r="C1359">
            <v>3</v>
          </cell>
          <cell r="D1359" t="str">
            <v>C</v>
          </cell>
          <cell r="E1359">
            <v>0.65</v>
          </cell>
          <cell r="F1359">
            <v>37736</v>
          </cell>
          <cell r="G1359">
            <v>7.0199999999999999E-2</v>
          </cell>
          <cell r="H1359">
            <v>6.4000000000000001E-2</v>
          </cell>
          <cell r="I1359" t="str">
            <v>0          0   .</v>
          </cell>
          <cell r="J1359">
            <v>0</v>
          </cell>
          <cell r="K1359">
            <v>0</v>
          </cell>
          <cell r="L1359">
            <v>2003</v>
          </cell>
          <cell r="M1359" t="str">
            <v>No Trade</v>
          </cell>
          <cell r="N1359" t="str">
            <v/>
          </cell>
          <cell r="O1359" t="str">
            <v/>
          </cell>
          <cell r="P1359" t="str">
            <v/>
          </cell>
        </row>
        <row r="1360">
          <cell r="A1360" t="str">
            <v>OH</v>
          </cell>
          <cell r="B1360">
            <v>5</v>
          </cell>
          <cell r="C1360">
            <v>3</v>
          </cell>
          <cell r="D1360" t="str">
            <v>P</v>
          </cell>
          <cell r="E1360">
            <v>0.65</v>
          </cell>
          <cell r="F1360">
            <v>37736</v>
          </cell>
          <cell r="G1360">
            <v>3.5200000000000002E-2</v>
          </cell>
          <cell r="H1360">
            <v>4.1000000000000002E-2</v>
          </cell>
          <cell r="I1360" t="str">
            <v>9          0   .</v>
          </cell>
          <cell r="J1360">
            <v>0</v>
          </cell>
          <cell r="K1360">
            <v>0</v>
          </cell>
          <cell r="L1360">
            <v>2003</v>
          </cell>
          <cell r="M1360" t="str">
            <v>No Trade</v>
          </cell>
          <cell r="N1360" t="str">
            <v/>
          </cell>
          <cell r="O1360" t="str">
            <v/>
          </cell>
          <cell r="P1360" t="str">
            <v/>
          </cell>
        </row>
        <row r="1361">
          <cell r="A1361" t="str">
            <v>OH</v>
          </cell>
          <cell r="B1361">
            <v>5</v>
          </cell>
          <cell r="C1361">
            <v>3</v>
          </cell>
          <cell r="D1361" t="str">
            <v>C</v>
          </cell>
          <cell r="E1361">
            <v>0.66</v>
          </cell>
          <cell r="F1361">
            <v>37736</v>
          </cell>
          <cell r="G1361">
            <v>6.4799999999999996E-2</v>
          </cell>
          <cell r="H1361">
            <v>5.8000000000000003E-2</v>
          </cell>
          <cell r="I1361" t="str">
            <v>9          0   .</v>
          </cell>
          <cell r="J1361">
            <v>0</v>
          </cell>
          <cell r="K1361">
            <v>0</v>
          </cell>
          <cell r="L1361">
            <v>2003</v>
          </cell>
          <cell r="M1361" t="str">
            <v>No Trade</v>
          </cell>
          <cell r="N1361" t="str">
            <v/>
          </cell>
          <cell r="O1361" t="str">
            <v/>
          </cell>
          <cell r="P1361" t="str">
            <v/>
          </cell>
        </row>
        <row r="1362">
          <cell r="A1362" t="str">
            <v>OH</v>
          </cell>
          <cell r="B1362">
            <v>5</v>
          </cell>
          <cell r="C1362">
            <v>3</v>
          </cell>
          <cell r="D1362" t="str">
            <v>P</v>
          </cell>
          <cell r="E1362">
            <v>0.66</v>
          </cell>
          <cell r="F1362">
            <v>37736</v>
          </cell>
          <cell r="G1362">
            <v>3.9600000000000003E-2</v>
          </cell>
          <cell r="H1362">
            <v>4.5999999999999999E-2</v>
          </cell>
          <cell r="I1362" t="str">
            <v>7          0   .</v>
          </cell>
          <cell r="J1362">
            <v>0</v>
          </cell>
          <cell r="K1362">
            <v>0</v>
          </cell>
          <cell r="L1362">
            <v>2003</v>
          </cell>
          <cell r="M1362" t="str">
            <v>No Trade</v>
          </cell>
          <cell r="N1362" t="str">
            <v/>
          </cell>
          <cell r="O1362" t="str">
            <v/>
          </cell>
          <cell r="P1362" t="str">
            <v/>
          </cell>
        </row>
        <row r="1363">
          <cell r="A1363" t="str">
            <v>OH</v>
          </cell>
          <cell r="B1363">
            <v>5</v>
          </cell>
          <cell r="C1363">
            <v>3</v>
          </cell>
          <cell r="D1363" t="str">
            <v>C</v>
          </cell>
          <cell r="E1363">
            <v>0.67</v>
          </cell>
          <cell r="F1363">
            <v>37736</v>
          </cell>
          <cell r="G1363">
            <v>5.9700000000000003E-2</v>
          </cell>
          <cell r="H1363">
            <v>5.3999999999999999E-2</v>
          </cell>
          <cell r="I1363" t="str">
            <v>0          0   .</v>
          </cell>
          <cell r="J1363">
            <v>0</v>
          </cell>
          <cell r="K1363">
            <v>0</v>
          </cell>
          <cell r="L1363">
            <v>2003</v>
          </cell>
          <cell r="M1363" t="str">
            <v>No Trade</v>
          </cell>
          <cell r="N1363" t="str">
            <v/>
          </cell>
          <cell r="O1363" t="str">
            <v/>
          </cell>
          <cell r="P1363" t="str">
            <v/>
          </cell>
        </row>
        <row r="1364">
          <cell r="A1364" t="str">
            <v>OH</v>
          </cell>
          <cell r="B1364">
            <v>5</v>
          </cell>
          <cell r="C1364">
            <v>3</v>
          </cell>
          <cell r="D1364" t="str">
            <v>P</v>
          </cell>
          <cell r="E1364">
            <v>0.67</v>
          </cell>
          <cell r="F1364">
            <v>37736</v>
          </cell>
          <cell r="G1364">
            <v>4.4299999999999999E-2</v>
          </cell>
          <cell r="H1364">
            <v>5.0999999999999997E-2</v>
          </cell>
          <cell r="I1364" t="str">
            <v>8          0   .</v>
          </cell>
          <cell r="J1364">
            <v>0</v>
          </cell>
          <cell r="K1364">
            <v>0</v>
          </cell>
          <cell r="L1364">
            <v>2003</v>
          </cell>
          <cell r="M1364" t="str">
            <v>No Trade</v>
          </cell>
          <cell r="N1364" t="str">
            <v/>
          </cell>
          <cell r="O1364" t="str">
            <v/>
          </cell>
          <cell r="P1364" t="str">
            <v/>
          </cell>
        </row>
        <row r="1365">
          <cell r="A1365" t="str">
            <v>OH</v>
          </cell>
          <cell r="B1365">
            <v>5</v>
          </cell>
          <cell r="C1365">
            <v>3</v>
          </cell>
          <cell r="D1365" t="str">
            <v>C</v>
          </cell>
          <cell r="E1365">
            <v>0.68</v>
          </cell>
          <cell r="F1365">
            <v>37736</v>
          </cell>
          <cell r="G1365">
            <v>5.4699999999999999E-2</v>
          </cell>
          <cell r="H1365">
            <v>4.9000000000000002E-2</v>
          </cell>
          <cell r="I1365" t="str">
            <v>7          0   .</v>
          </cell>
          <cell r="J1365">
            <v>0</v>
          </cell>
          <cell r="K1365">
            <v>0</v>
          </cell>
          <cell r="L1365">
            <v>2003</v>
          </cell>
          <cell r="M1365" t="str">
            <v>No Trade</v>
          </cell>
          <cell r="N1365" t="str">
            <v/>
          </cell>
          <cell r="O1365" t="str">
            <v/>
          </cell>
          <cell r="P1365" t="str">
            <v/>
          </cell>
        </row>
        <row r="1366">
          <cell r="A1366" t="str">
            <v>OH</v>
          </cell>
          <cell r="B1366">
            <v>5</v>
          </cell>
          <cell r="C1366">
            <v>3</v>
          </cell>
          <cell r="D1366" t="str">
            <v>P</v>
          </cell>
          <cell r="E1366">
            <v>0.68</v>
          </cell>
          <cell r="F1366">
            <v>37736</v>
          </cell>
          <cell r="G1366">
            <v>4.9299999999999997E-2</v>
          </cell>
          <cell r="H1366">
            <v>5.7000000000000002E-2</v>
          </cell>
          <cell r="I1366" t="str">
            <v>5          0   .</v>
          </cell>
          <cell r="J1366">
            <v>0</v>
          </cell>
          <cell r="K1366">
            <v>0</v>
          </cell>
          <cell r="L1366">
            <v>2003</v>
          </cell>
          <cell r="M1366" t="str">
            <v>No Trade</v>
          </cell>
          <cell r="N1366" t="str">
            <v/>
          </cell>
          <cell r="O1366" t="str">
            <v/>
          </cell>
          <cell r="P1366" t="str">
            <v/>
          </cell>
        </row>
        <row r="1367">
          <cell r="A1367" t="str">
            <v>OH</v>
          </cell>
          <cell r="B1367">
            <v>5</v>
          </cell>
          <cell r="C1367">
            <v>3</v>
          </cell>
          <cell r="D1367" t="str">
            <v>C</v>
          </cell>
          <cell r="E1367">
            <v>0.69</v>
          </cell>
          <cell r="F1367">
            <v>37736</v>
          </cell>
          <cell r="G1367">
            <v>5.0099999999999999E-2</v>
          </cell>
          <cell r="H1367">
            <v>4.4999999999999998E-2</v>
          </cell>
          <cell r="I1367" t="str">
            <v>6          0   .</v>
          </cell>
          <cell r="J1367">
            <v>0</v>
          </cell>
          <cell r="K1367">
            <v>0</v>
          </cell>
          <cell r="L1367">
            <v>2003</v>
          </cell>
          <cell r="M1367" t="str">
            <v>No Trade</v>
          </cell>
          <cell r="N1367" t="str">
            <v/>
          </cell>
          <cell r="O1367" t="str">
            <v/>
          </cell>
          <cell r="P1367" t="str">
            <v/>
          </cell>
        </row>
        <row r="1368">
          <cell r="A1368" t="str">
            <v>OH</v>
          </cell>
          <cell r="B1368">
            <v>5</v>
          </cell>
          <cell r="C1368">
            <v>3</v>
          </cell>
          <cell r="D1368" t="str">
            <v>P</v>
          </cell>
          <cell r="E1368">
            <v>0.69</v>
          </cell>
          <cell r="F1368">
            <v>37736</v>
          </cell>
          <cell r="G1368">
            <v>5.4699999999999999E-2</v>
          </cell>
          <cell r="H1368">
            <v>6.3E-2</v>
          </cell>
          <cell r="I1368" t="str">
            <v>4          0   .</v>
          </cell>
          <cell r="J1368">
            <v>0</v>
          </cell>
          <cell r="K1368">
            <v>0</v>
          </cell>
          <cell r="L1368">
            <v>2003</v>
          </cell>
          <cell r="M1368" t="str">
            <v>No Trade</v>
          </cell>
          <cell r="N1368" t="str">
            <v/>
          </cell>
          <cell r="O1368" t="str">
            <v/>
          </cell>
          <cell r="P1368" t="str">
            <v/>
          </cell>
        </row>
        <row r="1369">
          <cell r="A1369" t="str">
            <v>OH</v>
          </cell>
          <cell r="B1369">
            <v>5</v>
          </cell>
          <cell r="C1369">
            <v>3</v>
          </cell>
          <cell r="D1369" t="str">
            <v>C</v>
          </cell>
          <cell r="E1369">
            <v>0.7</v>
          </cell>
          <cell r="F1369">
            <v>37736</v>
          </cell>
          <cell r="G1369">
            <v>4.5999999999999999E-2</v>
          </cell>
          <cell r="H1369">
            <v>4.1000000000000002E-2</v>
          </cell>
          <cell r="I1369" t="str">
            <v>9          1   .</v>
          </cell>
          <cell r="J1369">
            <v>530</v>
          </cell>
          <cell r="K1369">
            <v>5.2999999999999999E-2</v>
          </cell>
          <cell r="L1369">
            <v>2003</v>
          </cell>
          <cell r="M1369" t="str">
            <v>No Trade</v>
          </cell>
          <cell r="N1369" t="str">
            <v/>
          </cell>
          <cell r="O1369" t="str">
            <v/>
          </cell>
          <cell r="P1369" t="str">
            <v/>
          </cell>
        </row>
        <row r="1370">
          <cell r="A1370" t="str">
            <v>OH</v>
          </cell>
          <cell r="B1370">
            <v>5</v>
          </cell>
          <cell r="C1370">
            <v>3</v>
          </cell>
          <cell r="D1370" t="str">
            <v>P</v>
          </cell>
          <cell r="E1370">
            <v>0.7</v>
          </cell>
          <cell r="F1370">
            <v>37736</v>
          </cell>
          <cell r="G1370">
            <v>6.0600000000000001E-2</v>
          </cell>
          <cell r="H1370">
            <v>6.9000000000000006E-2</v>
          </cell>
          <cell r="I1370" t="str">
            <v>5          0   .</v>
          </cell>
          <cell r="J1370">
            <v>0</v>
          </cell>
          <cell r="K1370">
            <v>0</v>
          </cell>
          <cell r="L1370">
            <v>2003</v>
          </cell>
          <cell r="M1370" t="str">
            <v>No Trade</v>
          </cell>
          <cell r="N1370" t="str">
            <v/>
          </cell>
          <cell r="O1370" t="str">
            <v/>
          </cell>
          <cell r="P1370" t="str">
            <v/>
          </cell>
        </row>
        <row r="1371">
          <cell r="A1371" t="str">
            <v>OH</v>
          </cell>
          <cell r="B1371">
            <v>5</v>
          </cell>
          <cell r="C1371">
            <v>3</v>
          </cell>
          <cell r="D1371" t="str">
            <v>C</v>
          </cell>
          <cell r="E1371">
            <v>0.71</v>
          </cell>
          <cell r="F1371">
            <v>37736</v>
          </cell>
          <cell r="G1371">
            <v>4.2099999999999999E-2</v>
          </cell>
          <cell r="H1371">
            <v>3.7999999999999999E-2</v>
          </cell>
          <cell r="I1371" t="str">
            <v>4          0   .</v>
          </cell>
          <cell r="J1371">
            <v>0</v>
          </cell>
          <cell r="K1371">
            <v>0</v>
          </cell>
          <cell r="L1371">
            <v>2003</v>
          </cell>
          <cell r="M1371" t="str">
            <v>No Trade</v>
          </cell>
          <cell r="N1371" t="str">
            <v/>
          </cell>
          <cell r="O1371" t="str">
            <v/>
          </cell>
          <cell r="P1371" t="str">
            <v/>
          </cell>
        </row>
        <row r="1372">
          <cell r="A1372" t="str">
            <v>OH</v>
          </cell>
          <cell r="B1372">
            <v>5</v>
          </cell>
          <cell r="C1372">
            <v>3</v>
          </cell>
          <cell r="D1372" t="str">
            <v>P</v>
          </cell>
          <cell r="E1372">
            <v>0.71</v>
          </cell>
          <cell r="F1372">
            <v>37736</v>
          </cell>
          <cell r="G1372">
            <v>6.6500000000000004E-2</v>
          </cell>
          <cell r="H1372">
            <v>7.4999999999999997E-2</v>
          </cell>
          <cell r="I1372" t="str">
            <v>8          0   .</v>
          </cell>
          <cell r="J1372">
            <v>0</v>
          </cell>
          <cell r="K1372">
            <v>0</v>
          </cell>
          <cell r="L1372">
            <v>2003</v>
          </cell>
          <cell r="M1372" t="str">
            <v>No Trade</v>
          </cell>
          <cell r="N1372" t="str">
            <v/>
          </cell>
          <cell r="O1372" t="str">
            <v/>
          </cell>
          <cell r="P1372" t="str">
            <v/>
          </cell>
        </row>
        <row r="1373">
          <cell r="A1373" t="str">
            <v>OH</v>
          </cell>
          <cell r="B1373">
            <v>5</v>
          </cell>
          <cell r="C1373">
            <v>3</v>
          </cell>
          <cell r="D1373" t="str">
            <v>C</v>
          </cell>
          <cell r="E1373">
            <v>0.72</v>
          </cell>
          <cell r="F1373">
            <v>37736</v>
          </cell>
          <cell r="G1373">
            <v>3.85E-2</v>
          </cell>
          <cell r="H1373">
            <v>3.5000000000000003E-2</v>
          </cell>
          <cell r="I1373" t="str">
            <v>1          0   .</v>
          </cell>
          <cell r="J1373">
            <v>0</v>
          </cell>
          <cell r="K1373">
            <v>0</v>
          </cell>
          <cell r="L1373">
            <v>2003</v>
          </cell>
          <cell r="M1373" t="str">
            <v>No Trade</v>
          </cell>
          <cell r="N1373" t="str">
            <v/>
          </cell>
          <cell r="O1373" t="str">
            <v/>
          </cell>
          <cell r="P1373" t="str">
            <v/>
          </cell>
        </row>
        <row r="1374">
          <cell r="A1374" t="str">
            <v>OH</v>
          </cell>
          <cell r="B1374">
            <v>5</v>
          </cell>
          <cell r="C1374">
            <v>3</v>
          </cell>
          <cell r="D1374" t="str">
            <v>C</v>
          </cell>
          <cell r="E1374">
            <v>0.73</v>
          </cell>
          <cell r="F1374">
            <v>37736</v>
          </cell>
          <cell r="G1374">
            <v>3.5200000000000002E-2</v>
          </cell>
          <cell r="H1374">
            <v>3.2000000000000001E-2</v>
          </cell>
          <cell r="I1374" t="str">
            <v>2          0   .</v>
          </cell>
          <cell r="J1374">
            <v>0</v>
          </cell>
          <cell r="K1374">
            <v>0</v>
          </cell>
          <cell r="L1374">
            <v>2003</v>
          </cell>
          <cell r="M1374" t="str">
            <v>No Trade</v>
          </cell>
          <cell r="N1374" t="str">
            <v/>
          </cell>
          <cell r="O1374" t="str">
            <v/>
          </cell>
          <cell r="P1374" t="str">
            <v/>
          </cell>
        </row>
        <row r="1375">
          <cell r="A1375" t="str">
            <v>OH</v>
          </cell>
          <cell r="B1375">
            <v>5</v>
          </cell>
          <cell r="C1375">
            <v>3</v>
          </cell>
          <cell r="D1375" t="str">
            <v>C</v>
          </cell>
          <cell r="E1375">
            <v>0.74</v>
          </cell>
          <cell r="F1375">
            <v>37736</v>
          </cell>
          <cell r="G1375">
            <v>3.2199999999999999E-2</v>
          </cell>
          <cell r="H1375">
            <v>2.9000000000000001E-2</v>
          </cell>
          <cell r="I1375" t="str">
            <v>4          0   .</v>
          </cell>
          <cell r="J1375">
            <v>0</v>
          </cell>
          <cell r="K1375">
            <v>0</v>
          </cell>
          <cell r="L1375">
            <v>2003</v>
          </cell>
          <cell r="M1375" t="str">
            <v>No Trade</v>
          </cell>
          <cell r="N1375" t="str">
            <v/>
          </cell>
          <cell r="O1375" t="str">
            <v/>
          </cell>
          <cell r="P1375" t="str">
            <v/>
          </cell>
        </row>
        <row r="1376">
          <cell r="A1376" t="str">
            <v>OH</v>
          </cell>
          <cell r="B1376">
            <v>5</v>
          </cell>
          <cell r="C1376">
            <v>3</v>
          </cell>
          <cell r="D1376" t="str">
            <v>C</v>
          </cell>
          <cell r="E1376">
            <v>0.75</v>
          </cell>
          <cell r="F1376">
            <v>37736</v>
          </cell>
          <cell r="G1376">
            <v>2.93E-2</v>
          </cell>
          <cell r="H1376">
            <v>2.5999999999999999E-2</v>
          </cell>
          <cell r="I1376" t="str">
            <v>8          0   .</v>
          </cell>
          <cell r="J1376">
            <v>0</v>
          </cell>
          <cell r="K1376">
            <v>0</v>
          </cell>
          <cell r="L1376">
            <v>2003</v>
          </cell>
          <cell r="M1376" t="str">
            <v>No Trade</v>
          </cell>
          <cell r="N1376" t="str">
            <v/>
          </cell>
          <cell r="O1376" t="str">
            <v/>
          </cell>
          <cell r="P1376" t="str">
            <v/>
          </cell>
        </row>
        <row r="1377">
          <cell r="A1377" t="str">
            <v>OH</v>
          </cell>
          <cell r="B1377">
            <v>5</v>
          </cell>
          <cell r="C1377">
            <v>3</v>
          </cell>
          <cell r="D1377" t="str">
            <v>P</v>
          </cell>
          <cell r="E1377">
            <v>0.75</v>
          </cell>
          <cell r="F1377">
            <v>37736</v>
          </cell>
          <cell r="G1377">
            <v>0</v>
          </cell>
          <cell r="H1377">
            <v>0</v>
          </cell>
          <cell r="I1377" t="str">
            <v>0          0   .</v>
          </cell>
          <cell r="J1377">
            <v>0</v>
          </cell>
          <cell r="K1377">
            <v>0</v>
          </cell>
          <cell r="L1377">
            <v>2003</v>
          </cell>
          <cell r="M1377" t="str">
            <v>No Trade</v>
          </cell>
          <cell r="N1377" t="str">
            <v/>
          </cell>
          <cell r="O1377" t="str">
            <v/>
          </cell>
          <cell r="P1377" t="str">
            <v/>
          </cell>
        </row>
        <row r="1378">
          <cell r="A1378" t="str">
            <v>OH</v>
          </cell>
          <cell r="B1378">
            <v>5</v>
          </cell>
          <cell r="C1378">
            <v>3</v>
          </cell>
          <cell r="D1378" t="str">
            <v>C</v>
          </cell>
          <cell r="E1378">
            <v>0.76</v>
          </cell>
          <cell r="F1378">
            <v>37736</v>
          </cell>
          <cell r="G1378">
            <v>2.6700000000000002E-2</v>
          </cell>
          <cell r="H1378">
            <v>2.4E-2</v>
          </cell>
          <cell r="I1378" t="str">
            <v>5          0   .</v>
          </cell>
          <cell r="J1378">
            <v>0</v>
          </cell>
          <cell r="K1378">
            <v>0</v>
          </cell>
          <cell r="L1378">
            <v>2003</v>
          </cell>
          <cell r="M1378" t="str">
            <v>No Trade</v>
          </cell>
          <cell r="N1378" t="str">
            <v/>
          </cell>
          <cell r="O1378" t="str">
            <v/>
          </cell>
          <cell r="P1378" t="str">
            <v/>
          </cell>
        </row>
        <row r="1379">
          <cell r="A1379" t="str">
            <v>OH</v>
          </cell>
          <cell r="B1379">
            <v>5</v>
          </cell>
          <cell r="C1379">
            <v>3</v>
          </cell>
          <cell r="D1379" t="str">
            <v>C</v>
          </cell>
          <cell r="E1379">
            <v>0.77</v>
          </cell>
          <cell r="F1379">
            <v>37736</v>
          </cell>
          <cell r="G1379">
            <v>2.4299999999999999E-2</v>
          </cell>
          <cell r="H1379">
            <v>2.1999999999999999E-2</v>
          </cell>
          <cell r="I1379" t="str">
            <v>3          0   .</v>
          </cell>
          <cell r="J1379">
            <v>0</v>
          </cell>
          <cell r="K1379">
            <v>0</v>
          </cell>
          <cell r="L1379">
            <v>2003</v>
          </cell>
          <cell r="M1379" t="str">
            <v>No Trade</v>
          </cell>
          <cell r="N1379" t="str">
            <v/>
          </cell>
          <cell r="O1379" t="str">
            <v/>
          </cell>
          <cell r="P1379" t="str">
            <v/>
          </cell>
        </row>
        <row r="1380">
          <cell r="A1380" t="str">
            <v>OH</v>
          </cell>
          <cell r="B1380">
            <v>5</v>
          </cell>
          <cell r="C1380">
            <v>3</v>
          </cell>
          <cell r="D1380" t="str">
            <v>C</v>
          </cell>
          <cell r="E1380">
            <v>0.78</v>
          </cell>
          <cell r="F1380">
            <v>37736</v>
          </cell>
          <cell r="G1380">
            <v>2.2100000000000002E-2</v>
          </cell>
          <cell r="H1380">
            <v>0.02</v>
          </cell>
          <cell r="I1380" t="str">
            <v>3          0   .</v>
          </cell>
          <cell r="J1380">
            <v>0</v>
          </cell>
          <cell r="K1380">
            <v>0</v>
          </cell>
          <cell r="L1380">
            <v>2003</v>
          </cell>
          <cell r="M1380" t="str">
            <v>No Trade</v>
          </cell>
          <cell r="N1380" t="str">
            <v/>
          </cell>
          <cell r="O1380" t="str">
            <v/>
          </cell>
          <cell r="P1380" t="str">
            <v/>
          </cell>
        </row>
        <row r="1381">
          <cell r="A1381" t="str">
            <v>OH</v>
          </cell>
          <cell r="B1381">
            <v>5</v>
          </cell>
          <cell r="C1381">
            <v>3</v>
          </cell>
          <cell r="D1381" t="str">
            <v>C</v>
          </cell>
          <cell r="E1381">
            <v>0.79</v>
          </cell>
          <cell r="F1381">
            <v>37736</v>
          </cell>
          <cell r="G1381">
            <v>2.01E-2</v>
          </cell>
          <cell r="H1381">
            <v>1.7999999999999999E-2</v>
          </cell>
          <cell r="I1381" t="str">
            <v>5          0   .</v>
          </cell>
          <cell r="J1381">
            <v>0</v>
          </cell>
          <cell r="K1381">
            <v>0</v>
          </cell>
          <cell r="L1381">
            <v>2003</v>
          </cell>
          <cell r="M1381" t="str">
            <v>No Trade</v>
          </cell>
          <cell r="N1381" t="str">
            <v/>
          </cell>
          <cell r="O1381" t="str">
            <v/>
          </cell>
          <cell r="P1381" t="str">
            <v/>
          </cell>
        </row>
        <row r="1382">
          <cell r="A1382" t="str">
            <v>OH</v>
          </cell>
          <cell r="B1382">
            <v>5</v>
          </cell>
          <cell r="C1382">
            <v>3</v>
          </cell>
          <cell r="D1382" t="str">
            <v>C</v>
          </cell>
          <cell r="E1382">
            <v>0.8</v>
          </cell>
          <cell r="F1382">
            <v>37736</v>
          </cell>
          <cell r="G1382">
            <v>1.83E-2</v>
          </cell>
          <cell r="H1382">
            <v>1.6E-2</v>
          </cell>
          <cell r="I1382" t="str">
            <v>8          0   .</v>
          </cell>
          <cell r="J1382">
            <v>0</v>
          </cell>
          <cell r="K1382">
            <v>0</v>
          </cell>
          <cell r="L1382">
            <v>2003</v>
          </cell>
          <cell r="M1382" t="str">
            <v>No Trade</v>
          </cell>
          <cell r="N1382" t="str">
            <v/>
          </cell>
          <cell r="O1382" t="str">
            <v/>
          </cell>
          <cell r="P1382" t="str">
            <v/>
          </cell>
        </row>
        <row r="1383">
          <cell r="A1383" t="str">
            <v>OH</v>
          </cell>
          <cell r="B1383">
            <v>5</v>
          </cell>
          <cell r="C1383">
            <v>3</v>
          </cell>
          <cell r="D1383" t="str">
            <v>C</v>
          </cell>
          <cell r="E1383">
            <v>0.85</v>
          </cell>
          <cell r="F1383">
            <v>37736</v>
          </cell>
          <cell r="G1383">
            <v>1.12E-2</v>
          </cell>
          <cell r="H1383">
            <v>0.01</v>
          </cell>
          <cell r="I1383" t="str">
            <v>4          0   .</v>
          </cell>
          <cell r="J1383">
            <v>0</v>
          </cell>
          <cell r="K1383">
            <v>0</v>
          </cell>
          <cell r="L1383">
            <v>2003</v>
          </cell>
          <cell r="M1383" t="str">
            <v>No Trade</v>
          </cell>
          <cell r="N1383" t="str">
            <v/>
          </cell>
          <cell r="O1383" t="str">
            <v/>
          </cell>
          <cell r="P1383" t="str">
            <v/>
          </cell>
        </row>
        <row r="1384">
          <cell r="A1384" t="str">
            <v>OH</v>
          </cell>
          <cell r="B1384">
            <v>5</v>
          </cell>
          <cell r="C1384">
            <v>3</v>
          </cell>
          <cell r="D1384" t="str">
            <v>C</v>
          </cell>
          <cell r="E1384">
            <v>0.86</v>
          </cell>
          <cell r="F1384">
            <v>37736</v>
          </cell>
          <cell r="G1384">
            <v>1.0200000000000001E-2</v>
          </cell>
          <cell r="H1384">
            <v>8.9999999999999993E-3</v>
          </cell>
          <cell r="I1384" t="str">
            <v>5          0   .</v>
          </cell>
          <cell r="J1384">
            <v>0</v>
          </cell>
          <cell r="K1384">
            <v>0</v>
          </cell>
          <cell r="L1384">
            <v>2003</v>
          </cell>
          <cell r="M1384" t="str">
            <v>No Trade</v>
          </cell>
          <cell r="N1384" t="str">
            <v/>
          </cell>
          <cell r="O1384" t="str">
            <v/>
          </cell>
          <cell r="P1384" t="str">
            <v/>
          </cell>
        </row>
        <row r="1385">
          <cell r="A1385" t="str">
            <v>OH</v>
          </cell>
          <cell r="B1385">
            <v>5</v>
          </cell>
          <cell r="C1385">
            <v>3</v>
          </cell>
          <cell r="D1385" t="str">
            <v>C</v>
          </cell>
          <cell r="E1385">
            <v>0.9</v>
          </cell>
          <cell r="F1385">
            <v>37736</v>
          </cell>
          <cell r="G1385">
            <v>6.7999999999999996E-3</v>
          </cell>
          <cell r="H1385">
            <v>6.0000000000000001E-3</v>
          </cell>
          <cell r="I1385" t="str">
            <v>4          0   .</v>
          </cell>
          <cell r="J1385">
            <v>0</v>
          </cell>
          <cell r="K1385">
            <v>0</v>
          </cell>
          <cell r="L1385">
            <v>2003</v>
          </cell>
          <cell r="M1385" t="str">
            <v>No Trade</v>
          </cell>
          <cell r="N1385" t="str">
            <v/>
          </cell>
          <cell r="O1385" t="str">
            <v/>
          </cell>
          <cell r="P1385" t="str">
            <v/>
          </cell>
        </row>
        <row r="1386">
          <cell r="A1386" t="str">
            <v>OH</v>
          </cell>
          <cell r="B1386">
            <v>5</v>
          </cell>
          <cell r="C1386">
            <v>3</v>
          </cell>
          <cell r="D1386" t="str">
            <v>C</v>
          </cell>
          <cell r="E1386">
            <v>0.91</v>
          </cell>
          <cell r="F1386">
            <v>37736</v>
          </cell>
          <cell r="G1386">
            <v>6.1999999999999998E-3</v>
          </cell>
          <cell r="H1386">
            <v>5.0000000000000001E-3</v>
          </cell>
          <cell r="I1386" t="str">
            <v>8          0   .</v>
          </cell>
          <cell r="J1386">
            <v>0</v>
          </cell>
          <cell r="K1386">
            <v>0</v>
          </cell>
          <cell r="L1386">
            <v>2003</v>
          </cell>
          <cell r="M1386" t="str">
            <v>No Trade</v>
          </cell>
          <cell r="N1386" t="str">
            <v/>
          </cell>
          <cell r="O1386" t="str">
            <v/>
          </cell>
          <cell r="P1386" t="str">
            <v/>
          </cell>
        </row>
        <row r="1387">
          <cell r="A1387" t="str">
            <v>OH</v>
          </cell>
          <cell r="B1387">
            <v>6</v>
          </cell>
          <cell r="C1387">
            <v>3</v>
          </cell>
          <cell r="D1387" t="str">
            <v>C</v>
          </cell>
          <cell r="E1387">
            <v>0.1</v>
          </cell>
          <cell r="F1387">
            <v>37768</v>
          </cell>
          <cell r="G1387">
            <v>0</v>
          </cell>
          <cell r="H1387">
            <v>0</v>
          </cell>
          <cell r="I1387" t="str">
            <v>0          0   .</v>
          </cell>
          <cell r="J1387">
            <v>0</v>
          </cell>
          <cell r="K1387">
            <v>0</v>
          </cell>
          <cell r="L1387">
            <v>2003</v>
          </cell>
          <cell r="M1387" t="str">
            <v>No Trade</v>
          </cell>
          <cell r="N1387" t="str">
            <v/>
          </cell>
          <cell r="O1387" t="str">
            <v/>
          </cell>
          <cell r="P1387" t="str">
            <v/>
          </cell>
        </row>
        <row r="1388">
          <cell r="A1388" t="str">
            <v>OH</v>
          </cell>
          <cell r="B1388">
            <v>6</v>
          </cell>
          <cell r="C1388">
            <v>3</v>
          </cell>
          <cell r="D1388" t="str">
            <v>C</v>
          </cell>
          <cell r="E1388">
            <v>0.54</v>
          </cell>
          <cell r="F1388">
            <v>37768</v>
          </cell>
          <cell r="G1388">
            <v>5.11E-2</v>
          </cell>
          <cell r="H1388">
            <v>5.0999999999999997E-2</v>
          </cell>
          <cell r="I1388" t="str">
            <v>1          0   .</v>
          </cell>
          <cell r="J1388">
            <v>0</v>
          </cell>
          <cell r="K1388">
            <v>0</v>
          </cell>
          <cell r="L1388">
            <v>2003</v>
          </cell>
          <cell r="M1388" t="str">
            <v>No Trade</v>
          </cell>
          <cell r="N1388" t="str">
            <v/>
          </cell>
          <cell r="O1388" t="str">
            <v/>
          </cell>
          <cell r="P1388" t="str">
            <v/>
          </cell>
        </row>
        <row r="1389">
          <cell r="A1389" t="str">
            <v>OH</v>
          </cell>
          <cell r="B1389">
            <v>6</v>
          </cell>
          <cell r="C1389">
            <v>3</v>
          </cell>
          <cell r="D1389" t="str">
            <v>P</v>
          </cell>
          <cell r="E1389">
            <v>0.54</v>
          </cell>
          <cell r="F1389">
            <v>37768</v>
          </cell>
          <cell r="G1389">
            <v>9.7000000000000003E-3</v>
          </cell>
          <cell r="H1389">
            <v>1.0999999999999999E-2</v>
          </cell>
          <cell r="I1389" t="str">
            <v>4          0   .</v>
          </cell>
          <cell r="J1389">
            <v>0</v>
          </cell>
          <cell r="K1389">
            <v>0</v>
          </cell>
          <cell r="L1389">
            <v>2003</v>
          </cell>
          <cell r="M1389" t="str">
            <v>No Trade</v>
          </cell>
          <cell r="N1389" t="str">
            <v/>
          </cell>
          <cell r="O1389" t="str">
            <v/>
          </cell>
          <cell r="P1389" t="str">
            <v/>
          </cell>
        </row>
        <row r="1390">
          <cell r="A1390" t="str">
            <v>OH</v>
          </cell>
          <cell r="B1390">
            <v>6</v>
          </cell>
          <cell r="C1390">
            <v>3</v>
          </cell>
          <cell r="D1390" t="str">
            <v>P</v>
          </cell>
          <cell r="E1390">
            <v>0.55000000000000004</v>
          </cell>
          <cell r="F1390">
            <v>37768</v>
          </cell>
          <cell r="G1390">
            <v>1.15E-2</v>
          </cell>
          <cell r="H1390">
            <v>1.2999999999999999E-2</v>
          </cell>
          <cell r="I1390" t="str">
            <v>5          0   .</v>
          </cell>
          <cell r="J1390">
            <v>0</v>
          </cell>
          <cell r="K1390">
            <v>0</v>
          </cell>
          <cell r="L1390">
            <v>2003</v>
          </cell>
          <cell r="M1390" t="str">
            <v>No Trade</v>
          </cell>
          <cell r="N1390" t="str">
            <v/>
          </cell>
          <cell r="O1390" t="str">
            <v/>
          </cell>
          <cell r="P1390" t="str">
            <v/>
          </cell>
        </row>
        <row r="1391">
          <cell r="A1391" t="str">
            <v>OH</v>
          </cell>
          <cell r="B1391">
            <v>6</v>
          </cell>
          <cell r="C1391">
            <v>3</v>
          </cell>
          <cell r="D1391" t="str">
            <v>P</v>
          </cell>
          <cell r="E1391">
            <v>0.56000000000000005</v>
          </cell>
          <cell r="F1391">
            <v>37768</v>
          </cell>
          <cell r="G1391">
            <v>1.3599999999999999E-2</v>
          </cell>
          <cell r="H1391">
            <v>1.4999999999999999E-2</v>
          </cell>
          <cell r="I1391" t="str">
            <v>8          0   .</v>
          </cell>
          <cell r="J1391">
            <v>0</v>
          </cell>
          <cell r="K1391">
            <v>0</v>
          </cell>
          <cell r="L1391">
            <v>2003</v>
          </cell>
          <cell r="M1391" t="str">
            <v>No Trade</v>
          </cell>
          <cell r="N1391" t="str">
            <v/>
          </cell>
          <cell r="O1391" t="str">
            <v/>
          </cell>
          <cell r="P1391" t="str">
            <v/>
          </cell>
        </row>
        <row r="1392">
          <cell r="A1392" t="str">
            <v>OH</v>
          </cell>
          <cell r="B1392">
            <v>6</v>
          </cell>
          <cell r="C1392">
            <v>3</v>
          </cell>
          <cell r="D1392" t="str">
            <v>P</v>
          </cell>
          <cell r="E1392">
            <v>0.56999999999999995</v>
          </cell>
          <cell r="F1392">
            <v>37768</v>
          </cell>
          <cell r="G1392">
            <v>0</v>
          </cell>
          <cell r="H1392">
            <v>0</v>
          </cell>
          <cell r="I1392" t="str">
            <v>0          0   .</v>
          </cell>
          <cell r="J1392">
            <v>0</v>
          </cell>
          <cell r="K1392">
            <v>0</v>
          </cell>
          <cell r="L1392">
            <v>2003</v>
          </cell>
          <cell r="M1392" t="str">
            <v>No Trade</v>
          </cell>
          <cell r="N1392" t="str">
            <v/>
          </cell>
          <cell r="O1392" t="str">
            <v/>
          </cell>
          <cell r="P1392" t="str">
            <v/>
          </cell>
        </row>
        <row r="1393">
          <cell r="A1393" t="str">
            <v>OH</v>
          </cell>
          <cell r="B1393">
            <v>6</v>
          </cell>
          <cell r="C1393">
            <v>3</v>
          </cell>
          <cell r="D1393" t="str">
            <v>P</v>
          </cell>
          <cell r="E1393">
            <v>0.57999999999999996</v>
          </cell>
          <cell r="F1393">
            <v>37768</v>
          </cell>
          <cell r="G1393">
            <v>1.84E-2</v>
          </cell>
          <cell r="H1393">
            <v>2.1000000000000001E-2</v>
          </cell>
          <cell r="I1393" t="str">
            <v>2          0   .</v>
          </cell>
          <cell r="J1393">
            <v>0</v>
          </cell>
          <cell r="K1393">
            <v>0</v>
          </cell>
          <cell r="L1393">
            <v>2003</v>
          </cell>
          <cell r="M1393" t="str">
            <v>No Trade</v>
          </cell>
          <cell r="N1393" t="str">
            <v/>
          </cell>
          <cell r="O1393" t="str">
            <v/>
          </cell>
          <cell r="P1393" t="str">
            <v/>
          </cell>
        </row>
        <row r="1394">
          <cell r="A1394" t="str">
            <v>OH</v>
          </cell>
          <cell r="B1394">
            <v>6</v>
          </cell>
          <cell r="C1394">
            <v>3</v>
          </cell>
          <cell r="D1394" t="str">
            <v>P</v>
          </cell>
          <cell r="E1394">
            <v>0.59</v>
          </cell>
          <cell r="F1394">
            <v>37768</v>
          </cell>
          <cell r="G1394">
            <v>2.1299999999999999E-2</v>
          </cell>
          <cell r="H1394">
            <v>2.4E-2</v>
          </cell>
          <cell r="I1394" t="str">
            <v>3          0   .</v>
          </cell>
          <cell r="J1394">
            <v>0</v>
          </cell>
          <cell r="K1394">
            <v>0</v>
          </cell>
          <cell r="L1394">
            <v>2003</v>
          </cell>
          <cell r="M1394" t="str">
            <v>No Trade</v>
          </cell>
          <cell r="N1394" t="str">
            <v/>
          </cell>
          <cell r="O1394" t="str">
            <v/>
          </cell>
          <cell r="P1394" t="str">
            <v/>
          </cell>
        </row>
        <row r="1395">
          <cell r="A1395" t="str">
            <v>OH</v>
          </cell>
          <cell r="B1395">
            <v>6</v>
          </cell>
          <cell r="C1395">
            <v>3</v>
          </cell>
          <cell r="D1395" t="str">
            <v>P</v>
          </cell>
          <cell r="E1395">
            <v>0.6</v>
          </cell>
          <cell r="F1395">
            <v>37768</v>
          </cell>
          <cell r="G1395">
            <v>2.4400000000000002E-2</v>
          </cell>
          <cell r="H1395">
            <v>2.7E-2</v>
          </cell>
          <cell r="I1395" t="str">
            <v>7          0   .</v>
          </cell>
          <cell r="J1395">
            <v>0</v>
          </cell>
          <cell r="K1395">
            <v>0</v>
          </cell>
          <cell r="L1395">
            <v>2003</v>
          </cell>
          <cell r="M1395" t="str">
            <v>No Trade</v>
          </cell>
          <cell r="N1395" t="str">
            <v/>
          </cell>
          <cell r="O1395" t="str">
            <v/>
          </cell>
          <cell r="P1395" t="str">
            <v/>
          </cell>
        </row>
        <row r="1396">
          <cell r="A1396" t="str">
            <v>OH</v>
          </cell>
          <cell r="B1396">
            <v>6</v>
          </cell>
          <cell r="C1396">
            <v>3</v>
          </cell>
          <cell r="D1396" t="str">
            <v>C</v>
          </cell>
          <cell r="E1396">
            <v>0.61</v>
          </cell>
          <cell r="F1396">
            <v>37768</v>
          </cell>
          <cell r="G1396">
            <v>9.06E-2</v>
          </cell>
          <cell r="H1396">
            <v>0.09</v>
          </cell>
          <cell r="I1396" t="str">
            <v>6          0   .</v>
          </cell>
          <cell r="J1396">
            <v>0</v>
          </cell>
          <cell r="K1396">
            <v>0</v>
          </cell>
          <cell r="L1396">
            <v>2003</v>
          </cell>
          <cell r="M1396" t="str">
            <v>No Trade</v>
          </cell>
          <cell r="N1396" t="str">
            <v/>
          </cell>
          <cell r="O1396" t="str">
            <v/>
          </cell>
          <cell r="P1396" t="str">
            <v/>
          </cell>
        </row>
        <row r="1397">
          <cell r="A1397" t="str">
            <v>OH</v>
          </cell>
          <cell r="B1397">
            <v>6</v>
          </cell>
          <cell r="C1397">
            <v>3</v>
          </cell>
          <cell r="D1397" t="str">
            <v>P</v>
          </cell>
          <cell r="E1397">
            <v>0.61</v>
          </cell>
          <cell r="F1397">
            <v>37768</v>
          </cell>
          <cell r="G1397">
            <v>2.7699999999999999E-2</v>
          </cell>
          <cell r="H1397">
            <v>3.1E-2</v>
          </cell>
          <cell r="I1397" t="str">
            <v>4          0   .</v>
          </cell>
          <cell r="J1397">
            <v>0</v>
          </cell>
          <cell r="K1397">
            <v>0</v>
          </cell>
          <cell r="L1397">
            <v>2003</v>
          </cell>
          <cell r="M1397" t="str">
            <v>No Trade</v>
          </cell>
          <cell r="N1397" t="str">
            <v/>
          </cell>
          <cell r="O1397" t="str">
            <v/>
          </cell>
          <cell r="P1397" t="str">
            <v/>
          </cell>
        </row>
        <row r="1398">
          <cell r="A1398" t="str">
            <v>OH</v>
          </cell>
          <cell r="B1398">
            <v>6</v>
          </cell>
          <cell r="C1398">
            <v>3</v>
          </cell>
          <cell r="D1398" t="str">
            <v>C</v>
          </cell>
          <cell r="E1398">
            <v>0.63</v>
          </cell>
          <cell r="F1398">
            <v>37768</v>
          </cell>
          <cell r="G1398">
            <v>8.1000000000000003E-2</v>
          </cell>
          <cell r="H1398">
            <v>7.1999999999999995E-2</v>
          </cell>
          <cell r="I1398" t="str">
            <v>4          0   .</v>
          </cell>
          <cell r="J1398">
            <v>0</v>
          </cell>
          <cell r="K1398">
            <v>0</v>
          </cell>
          <cell r="L1398">
            <v>2003</v>
          </cell>
          <cell r="M1398" t="str">
            <v>No Trade</v>
          </cell>
          <cell r="N1398" t="str">
            <v/>
          </cell>
          <cell r="O1398" t="str">
            <v/>
          </cell>
          <cell r="P1398" t="str">
            <v/>
          </cell>
        </row>
        <row r="1399">
          <cell r="A1399" t="str">
            <v>OH</v>
          </cell>
          <cell r="B1399">
            <v>6</v>
          </cell>
          <cell r="C1399">
            <v>3</v>
          </cell>
          <cell r="D1399" t="str">
            <v>P</v>
          </cell>
          <cell r="E1399">
            <v>0.63</v>
          </cell>
          <cell r="F1399">
            <v>37768</v>
          </cell>
          <cell r="G1399">
            <v>3.5299999999999998E-2</v>
          </cell>
          <cell r="H1399">
            <v>3.9E-2</v>
          </cell>
          <cell r="I1399" t="str">
            <v>6          0   .</v>
          </cell>
          <cell r="J1399">
            <v>0</v>
          </cell>
          <cell r="K1399">
            <v>0</v>
          </cell>
          <cell r="L1399">
            <v>2003</v>
          </cell>
          <cell r="M1399" t="str">
            <v>No Trade</v>
          </cell>
          <cell r="N1399" t="str">
            <v/>
          </cell>
          <cell r="O1399" t="str">
            <v/>
          </cell>
          <cell r="P1399" t="str">
            <v/>
          </cell>
        </row>
        <row r="1400">
          <cell r="A1400" t="str">
            <v>OH</v>
          </cell>
          <cell r="B1400">
            <v>6</v>
          </cell>
          <cell r="C1400">
            <v>3</v>
          </cell>
          <cell r="D1400" t="str">
            <v>C</v>
          </cell>
          <cell r="E1400">
            <v>0.64</v>
          </cell>
          <cell r="F1400">
            <v>37768</v>
          </cell>
          <cell r="G1400">
            <v>7.5499999999999998E-2</v>
          </cell>
          <cell r="H1400">
            <v>6.7000000000000004E-2</v>
          </cell>
          <cell r="I1400" t="str">
            <v>3          0   .</v>
          </cell>
          <cell r="J1400">
            <v>0</v>
          </cell>
          <cell r="K1400">
            <v>0</v>
          </cell>
          <cell r="L1400">
            <v>2003</v>
          </cell>
          <cell r="M1400" t="str">
            <v>No Trade</v>
          </cell>
          <cell r="N1400" t="str">
            <v/>
          </cell>
          <cell r="O1400" t="str">
            <v/>
          </cell>
          <cell r="P1400" t="str">
            <v/>
          </cell>
        </row>
        <row r="1401">
          <cell r="A1401" t="str">
            <v>OH</v>
          </cell>
          <cell r="B1401">
            <v>6</v>
          </cell>
          <cell r="C1401">
            <v>3</v>
          </cell>
          <cell r="D1401" t="str">
            <v>P</v>
          </cell>
          <cell r="E1401">
            <v>0.64</v>
          </cell>
          <cell r="F1401">
            <v>37768</v>
          </cell>
          <cell r="G1401">
            <v>3.95E-2</v>
          </cell>
          <cell r="H1401">
            <v>4.3999999999999997E-2</v>
          </cell>
          <cell r="I1401" t="str">
            <v>2          0   .</v>
          </cell>
          <cell r="J1401">
            <v>0</v>
          </cell>
          <cell r="K1401">
            <v>0</v>
          </cell>
          <cell r="L1401">
            <v>2003</v>
          </cell>
          <cell r="M1401" t="str">
            <v>No Trade</v>
          </cell>
          <cell r="N1401" t="str">
            <v/>
          </cell>
          <cell r="O1401" t="str">
            <v/>
          </cell>
          <cell r="P1401" t="str">
            <v/>
          </cell>
        </row>
        <row r="1402">
          <cell r="A1402" t="str">
            <v>OH</v>
          </cell>
          <cell r="B1402">
            <v>6</v>
          </cell>
          <cell r="C1402">
            <v>3</v>
          </cell>
          <cell r="D1402" t="str">
            <v>C</v>
          </cell>
          <cell r="E1402">
            <v>0.65</v>
          </cell>
          <cell r="F1402">
            <v>37768</v>
          </cell>
          <cell r="G1402">
            <v>7.0199999999999999E-2</v>
          </cell>
          <cell r="H1402">
            <v>6.2E-2</v>
          </cell>
          <cell r="I1402" t="str">
            <v>2          0   .</v>
          </cell>
          <cell r="J1402">
            <v>0</v>
          </cell>
          <cell r="K1402">
            <v>0</v>
          </cell>
          <cell r="L1402">
            <v>2003</v>
          </cell>
          <cell r="M1402" t="str">
            <v>No Trade</v>
          </cell>
          <cell r="N1402" t="str">
            <v/>
          </cell>
          <cell r="O1402" t="str">
            <v/>
          </cell>
          <cell r="P1402" t="str">
            <v/>
          </cell>
        </row>
        <row r="1403">
          <cell r="A1403" t="str">
            <v>OH</v>
          </cell>
          <cell r="B1403">
            <v>6</v>
          </cell>
          <cell r="C1403">
            <v>3</v>
          </cell>
          <cell r="D1403" t="str">
            <v>P</v>
          </cell>
          <cell r="E1403">
            <v>0.65</v>
          </cell>
          <cell r="F1403">
            <v>37768</v>
          </cell>
          <cell r="G1403">
            <v>4.3999999999999997E-2</v>
          </cell>
          <cell r="H1403">
            <v>4.9000000000000002E-2</v>
          </cell>
          <cell r="I1403" t="str">
            <v>0          1   .</v>
          </cell>
          <cell r="J1403">
            <v>500</v>
          </cell>
          <cell r="K1403">
            <v>0.05</v>
          </cell>
          <cell r="L1403">
            <v>2003</v>
          </cell>
          <cell r="M1403" t="str">
            <v>No Trade</v>
          </cell>
          <cell r="N1403" t="str">
            <v/>
          </cell>
          <cell r="O1403" t="str">
            <v/>
          </cell>
          <cell r="P1403" t="str">
            <v/>
          </cell>
        </row>
        <row r="1404">
          <cell r="A1404" t="str">
            <v>OH</v>
          </cell>
          <cell r="B1404">
            <v>6</v>
          </cell>
          <cell r="C1404">
            <v>3</v>
          </cell>
          <cell r="D1404" t="str">
            <v>C</v>
          </cell>
          <cell r="E1404">
            <v>0.66</v>
          </cell>
          <cell r="F1404">
            <v>37768</v>
          </cell>
          <cell r="G1404">
            <v>6.5199999999999994E-2</v>
          </cell>
          <cell r="H1404">
            <v>5.7000000000000002E-2</v>
          </cell>
          <cell r="I1404" t="str">
            <v>4          0   .</v>
          </cell>
          <cell r="J1404">
            <v>0</v>
          </cell>
          <cell r="K1404">
            <v>0</v>
          </cell>
          <cell r="L1404">
            <v>2003</v>
          </cell>
          <cell r="M1404" t="str">
            <v>No Trade</v>
          </cell>
          <cell r="N1404" t="str">
            <v/>
          </cell>
          <cell r="O1404" t="str">
            <v/>
          </cell>
          <cell r="P1404" t="str">
            <v/>
          </cell>
        </row>
        <row r="1405">
          <cell r="A1405" t="str">
            <v>OH</v>
          </cell>
          <cell r="B1405">
            <v>6</v>
          </cell>
          <cell r="C1405">
            <v>3</v>
          </cell>
          <cell r="D1405" t="str">
            <v>P</v>
          </cell>
          <cell r="E1405">
            <v>0.66</v>
          </cell>
          <cell r="F1405">
            <v>37768</v>
          </cell>
          <cell r="G1405">
            <v>4.8800000000000003E-2</v>
          </cell>
          <cell r="H1405">
            <v>5.3999999999999999E-2</v>
          </cell>
          <cell r="I1405" t="str">
            <v>2          0   .</v>
          </cell>
          <cell r="J1405">
            <v>0</v>
          </cell>
          <cell r="K1405">
            <v>0</v>
          </cell>
          <cell r="L1405">
            <v>2003</v>
          </cell>
          <cell r="M1405" t="str">
            <v>No Trade</v>
          </cell>
          <cell r="N1405" t="str">
            <v/>
          </cell>
          <cell r="O1405" t="str">
            <v/>
          </cell>
          <cell r="P1405" t="str">
            <v/>
          </cell>
        </row>
        <row r="1406">
          <cell r="A1406" t="str">
            <v>OH</v>
          </cell>
          <cell r="B1406">
            <v>6</v>
          </cell>
          <cell r="C1406">
            <v>3</v>
          </cell>
          <cell r="D1406" t="str">
            <v>C</v>
          </cell>
          <cell r="E1406">
            <v>0.67</v>
          </cell>
          <cell r="F1406">
            <v>37768</v>
          </cell>
          <cell r="G1406">
            <v>6.0299999999999999E-2</v>
          </cell>
          <cell r="H1406">
            <v>5.2999999999999999E-2</v>
          </cell>
          <cell r="I1406" t="str">
            <v>0          0   .</v>
          </cell>
          <cell r="J1406">
            <v>0</v>
          </cell>
          <cell r="K1406">
            <v>0</v>
          </cell>
          <cell r="L1406">
            <v>2003</v>
          </cell>
          <cell r="M1406" t="str">
            <v>No Trade</v>
          </cell>
          <cell r="N1406" t="str">
            <v/>
          </cell>
          <cell r="O1406" t="str">
            <v/>
          </cell>
          <cell r="P1406" t="str">
            <v/>
          </cell>
        </row>
        <row r="1407">
          <cell r="A1407" t="str">
            <v>OH</v>
          </cell>
          <cell r="B1407">
            <v>6</v>
          </cell>
          <cell r="C1407">
            <v>3</v>
          </cell>
          <cell r="D1407" t="str">
            <v>P</v>
          </cell>
          <cell r="E1407">
            <v>0.67</v>
          </cell>
          <cell r="F1407">
            <v>37768</v>
          </cell>
          <cell r="G1407">
            <v>5.3900000000000003E-2</v>
          </cell>
          <cell r="H1407">
            <v>5.8999999999999997E-2</v>
          </cell>
          <cell r="I1407" t="str">
            <v>8          0   .</v>
          </cell>
          <cell r="J1407">
            <v>0</v>
          </cell>
          <cell r="K1407">
            <v>0</v>
          </cell>
          <cell r="L1407">
            <v>2003</v>
          </cell>
          <cell r="M1407" t="str">
            <v>No Trade</v>
          </cell>
          <cell r="N1407" t="str">
            <v/>
          </cell>
          <cell r="O1407" t="str">
            <v/>
          </cell>
          <cell r="P1407" t="str">
            <v/>
          </cell>
        </row>
        <row r="1408">
          <cell r="A1408" t="str">
            <v>OH</v>
          </cell>
          <cell r="B1408">
            <v>6</v>
          </cell>
          <cell r="C1408">
            <v>3</v>
          </cell>
          <cell r="D1408" t="str">
            <v>C</v>
          </cell>
          <cell r="E1408">
            <v>0.68</v>
          </cell>
          <cell r="F1408">
            <v>37768</v>
          </cell>
          <cell r="G1408">
            <v>5.5300000000000002E-2</v>
          </cell>
          <cell r="H1408">
            <v>4.9000000000000002E-2</v>
          </cell>
          <cell r="I1408" t="str">
            <v>0          1   .</v>
          </cell>
          <cell r="J1408">
            <v>600</v>
          </cell>
          <cell r="K1408">
            <v>0.06</v>
          </cell>
          <cell r="L1408">
            <v>2003</v>
          </cell>
          <cell r="M1408" t="str">
            <v>No Trade</v>
          </cell>
          <cell r="N1408" t="str">
            <v/>
          </cell>
          <cell r="O1408" t="str">
            <v/>
          </cell>
          <cell r="P1408" t="str">
            <v/>
          </cell>
        </row>
        <row r="1409">
          <cell r="A1409" t="str">
            <v>OH</v>
          </cell>
          <cell r="B1409">
            <v>6</v>
          </cell>
          <cell r="C1409">
            <v>3</v>
          </cell>
          <cell r="D1409" t="str">
            <v>P</v>
          </cell>
          <cell r="E1409">
            <v>0.68</v>
          </cell>
          <cell r="F1409">
            <v>37768</v>
          </cell>
          <cell r="G1409">
            <v>5.9700000000000003E-2</v>
          </cell>
          <cell r="H1409">
            <v>6.5000000000000002E-2</v>
          </cell>
          <cell r="I1409" t="str">
            <v>8          0   .</v>
          </cell>
          <cell r="J1409">
            <v>0</v>
          </cell>
          <cell r="K1409">
            <v>0</v>
          </cell>
          <cell r="L1409">
            <v>2003</v>
          </cell>
          <cell r="M1409" t="str">
            <v>No Trade</v>
          </cell>
          <cell r="N1409" t="str">
            <v/>
          </cell>
          <cell r="O1409" t="str">
            <v/>
          </cell>
          <cell r="P1409" t="str">
            <v/>
          </cell>
        </row>
        <row r="1410">
          <cell r="A1410" t="str">
            <v>OH</v>
          </cell>
          <cell r="B1410">
            <v>6</v>
          </cell>
          <cell r="C1410">
            <v>3</v>
          </cell>
          <cell r="D1410" t="str">
            <v>C</v>
          </cell>
          <cell r="E1410">
            <v>0.69</v>
          </cell>
          <cell r="F1410">
            <v>37768</v>
          </cell>
          <cell r="G1410">
            <v>5.0599999999999999E-2</v>
          </cell>
          <cell r="H1410">
            <v>4.4999999999999998E-2</v>
          </cell>
          <cell r="I1410" t="str">
            <v>2          0   .</v>
          </cell>
          <cell r="J1410">
            <v>0</v>
          </cell>
          <cell r="K1410">
            <v>0</v>
          </cell>
          <cell r="L1410">
            <v>2003</v>
          </cell>
          <cell r="M1410" t="str">
            <v>No Trade</v>
          </cell>
          <cell r="N1410" t="str">
            <v/>
          </cell>
          <cell r="O1410" t="str">
            <v/>
          </cell>
          <cell r="P1410" t="str">
            <v/>
          </cell>
        </row>
        <row r="1411">
          <cell r="A1411" t="str">
            <v>OH</v>
          </cell>
          <cell r="B1411">
            <v>6</v>
          </cell>
          <cell r="C1411">
            <v>3</v>
          </cell>
          <cell r="D1411" t="str">
            <v>P</v>
          </cell>
          <cell r="E1411">
            <v>0.69</v>
          </cell>
          <cell r="F1411">
            <v>37768</v>
          </cell>
          <cell r="G1411">
            <v>6.4199999999999993E-2</v>
          </cell>
          <cell r="H1411">
            <v>7.0999999999999994E-2</v>
          </cell>
          <cell r="I1411" t="str">
            <v>8          0   .</v>
          </cell>
          <cell r="J1411">
            <v>0</v>
          </cell>
          <cell r="K1411">
            <v>0</v>
          </cell>
          <cell r="L1411">
            <v>2003</v>
          </cell>
          <cell r="M1411" t="str">
            <v>No Trade</v>
          </cell>
          <cell r="N1411" t="str">
            <v/>
          </cell>
          <cell r="O1411" t="str">
            <v/>
          </cell>
          <cell r="P1411" t="str">
            <v/>
          </cell>
        </row>
        <row r="1412">
          <cell r="A1412" t="str">
            <v>OH</v>
          </cell>
          <cell r="B1412">
            <v>6</v>
          </cell>
          <cell r="C1412">
            <v>3</v>
          </cell>
          <cell r="D1412" t="str">
            <v>C</v>
          </cell>
          <cell r="E1412">
            <v>0.7</v>
          </cell>
          <cell r="F1412">
            <v>37768</v>
          </cell>
          <cell r="G1412">
            <v>4.6800000000000001E-2</v>
          </cell>
          <cell r="H1412">
            <v>4.1000000000000002E-2</v>
          </cell>
          <cell r="I1412" t="str">
            <v>7          0   .</v>
          </cell>
          <cell r="J1412">
            <v>0</v>
          </cell>
          <cell r="K1412">
            <v>0</v>
          </cell>
          <cell r="L1412">
            <v>2003</v>
          </cell>
          <cell r="M1412" t="str">
            <v>No Trade</v>
          </cell>
          <cell r="N1412" t="str">
            <v/>
          </cell>
          <cell r="O1412" t="str">
            <v/>
          </cell>
          <cell r="P1412" t="str">
            <v/>
          </cell>
        </row>
        <row r="1413">
          <cell r="A1413" t="str">
            <v>OH</v>
          </cell>
          <cell r="B1413">
            <v>6</v>
          </cell>
          <cell r="C1413">
            <v>3</v>
          </cell>
          <cell r="D1413" t="str">
            <v>P</v>
          </cell>
          <cell r="E1413">
            <v>0.7</v>
          </cell>
          <cell r="F1413">
            <v>37768</v>
          </cell>
          <cell r="G1413">
            <v>7.0300000000000001E-2</v>
          </cell>
          <cell r="H1413">
            <v>7.8E-2</v>
          </cell>
          <cell r="I1413" t="str">
            <v>1          0   .</v>
          </cell>
          <cell r="J1413">
            <v>0</v>
          </cell>
          <cell r="K1413">
            <v>0</v>
          </cell>
          <cell r="L1413">
            <v>2003</v>
          </cell>
          <cell r="M1413" t="str">
            <v>No Trade</v>
          </cell>
          <cell r="N1413" t="str">
            <v/>
          </cell>
          <cell r="O1413" t="str">
            <v/>
          </cell>
          <cell r="P1413" t="str">
            <v/>
          </cell>
        </row>
        <row r="1414">
          <cell r="A1414" t="str">
            <v>OH</v>
          </cell>
          <cell r="B1414">
            <v>6</v>
          </cell>
          <cell r="C1414">
            <v>3</v>
          </cell>
          <cell r="D1414" t="str">
            <v>C</v>
          </cell>
          <cell r="E1414">
            <v>0.71</v>
          </cell>
          <cell r="F1414">
            <v>37768</v>
          </cell>
          <cell r="G1414">
            <v>4.3200000000000002E-2</v>
          </cell>
          <cell r="H1414">
            <v>3.7999999999999999E-2</v>
          </cell>
          <cell r="I1414" t="str">
            <v>4          0   .</v>
          </cell>
          <cell r="J1414">
            <v>0</v>
          </cell>
          <cell r="K1414">
            <v>0</v>
          </cell>
          <cell r="L1414">
            <v>2003</v>
          </cell>
          <cell r="M1414" t="str">
            <v>No Trade</v>
          </cell>
          <cell r="N1414" t="str">
            <v/>
          </cell>
          <cell r="O1414" t="str">
            <v/>
          </cell>
          <cell r="P1414" t="str">
            <v/>
          </cell>
        </row>
        <row r="1415">
          <cell r="A1415" t="str">
            <v>OH</v>
          </cell>
          <cell r="B1415">
            <v>6</v>
          </cell>
          <cell r="C1415">
            <v>3</v>
          </cell>
          <cell r="D1415" t="str">
            <v>C</v>
          </cell>
          <cell r="E1415">
            <v>0.73</v>
          </cell>
          <cell r="F1415">
            <v>37768</v>
          </cell>
          <cell r="G1415">
            <v>3.6700000000000003E-2</v>
          </cell>
          <cell r="H1415">
            <v>3.2000000000000001E-2</v>
          </cell>
          <cell r="I1415" t="str">
            <v>6          0   .</v>
          </cell>
          <cell r="J1415">
            <v>0</v>
          </cell>
          <cell r="K1415">
            <v>0</v>
          </cell>
          <cell r="L1415">
            <v>2003</v>
          </cell>
          <cell r="M1415" t="str">
            <v>No Trade</v>
          </cell>
          <cell r="N1415" t="str">
            <v/>
          </cell>
          <cell r="O1415" t="str">
            <v/>
          </cell>
          <cell r="P1415" t="str">
            <v/>
          </cell>
        </row>
        <row r="1416">
          <cell r="A1416" t="str">
            <v>OH</v>
          </cell>
          <cell r="B1416">
            <v>6</v>
          </cell>
          <cell r="C1416">
            <v>3</v>
          </cell>
          <cell r="D1416" t="str">
            <v>C</v>
          </cell>
          <cell r="E1416">
            <v>0.74</v>
          </cell>
          <cell r="F1416">
            <v>37768</v>
          </cell>
          <cell r="G1416">
            <v>3.39E-2</v>
          </cell>
          <cell r="H1416">
            <v>2.9000000000000001E-2</v>
          </cell>
          <cell r="I1416" t="str">
            <v>9          0   .</v>
          </cell>
          <cell r="J1416">
            <v>0</v>
          </cell>
          <cell r="K1416">
            <v>0</v>
          </cell>
          <cell r="L1416">
            <v>2003</v>
          </cell>
          <cell r="M1416" t="str">
            <v>No Trade</v>
          </cell>
          <cell r="N1416" t="str">
            <v/>
          </cell>
          <cell r="O1416" t="str">
            <v/>
          </cell>
          <cell r="P1416" t="str">
            <v/>
          </cell>
        </row>
        <row r="1417">
          <cell r="A1417" t="str">
            <v>OH</v>
          </cell>
          <cell r="B1417">
            <v>6</v>
          </cell>
          <cell r="C1417">
            <v>3</v>
          </cell>
          <cell r="D1417" t="str">
            <v>C</v>
          </cell>
          <cell r="E1417">
            <v>0.78</v>
          </cell>
          <cell r="F1417">
            <v>37768</v>
          </cell>
          <cell r="G1417">
            <v>2.4199999999999999E-2</v>
          </cell>
          <cell r="H1417">
            <v>2.1000000000000001E-2</v>
          </cell>
          <cell r="I1417" t="str">
            <v>3          0   .</v>
          </cell>
          <cell r="J1417">
            <v>0</v>
          </cell>
          <cell r="K1417">
            <v>0</v>
          </cell>
          <cell r="L1417">
            <v>2003</v>
          </cell>
          <cell r="M1417" t="str">
            <v>No Trade</v>
          </cell>
          <cell r="N1417" t="str">
            <v/>
          </cell>
          <cell r="O1417" t="str">
            <v/>
          </cell>
          <cell r="P1417" t="str">
            <v/>
          </cell>
        </row>
        <row r="1418">
          <cell r="A1418" t="str">
            <v>OH</v>
          </cell>
          <cell r="B1418">
            <v>6</v>
          </cell>
          <cell r="C1418">
            <v>3</v>
          </cell>
          <cell r="D1418" t="str">
            <v>C</v>
          </cell>
          <cell r="E1418">
            <v>0.8</v>
          </cell>
          <cell r="F1418">
            <v>37768</v>
          </cell>
          <cell r="G1418">
            <v>2.0500000000000001E-2</v>
          </cell>
          <cell r="H1418">
            <v>1.7000000000000001E-2</v>
          </cell>
          <cell r="I1418" t="str">
            <v>9          0   .</v>
          </cell>
          <cell r="J1418">
            <v>0</v>
          </cell>
          <cell r="K1418">
            <v>0</v>
          </cell>
          <cell r="L1418">
            <v>2003</v>
          </cell>
          <cell r="M1418" t="str">
            <v>No Trade</v>
          </cell>
          <cell r="N1418" t="str">
            <v/>
          </cell>
          <cell r="O1418" t="str">
            <v/>
          </cell>
          <cell r="P1418" t="str">
            <v/>
          </cell>
        </row>
        <row r="1419">
          <cell r="A1419" t="str">
            <v>OH</v>
          </cell>
          <cell r="B1419">
            <v>6</v>
          </cell>
          <cell r="C1419">
            <v>3</v>
          </cell>
          <cell r="D1419" t="str">
            <v>C</v>
          </cell>
          <cell r="E1419">
            <v>0.81</v>
          </cell>
          <cell r="F1419">
            <v>37768</v>
          </cell>
          <cell r="G1419">
            <v>1.8800000000000001E-2</v>
          </cell>
          <cell r="H1419">
            <v>1.6E-2</v>
          </cell>
          <cell r="I1419" t="str">
            <v>4          0   .</v>
          </cell>
          <cell r="J1419">
            <v>0</v>
          </cell>
          <cell r="K1419">
            <v>0</v>
          </cell>
          <cell r="L1419">
            <v>2003</v>
          </cell>
          <cell r="M1419" t="str">
            <v>No Trade</v>
          </cell>
          <cell r="N1419" t="str">
            <v/>
          </cell>
          <cell r="O1419" t="str">
            <v/>
          </cell>
          <cell r="P1419" t="str">
            <v/>
          </cell>
        </row>
        <row r="1420">
          <cell r="A1420" t="str">
            <v>OH</v>
          </cell>
          <cell r="B1420">
            <v>6</v>
          </cell>
          <cell r="C1420">
            <v>3</v>
          </cell>
          <cell r="D1420" t="str">
            <v>C</v>
          </cell>
          <cell r="E1420">
            <v>0.85</v>
          </cell>
          <cell r="F1420">
            <v>37768</v>
          </cell>
          <cell r="G1420">
            <v>1.3299999999999999E-2</v>
          </cell>
          <cell r="H1420">
            <v>1.0999999999999999E-2</v>
          </cell>
          <cell r="I1420" t="str">
            <v>6          0   .</v>
          </cell>
          <cell r="J1420">
            <v>0</v>
          </cell>
          <cell r="K1420">
            <v>0</v>
          </cell>
          <cell r="L1420">
            <v>2003</v>
          </cell>
          <cell r="M1420" t="str">
            <v>No Trade</v>
          </cell>
          <cell r="N1420" t="str">
            <v/>
          </cell>
          <cell r="O1420" t="str">
            <v/>
          </cell>
          <cell r="P1420" t="str">
            <v/>
          </cell>
        </row>
        <row r="1421">
          <cell r="A1421" t="str">
            <v>OH</v>
          </cell>
          <cell r="B1421">
            <v>6</v>
          </cell>
          <cell r="C1421">
            <v>3</v>
          </cell>
          <cell r="D1421" t="str">
            <v>C</v>
          </cell>
          <cell r="E1421">
            <v>0.87</v>
          </cell>
          <cell r="F1421">
            <v>37768</v>
          </cell>
          <cell r="G1421">
            <v>1.12E-2</v>
          </cell>
          <cell r="H1421">
            <v>8.9999999999999993E-3</v>
          </cell>
          <cell r="I1421" t="str">
            <v>7          0   .</v>
          </cell>
          <cell r="J1421">
            <v>0</v>
          </cell>
          <cell r="K1421">
            <v>0</v>
          </cell>
          <cell r="L1421">
            <v>2003</v>
          </cell>
          <cell r="M1421" t="str">
            <v>No Trade</v>
          </cell>
          <cell r="N1421" t="str">
            <v/>
          </cell>
          <cell r="O1421" t="str">
            <v/>
          </cell>
          <cell r="P1421" t="str">
            <v/>
          </cell>
        </row>
        <row r="1422">
          <cell r="A1422" t="str">
            <v>OH</v>
          </cell>
          <cell r="B1422">
            <v>6</v>
          </cell>
          <cell r="C1422">
            <v>3</v>
          </cell>
          <cell r="D1422" t="str">
            <v>C</v>
          </cell>
          <cell r="E1422">
            <v>0.9</v>
          </cell>
          <cell r="F1422">
            <v>37768</v>
          </cell>
          <cell r="G1422">
            <v>8.6E-3</v>
          </cell>
          <cell r="H1422">
            <v>7.0000000000000001E-3</v>
          </cell>
          <cell r="I1422" t="str">
            <v>4          0   .</v>
          </cell>
          <cell r="J1422">
            <v>0</v>
          </cell>
          <cell r="K1422">
            <v>0</v>
          </cell>
          <cell r="L1422">
            <v>2003</v>
          </cell>
          <cell r="M1422" t="str">
            <v>No Trade</v>
          </cell>
          <cell r="N1422" t="str">
            <v/>
          </cell>
          <cell r="O1422" t="str">
            <v/>
          </cell>
          <cell r="P1422" t="str">
            <v/>
          </cell>
        </row>
        <row r="1423">
          <cell r="A1423" t="str">
            <v>OH</v>
          </cell>
          <cell r="B1423">
            <v>6</v>
          </cell>
          <cell r="C1423">
            <v>3</v>
          </cell>
          <cell r="D1423" t="str">
            <v>C</v>
          </cell>
          <cell r="E1423">
            <v>0.95</v>
          </cell>
          <cell r="F1423">
            <v>37768</v>
          </cell>
          <cell r="G1423">
            <v>5.5999999999999999E-3</v>
          </cell>
          <cell r="H1423">
            <v>4.0000000000000001E-3</v>
          </cell>
          <cell r="I1423" t="str">
            <v>8          0   .</v>
          </cell>
          <cell r="J1423">
            <v>0</v>
          </cell>
          <cell r="K1423">
            <v>0</v>
          </cell>
          <cell r="L1423">
            <v>2003</v>
          </cell>
          <cell r="M1423" t="str">
            <v>No Trade</v>
          </cell>
          <cell r="N1423" t="str">
            <v/>
          </cell>
          <cell r="O1423" t="str">
            <v/>
          </cell>
          <cell r="P1423" t="str">
            <v/>
          </cell>
        </row>
        <row r="1424">
          <cell r="A1424" t="str">
            <v>OH</v>
          </cell>
          <cell r="B1424">
            <v>6</v>
          </cell>
          <cell r="C1424">
            <v>3</v>
          </cell>
          <cell r="D1424" t="str">
            <v>C</v>
          </cell>
          <cell r="E1424">
            <v>1</v>
          </cell>
          <cell r="F1424">
            <v>37768</v>
          </cell>
          <cell r="G1424">
            <v>3.7000000000000002E-3</v>
          </cell>
          <cell r="H1424">
            <v>3.0000000000000001E-3</v>
          </cell>
          <cell r="I1424" t="str">
            <v>1          0   .</v>
          </cell>
          <cell r="J1424">
            <v>0</v>
          </cell>
          <cell r="K1424">
            <v>0</v>
          </cell>
          <cell r="L1424">
            <v>2003</v>
          </cell>
          <cell r="M1424" t="str">
            <v>No Trade</v>
          </cell>
          <cell r="N1424" t="str">
            <v/>
          </cell>
          <cell r="O1424" t="str">
            <v/>
          </cell>
          <cell r="P1424" t="str">
            <v/>
          </cell>
        </row>
        <row r="1425">
          <cell r="A1425" t="str">
            <v>OH</v>
          </cell>
          <cell r="B1425">
            <v>7</v>
          </cell>
          <cell r="C1425">
            <v>3</v>
          </cell>
          <cell r="D1425" t="str">
            <v>P</v>
          </cell>
          <cell r="E1425">
            <v>0.55000000000000004</v>
          </cell>
          <cell r="F1425">
            <v>37797</v>
          </cell>
          <cell r="G1425">
            <v>1.44E-2</v>
          </cell>
          <cell r="H1425">
            <v>1.6E-2</v>
          </cell>
          <cell r="I1425" t="str">
            <v>7          0   .</v>
          </cell>
          <cell r="J1425">
            <v>0</v>
          </cell>
          <cell r="K1425">
            <v>0</v>
          </cell>
          <cell r="L1425">
            <v>2003</v>
          </cell>
          <cell r="M1425" t="str">
            <v>No Trade</v>
          </cell>
          <cell r="N1425" t="str">
            <v/>
          </cell>
          <cell r="O1425" t="str">
            <v/>
          </cell>
          <cell r="P1425" t="str">
            <v/>
          </cell>
        </row>
        <row r="1426">
          <cell r="A1426" t="str">
            <v>OH</v>
          </cell>
          <cell r="B1426">
            <v>7</v>
          </cell>
          <cell r="C1426">
            <v>3</v>
          </cell>
          <cell r="D1426" t="str">
            <v>P</v>
          </cell>
          <cell r="E1426">
            <v>0.6</v>
          </cell>
          <cell r="F1426">
            <v>37797</v>
          </cell>
          <cell r="G1426">
            <v>2.8400000000000002E-2</v>
          </cell>
          <cell r="H1426">
            <v>3.2000000000000001E-2</v>
          </cell>
          <cell r="I1426" t="str">
            <v>2          0   .</v>
          </cell>
          <cell r="J1426">
            <v>0</v>
          </cell>
          <cell r="K1426">
            <v>0</v>
          </cell>
          <cell r="L1426">
            <v>2003</v>
          </cell>
          <cell r="M1426" t="str">
            <v>No Trade</v>
          </cell>
          <cell r="N1426" t="str">
            <v/>
          </cell>
          <cell r="O1426" t="str">
            <v/>
          </cell>
          <cell r="P1426" t="str">
            <v/>
          </cell>
        </row>
        <row r="1427">
          <cell r="A1427" t="str">
            <v>OH</v>
          </cell>
          <cell r="B1427">
            <v>7</v>
          </cell>
          <cell r="C1427">
            <v>3</v>
          </cell>
          <cell r="D1427" t="str">
            <v>C</v>
          </cell>
          <cell r="E1427">
            <v>0.64</v>
          </cell>
          <cell r="F1427">
            <v>37797</v>
          </cell>
          <cell r="G1427">
            <v>7.7700000000000005E-2</v>
          </cell>
          <cell r="H1427">
            <v>6.9000000000000006E-2</v>
          </cell>
          <cell r="I1427" t="str">
            <v>7          0   .</v>
          </cell>
          <cell r="J1427">
            <v>0</v>
          </cell>
          <cell r="K1427">
            <v>0</v>
          </cell>
          <cell r="L1427">
            <v>2003</v>
          </cell>
          <cell r="M1427" t="str">
            <v>No Trade</v>
          </cell>
          <cell r="N1427" t="str">
            <v/>
          </cell>
          <cell r="O1427" t="str">
            <v/>
          </cell>
          <cell r="P1427" t="str">
            <v/>
          </cell>
        </row>
        <row r="1428">
          <cell r="A1428" t="str">
            <v>OH</v>
          </cell>
          <cell r="B1428">
            <v>7</v>
          </cell>
          <cell r="C1428">
            <v>3</v>
          </cell>
          <cell r="D1428" t="str">
            <v>P</v>
          </cell>
          <cell r="E1428">
            <v>0.64</v>
          </cell>
          <cell r="F1428">
            <v>37797</v>
          </cell>
          <cell r="G1428">
            <v>4.4200000000000003E-2</v>
          </cell>
          <cell r="H1428">
            <v>4.9000000000000002E-2</v>
          </cell>
          <cell r="I1428" t="str">
            <v>4          0   .</v>
          </cell>
          <cell r="J1428">
            <v>0</v>
          </cell>
          <cell r="K1428">
            <v>0</v>
          </cell>
          <cell r="L1428">
            <v>2003</v>
          </cell>
          <cell r="M1428" t="str">
            <v>No Trade</v>
          </cell>
          <cell r="N1428" t="str">
            <v/>
          </cell>
          <cell r="O1428" t="str">
            <v/>
          </cell>
          <cell r="P1428" t="str">
            <v/>
          </cell>
        </row>
        <row r="1429">
          <cell r="A1429" t="str">
            <v>OH</v>
          </cell>
          <cell r="B1429">
            <v>7</v>
          </cell>
          <cell r="C1429">
            <v>3</v>
          </cell>
          <cell r="D1429" t="str">
            <v>C</v>
          </cell>
          <cell r="E1429">
            <v>0.65</v>
          </cell>
          <cell r="F1429">
            <v>37797</v>
          </cell>
          <cell r="G1429">
            <v>7.2700000000000001E-2</v>
          </cell>
          <cell r="H1429">
            <v>6.5000000000000002E-2</v>
          </cell>
          <cell r="I1429" t="str">
            <v>0          0   .</v>
          </cell>
          <cell r="J1429">
            <v>0</v>
          </cell>
          <cell r="K1429">
            <v>0</v>
          </cell>
          <cell r="L1429">
            <v>2003</v>
          </cell>
          <cell r="M1429" t="str">
            <v>No Trade</v>
          </cell>
          <cell r="N1429" t="str">
            <v/>
          </cell>
          <cell r="O1429" t="str">
            <v/>
          </cell>
          <cell r="P1429" t="str">
            <v/>
          </cell>
        </row>
        <row r="1430">
          <cell r="A1430" t="str">
            <v>OH</v>
          </cell>
          <cell r="B1430">
            <v>7</v>
          </cell>
          <cell r="C1430">
            <v>3</v>
          </cell>
          <cell r="D1430" t="str">
            <v>P</v>
          </cell>
          <cell r="E1430">
            <v>0.65</v>
          </cell>
          <cell r="F1430">
            <v>37797</v>
          </cell>
          <cell r="G1430">
            <v>4.8899999999999999E-2</v>
          </cell>
          <cell r="H1430">
            <v>5.3999999999999999E-2</v>
          </cell>
          <cell r="I1430" t="str">
            <v>3          0   .</v>
          </cell>
          <cell r="J1430">
            <v>0</v>
          </cell>
          <cell r="K1430">
            <v>0</v>
          </cell>
          <cell r="L1430">
            <v>2003</v>
          </cell>
          <cell r="M1430" t="str">
            <v>No Trade</v>
          </cell>
          <cell r="N1430" t="str">
            <v/>
          </cell>
          <cell r="O1430" t="str">
            <v/>
          </cell>
          <cell r="P1430" t="str">
            <v/>
          </cell>
        </row>
        <row r="1431">
          <cell r="A1431" t="str">
            <v>OH</v>
          </cell>
          <cell r="B1431">
            <v>7</v>
          </cell>
          <cell r="C1431">
            <v>3</v>
          </cell>
          <cell r="D1431" t="str">
            <v>C</v>
          </cell>
          <cell r="E1431">
            <v>0.66</v>
          </cell>
          <cell r="F1431">
            <v>37797</v>
          </cell>
          <cell r="G1431">
            <v>6.7699999999999996E-2</v>
          </cell>
          <cell r="H1431">
            <v>0.06</v>
          </cell>
          <cell r="I1431" t="str">
            <v>2          0   .</v>
          </cell>
          <cell r="J1431">
            <v>0</v>
          </cell>
          <cell r="K1431">
            <v>0</v>
          </cell>
          <cell r="L1431">
            <v>2003</v>
          </cell>
          <cell r="M1431" t="str">
            <v>No Trade</v>
          </cell>
          <cell r="N1431" t="str">
            <v/>
          </cell>
          <cell r="O1431" t="str">
            <v/>
          </cell>
          <cell r="P1431" t="str">
            <v/>
          </cell>
        </row>
        <row r="1432">
          <cell r="A1432" t="str">
            <v>OH</v>
          </cell>
          <cell r="B1432">
            <v>7</v>
          </cell>
          <cell r="C1432">
            <v>3</v>
          </cell>
          <cell r="D1432" t="str">
            <v>P</v>
          </cell>
          <cell r="E1432">
            <v>0.66</v>
          </cell>
          <cell r="F1432">
            <v>37797</v>
          </cell>
          <cell r="G1432">
            <v>5.3800000000000001E-2</v>
          </cell>
          <cell r="H1432">
            <v>5.8999999999999997E-2</v>
          </cell>
          <cell r="I1432" t="str">
            <v>5          0   .</v>
          </cell>
          <cell r="J1432">
            <v>0</v>
          </cell>
          <cell r="K1432">
            <v>0</v>
          </cell>
          <cell r="L1432">
            <v>2003</v>
          </cell>
          <cell r="M1432" t="str">
            <v>No Trade</v>
          </cell>
          <cell r="N1432" t="str">
            <v/>
          </cell>
          <cell r="O1432" t="str">
            <v/>
          </cell>
          <cell r="P1432" t="str">
            <v/>
          </cell>
        </row>
        <row r="1433">
          <cell r="A1433" t="str">
            <v>OH</v>
          </cell>
          <cell r="B1433">
            <v>7</v>
          </cell>
          <cell r="C1433">
            <v>3</v>
          </cell>
          <cell r="D1433" t="str">
            <v>C</v>
          </cell>
          <cell r="E1433">
            <v>0.68</v>
          </cell>
          <cell r="F1433">
            <v>37797</v>
          </cell>
          <cell r="G1433">
            <v>5.8500000000000003E-2</v>
          </cell>
          <cell r="H1433">
            <v>5.1999999999999998E-2</v>
          </cell>
          <cell r="I1433" t="str">
            <v>1          0   .</v>
          </cell>
          <cell r="J1433">
            <v>0</v>
          </cell>
          <cell r="K1433">
            <v>0</v>
          </cell>
          <cell r="L1433">
            <v>2003</v>
          </cell>
          <cell r="M1433" t="str">
            <v>No Trade</v>
          </cell>
          <cell r="N1433" t="str">
            <v/>
          </cell>
          <cell r="O1433" t="str">
            <v/>
          </cell>
          <cell r="P1433" t="str">
            <v/>
          </cell>
        </row>
        <row r="1434">
          <cell r="A1434" t="str">
            <v>OH</v>
          </cell>
          <cell r="B1434">
            <v>7</v>
          </cell>
          <cell r="C1434">
            <v>3</v>
          </cell>
          <cell r="D1434" t="str">
            <v>P</v>
          </cell>
          <cell r="E1434">
            <v>0.68</v>
          </cell>
          <cell r="F1434">
            <v>37797</v>
          </cell>
          <cell r="G1434">
            <v>5.5E-2</v>
          </cell>
          <cell r="H1434">
            <v>5.5E-2</v>
          </cell>
          <cell r="I1434" t="str">
            <v>0          0   .</v>
          </cell>
          <cell r="J1434">
            <v>0</v>
          </cell>
          <cell r="K1434">
            <v>0</v>
          </cell>
          <cell r="L1434">
            <v>2003</v>
          </cell>
          <cell r="M1434" t="str">
            <v>No Trade</v>
          </cell>
          <cell r="N1434" t="str">
            <v/>
          </cell>
          <cell r="O1434" t="str">
            <v/>
          </cell>
          <cell r="P1434" t="str">
            <v/>
          </cell>
        </row>
        <row r="1435">
          <cell r="A1435" t="str">
            <v>OH</v>
          </cell>
          <cell r="B1435">
            <v>7</v>
          </cell>
          <cell r="C1435">
            <v>3</v>
          </cell>
          <cell r="D1435" t="str">
            <v>C</v>
          </cell>
          <cell r="E1435">
            <v>0.69</v>
          </cell>
          <cell r="F1435">
            <v>37797</v>
          </cell>
          <cell r="G1435">
            <v>5.45E-2</v>
          </cell>
          <cell r="H1435">
            <v>4.8000000000000001E-2</v>
          </cell>
          <cell r="I1435" t="str">
            <v>4          0   .</v>
          </cell>
          <cell r="J1435">
            <v>0</v>
          </cell>
          <cell r="K1435">
            <v>0</v>
          </cell>
          <cell r="L1435">
            <v>2003</v>
          </cell>
          <cell r="M1435" t="str">
            <v>No Trade</v>
          </cell>
          <cell r="N1435" t="str">
            <v/>
          </cell>
          <cell r="O1435" t="str">
            <v/>
          </cell>
          <cell r="P1435" t="str">
            <v/>
          </cell>
        </row>
        <row r="1436">
          <cell r="A1436" t="str">
            <v>OH</v>
          </cell>
          <cell r="B1436">
            <v>7</v>
          </cell>
          <cell r="C1436">
            <v>3</v>
          </cell>
          <cell r="D1436" t="str">
            <v>C</v>
          </cell>
          <cell r="E1436">
            <v>0.7</v>
          </cell>
          <cell r="F1436">
            <v>37797</v>
          </cell>
          <cell r="G1436">
            <v>5.0700000000000002E-2</v>
          </cell>
          <cell r="H1436">
            <v>4.4999999999999998E-2</v>
          </cell>
          <cell r="I1436" t="str">
            <v>0          0   .</v>
          </cell>
          <cell r="J1436">
            <v>0</v>
          </cell>
          <cell r="K1436">
            <v>0</v>
          </cell>
          <cell r="L1436">
            <v>2003</v>
          </cell>
          <cell r="M1436" t="str">
            <v>No Trade</v>
          </cell>
          <cell r="N1436" t="str">
            <v/>
          </cell>
          <cell r="O1436" t="str">
            <v/>
          </cell>
          <cell r="P1436" t="str">
            <v/>
          </cell>
        </row>
        <row r="1437">
          <cell r="A1437" t="str">
            <v>OH</v>
          </cell>
          <cell r="B1437">
            <v>7</v>
          </cell>
          <cell r="C1437">
            <v>3</v>
          </cell>
          <cell r="D1437" t="str">
            <v>C</v>
          </cell>
          <cell r="E1437">
            <v>0.78</v>
          </cell>
          <cell r="F1437">
            <v>37797</v>
          </cell>
          <cell r="G1437">
            <v>2.8000000000000001E-2</v>
          </cell>
          <cell r="H1437">
            <v>2.4E-2</v>
          </cell>
          <cell r="I1437" t="str">
            <v>4          0   .</v>
          </cell>
          <cell r="J1437">
            <v>0</v>
          </cell>
          <cell r="K1437">
            <v>0</v>
          </cell>
          <cell r="L1437">
            <v>2003</v>
          </cell>
          <cell r="M1437" t="str">
            <v>No Trade</v>
          </cell>
          <cell r="N1437" t="str">
            <v/>
          </cell>
          <cell r="O1437" t="str">
            <v/>
          </cell>
          <cell r="P1437" t="str">
            <v/>
          </cell>
        </row>
        <row r="1438">
          <cell r="A1438" t="str">
            <v>OH</v>
          </cell>
          <cell r="B1438">
            <v>7</v>
          </cell>
          <cell r="C1438">
            <v>3</v>
          </cell>
          <cell r="D1438" t="str">
            <v>C</v>
          </cell>
          <cell r="E1438">
            <v>0.8</v>
          </cell>
          <cell r="F1438">
            <v>37797</v>
          </cell>
          <cell r="G1438">
            <v>2.4E-2</v>
          </cell>
          <cell r="H1438">
            <v>0.02</v>
          </cell>
          <cell r="I1438" t="str">
            <v>9          0   .</v>
          </cell>
          <cell r="J1438">
            <v>0</v>
          </cell>
          <cell r="K1438">
            <v>0</v>
          </cell>
          <cell r="L1438">
            <v>2003</v>
          </cell>
          <cell r="M1438" t="str">
            <v>No Trade</v>
          </cell>
          <cell r="N1438" t="str">
            <v/>
          </cell>
          <cell r="O1438" t="str">
            <v/>
          </cell>
          <cell r="P1438" t="str">
            <v/>
          </cell>
        </row>
        <row r="1439">
          <cell r="A1439" t="str">
            <v>OH</v>
          </cell>
          <cell r="B1439">
            <v>7</v>
          </cell>
          <cell r="C1439">
            <v>3</v>
          </cell>
          <cell r="D1439" t="str">
            <v>C</v>
          </cell>
          <cell r="E1439">
            <v>0.83</v>
          </cell>
          <cell r="F1439">
            <v>37797</v>
          </cell>
          <cell r="G1439">
            <v>0</v>
          </cell>
          <cell r="H1439">
            <v>0</v>
          </cell>
          <cell r="I1439" t="str">
            <v>0          0   .</v>
          </cell>
          <cell r="J1439">
            <v>0</v>
          </cell>
          <cell r="K1439">
            <v>0</v>
          </cell>
          <cell r="L1439">
            <v>2003</v>
          </cell>
          <cell r="M1439" t="str">
            <v>No Trade</v>
          </cell>
          <cell r="N1439" t="str">
            <v/>
          </cell>
          <cell r="O1439" t="str">
            <v/>
          </cell>
          <cell r="P1439" t="str">
            <v/>
          </cell>
        </row>
        <row r="1440">
          <cell r="A1440" t="str">
            <v>OH</v>
          </cell>
          <cell r="B1440">
            <v>7</v>
          </cell>
          <cell r="C1440">
            <v>3</v>
          </cell>
          <cell r="D1440" t="str">
            <v>C</v>
          </cell>
          <cell r="E1440">
            <v>0.85</v>
          </cell>
          <cell r="F1440">
            <v>37797</v>
          </cell>
          <cell r="G1440">
            <v>1.6400000000000001E-2</v>
          </cell>
          <cell r="H1440">
            <v>1.4E-2</v>
          </cell>
          <cell r="I1440" t="str">
            <v>1          0   .</v>
          </cell>
          <cell r="J1440">
            <v>0</v>
          </cell>
          <cell r="K1440">
            <v>0</v>
          </cell>
          <cell r="L1440">
            <v>2003</v>
          </cell>
          <cell r="M1440" t="str">
            <v>No Trade</v>
          </cell>
          <cell r="N1440" t="str">
            <v/>
          </cell>
          <cell r="O1440" t="str">
            <v/>
          </cell>
          <cell r="P1440" t="str">
            <v/>
          </cell>
        </row>
        <row r="1441">
          <cell r="A1441" t="str">
            <v>OH</v>
          </cell>
          <cell r="B1441">
            <v>8</v>
          </cell>
          <cell r="C1441">
            <v>3</v>
          </cell>
          <cell r="D1441" t="str">
            <v>P</v>
          </cell>
          <cell r="E1441">
            <v>0.46</v>
          </cell>
          <cell r="F1441">
            <v>37830</v>
          </cell>
          <cell r="G1441">
            <v>0</v>
          </cell>
          <cell r="H1441">
            <v>0</v>
          </cell>
          <cell r="I1441" t="str">
            <v>0          0   .</v>
          </cell>
          <cell r="J1441">
            <v>0</v>
          </cell>
          <cell r="K1441">
            <v>0</v>
          </cell>
          <cell r="L1441">
            <v>2003</v>
          </cell>
          <cell r="M1441" t="str">
            <v>No Trade</v>
          </cell>
          <cell r="N1441" t="str">
            <v/>
          </cell>
          <cell r="O1441" t="str">
            <v/>
          </cell>
          <cell r="P1441" t="str">
            <v/>
          </cell>
        </row>
        <row r="1442">
          <cell r="A1442" t="str">
            <v>OH</v>
          </cell>
          <cell r="B1442">
            <v>8</v>
          </cell>
          <cell r="C1442">
            <v>3</v>
          </cell>
          <cell r="D1442" t="str">
            <v>P</v>
          </cell>
          <cell r="E1442">
            <v>0.47</v>
          </cell>
          <cell r="F1442">
            <v>37830</v>
          </cell>
          <cell r="G1442">
            <v>0</v>
          </cell>
          <cell r="H1442">
            <v>0</v>
          </cell>
          <cell r="I1442" t="str">
            <v>0          0   .</v>
          </cell>
          <cell r="J1442">
            <v>0</v>
          </cell>
          <cell r="K1442">
            <v>0</v>
          </cell>
          <cell r="L1442">
            <v>2003</v>
          </cell>
          <cell r="M1442" t="str">
            <v>No Trade</v>
          </cell>
          <cell r="N1442" t="str">
            <v/>
          </cell>
          <cell r="O1442" t="str">
            <v/>
          </cell>
          <cell r="P1442" t="str">
            <v/>
          </cell>
        </row>
        <row r="1443">
          <cell r="A1443" t="str">
            <v>OH</v>
          </cell>
          <cell r="B1443">
            <v>8</v>
          </cell>
          <cell r="C1443">
            <v>3</v>
          </cell>
          <cell r="D1443" t="str">
            <v>P</v>
          </cell>
          <cell r="E1443">
            <v>0.48</v>
          </cell>
          <cell r="F1443">
            <v>37830</v>
          </cell>
          <cell r="G1443">
            <v>0</v>
          </cell>
          <cell r="H1443">
            <v>0</v>
          </cell>
          <cell r="I1443" t="str">
            <v>0          0   .</v>
          </cell>
          <cell r="J1443">
            <v>0</v>
          </cell>
          <cell r="K1443">
            <v>0</v>
          </cell>
          <cell r="L1443">
            <v>2003</v>
          </cell>
          <cell r="M1443" t="str">
            <v>No Trade</v>
          </cell>
          <cell r="N1443" t="str">
            <v/>
          </cell>
          <cell r="O1443" t="str">
            <v/>
          </cell>
          <cell r="P1443" t="str">
            <v/>
          </cell>
        </row>
        <row r="1444">
          <cell r="A1444" t="str">
            <v>OH</v>
          </cell>
          <cell r="B1444">
            <v>8</v>
          </cell>
          <cell r="C1444">
            <v>3</v>
          </cell>
          <cell r="D1444" t="str">
            <v>P</v>
          </cell>
          <cell r="E1444">
            <v>0.49</v>
          </cell>
          <cell r="F1444">
            <v>37830</v>
          </cell>
          <cell r="G1444">
            <v>0</v>
          </cell>
          <cell r="H1444">
            <v>0</v>
          </cell>
          <cell r="I1444" t="str">
            <v>0          0   .</v>
          </cell>
          <cell r="J1444">
            <v>0</v>
          </cell>
          <cell r="K1444">
            <v>0</v>
          </cell>
          <cell r="L1444">
            <v>2003</v>
          </cell>
          <cell r="M1444" t="str">
            <v>No Trade</v>
          </cell>
          <cell r="N1444" t="str">
            <v/>
          </cell>
          <cell r="O1444" t="str">
            <v/>
          </cell>
          <cell r="P1444" t="str">
            <v/>
          </cell>
        </row>
        <row r="1445">
          <cell r="A1445" t="str">
            <v>OH</v>
          </cell>
          <cell r="B1445">
            <v>8</v>
          </cell>
          <cell r="C1445">
            <v>3</v>
          </cell>
          <cell r="D1445" t="str">
            <v>P</v>
          </cell>
          <cell r="E1445">
            <v>0.5</v>
          </cell>
          <cell r="F1445">
            <v>37830</v>
          </cell>
          <cell r="G1445">
            <v>0</v>
          </cell>
          <cell r="H1445">
            <v>0</v>
          </cell>
          <cell r="I1445" t="str">
            <v>0          0   .</v>
          </cell>
          <cell r="J1445">
            <v>0</v>
          </cell>
          <cell r="K1445">
            <v>0</v>
          </cell>
          <cell r="L1445">
            <v>2003</v>
          </cell>
          <cell r="M1445" t="str">
            <v>No Trade</v>
          </cell>
          <cell r="N1445" t="str">
            <v/>
          </cell>
          <cell r="O1445" t="str">
            <v/>
          </cell>
          <cell r="P1445" t="str">
            <v/>
          </cell>
        </row>
        <row r="1446">
          <cell r="A1446" t="str">
            <v>OH</v>
          </cell>
          <cell r="B1446">
            <v>8</v>
          </cell>
          <cell r="C1446">
            <v>3</v>
          </cell>
          <cell r="D1446" t="str">
            <v>P</v>
          </cell>
          <cell r="E1446">
            <v>0.51</v>
          </cell>
          <cell r="F1446">
            <v>37830</v>
          </cell>
          <cell r="G1446">
            <v>0</v>
          </cell>
          <cell r="H1446">
            <v>0</v>
          </cell>
          <cell r="I1446" t="str">
            <v>0          0   .</v>
          </cell>
          <cell r="J1446">
            <v>0</v>
          </cell>
          <cell r="K1446">
            <v>0</v>
          </cell>
          <cell r="L1446">
            <v>2003</v>
          </cell>
          <cell r="M1446" t="str">
            <v>No Trade</v>
          </cell>
          <cell r="N1446" t="str">
            <v/>
          </cell>
          <cell r="O1446" t="str">
            <v/>
          </cell>
          <cell r="P1446" t="str">
            <v/>
          </cell>
        </row>
        <row r="1447">
          <cell r="A1447" t="str">
            <v>OH</v>
          </cell>
          <cell r="B1447">
            <v>8</v>
          </cell>
          <cell r="C1447">
            <v>3</v>
          </cell>
          <cell r="D1447" t="str">
            <v>P</v>
          </cell>
          <cell r="E1447">
            <v>0.52</v>
          </cell>
          <cell r="F1447">
            <v>37830</v>
          </cell>
          <cell r="G1447">
            <v>0</v>
          </cell>
          <cell r="H1447">
            <v>0</v>
          </cell>
          <cell r="I1447" t="str">
            <v>0          0   .</v>
          </cell>
          <cell r="J1447">
            <v>0</v>
          </cell>
          <cell r="K1447">
            <v>0</v>
          </cell>
          <cell r="L1447">
            <v>2003</v>
          </cell>
          <cell r="M1447" t="str">
            <v>No Trade</v>
          </cell>
          <cell r="N1447" t="str">
            <v/>
          </cell>
          <cell r="O1447" t="str">
            <v/>
          </cell>
          <cell r="P1447" t="str">
            <v/>
          </cell>
        </row>
        <row r="1448">
          <cell r="A1448" t="str">
            <v>OH</v>
          </cell>
          <cell r="B1448">
            <v>8</v>
          </cell>
          <cell r="C1448">
            <v>3</v>
          </cell>
          <cell r="D1448" t="str">
            <v>P</v>
          </cell>
          <cell r="E1448">
            <v>0.54</v>
          </cell>
          <cell r="F1448">
            <v>37830</v>
          </cell>
          <cell r="G1448">
            <v>1.5100000000000001E-2</v>
          </cell>
          <cell r="H1448">
            <v>1.7000000000000001E-2</v>
          </cell>
          <cell r="I1448" t="str">
            <v>3          0   .</v>
          </cell>
          <cell r="J1448">
            <v>0</v>
          </cell>
          <cell r="K1448">
            <v>0</v>
          </cell>
          <cell r="L1448">
            <v>2003</v>
          </cell>
          <cell r="M1448" t="str">
            <v>No Trade</v>
          </cell>
          <cell r="N1448" t="str">
            <v/>
          </cell>
          <cell r="O1448" t="str">
            <v/>
          </cell>
          <cell r="P1448" t="str">
            <v/>
          </cell>
        </row>
        <row r="1449">
          <cell r="A1449" t="str">
            <v>OH</v>
          </cell>
          <cell r="B1449">
            <v>8</v>
          </cell>
          <cell r="C1449">
            <v>3</v>
          </cell>
          <cell r="D1449" t="str">
            <v>P</v>
          </cell>
          <cell r="E1449">
            <v>0.55000000000000004</v>
          </cell>
          <cell r="F1449">
            <v>37830</v>
          </cell>
          <cell r="G1449">
            <v>0</v>
          </cell>
          <cell r="H1449">
            <v>0</v>
          </cell>
          <cell r="I1449" t="str">
            <v>0          0   .</v>
          </cell>
          <cell r="J1449">
            <v>0</v>
          </cell>
          <cell r="K1449">
            <v>0</v>
          </cell>
          <cell r="L1449">
            <v>2003</v>
          </cell>
          <cell r="M1449" t="str">
            <v>No Trade</v>
          </cell>
          <cell r="N1449" t="str">
            <v/>
          </cell>
          <cell r="O1449" t="str">
            <v/>
          </cell>
          <cell r="P1449" t="str">
            <v/>
          </cell>
        </row>
        <row r="1450">
          <cell r="A1450" t="str">
            <v>OH</v>
          </cell>
          <cell r="B1450">
            <v>8</v>
          </cell>
          <cell r="C1450">
            <v>3</v>
          </cell>
          <cell r="D1450" t="str">
            <v>P</v>
          </cell>
          <cell r="E1450">
            <v>0.56000000000000005</v>
          </cell>
          <cell r="F1450">
            <v>37830</v>
          </cell>
          <cell r="G1450">
            <v>0</v>
          </cell>
          <cell r="H1450">
            <v>0</v>
          </cell>
          <cell r="I1450" t="str">
            <v>0          0   .</v>
          </cell>
          <cell r="J1450">
            <v>0</v>
          </cell>
          <cell r="K1450">
            <v>0</v>
          </cell>
          <cell r="L1450">
            <v>2003</v>
          </cell>
          <cell r="M1450" t="str">
            <v>No Trade</v>
          </cell>
          <cell r="N1450" t="str">
            <v/>
          </cell>
          <cell r="O1450" t="str">
            <v/>
          </cell>
          <cell r="P1450" t="str">
            <v/>
          </cell>
        </row>
        <row r="1451">
          <cell r="A1451" t="str">
            <v>OH</v>
          </cell>
          <cell r="B1451">
            <v>8</v>
          </cell>
          <cell r="C1451">
            <v>3</v>
          </cell>
          <cell r="D1451" t="str">
            <v>P</v>
          </cell>
          <cell r="E1451">
            <v>0.56999999999999995</v>
          </cell>
          <cell r="F1451">
            <v>37830</v>
          </cell>
          <cell r="G1451">
            <v>0</v>
          </cell>
          <cell r="H1451">
            <v>0</v>
          </cell>
          <cell r="I1451" t="str">
            <v>0          0   .</v>
          </cell>
          <cell r="J1451">
            <v>0</v>
          </cell>
          <cell r="K1451">
            <v>0</v>
          </cell>
          <cell r="L1451">
            <v>2003</v>
          </cell>
          <cell r="M1451" t="str">
            <v>No Trade</v>
          </cell>
          <cell r="N1451" t="str">
            <v/>
          </cell>
          <cell r="O1451" t="str">
            <v/>
          </cell>
          <cell r="P1451" t="str">
            <v/>
          </cell>
        </row>
        <row r="1452">
          <cell r="A1452" t="str">
            <v>OH</v>
          </cell>
          <cell r="B1452">
            <v>8</v>
          </cell>
          <cell r="C1452">
            <v>3</v>
          </cell>
          <cell r="D1452" t="str">
            <v>P</v>
          </cell>
          <cell r="E1452">
            <v>0.6</v>
          </cell>
          <cell r="F1452">
            <v>37830</v>
          </cell>
          <cell r="G1452">
            <v>3.2300000000000002E-2</v>
          </cell>
          <cell r="H1452">
            <v>3.5999999999999997E-2</v>
          </cell>
          <cell r="I1452" t="str">
            <v>2          0   .</v>
          </cell>
          <cell r="J1452">
            <v>0</v>
          </cell>
          <cell r="K1452">
            <v>0</v>
          </cell>
          <cell r="L1452">
            <v>2003</v>
          </cell>
          <cell r="M1452" t="str">
            <v>No Trade</v>
          </cell>
          <cell r="N1452" t="str">
            <v/>
          </cell>
          <cell r="O1452" t="str">
            <v/>
          </cell>
          <cell r="P1452" t="str">
            <v/>
          </cell>
        </row>
        <row r="1453">
          <cell r="A1453" t="str">
            <v>OH</v>
          </cell>
          <cell r="B1453">
            <v>8</v>
          </cell>
          <cell r="C1453">
            <v>3</v>
          </cell>
          <cell r="D1453" t="str">
            <v>C</v>
          </cell>
          <cell r="E1453">
            <v>0.64</v>
          </cell>
          <cell r="F1453">
            <v>37830</v>
          </cell>
          <cell r="G1453">
            <v>8.2100000000000006E-2</v>
          </cell>
          <cell r="H1453">
            <v>7.3999999999999996E-2</v>
          </cell>
          <cell r="I1453" t="str">
            <v>1          0   .</v>
          </cell>
          <cell r="J1453">
            <v>0</v>
          </cell>
          <cell r="K1453">
            <v>0</v>
          </cell>
          <cell r="L1453">
            <v>2003</v>
          </cell>
          <cell r="M1453" t="str">
            <v>No Trade</v>
          </cell>
          <cell r="N1453" t="str">
            <v/>
          </cell>
          <cell r="O1453" t="str">
            <v/>
          </cell>
          <cell r="P1453" t="str">
            <v/>
          </cell>
        </row>
        <row r="1454">
          <cell r="A1454" t="str">
            <v>OH</v>
          </cell>
          <cell r="B1454">
            <v>8</v>
          </cell>
          <cell r="C1454">
            <v>3</v>
          </cell>
          <cell r="D1454" t="str">
            <v>P</v>
          </cell>
          <cell r="E1454">
            <v>0.64</v>
          </cell>
          <cell r="F1454">
            <v>37830</v>
          </cell>
          <cell r="G1454">
            <v>4.8599999999999997E-2</v>
          </cell>
          <cell r="H1454">
            <v>5.2999999999999999E-2</v>
          </cell>
          <cell r="I1454" t="str">
            <v>8          0   .</v>
          </cell>
          <cell r="J1454">
            <v>0</v>
          </cell>
          <cell r="K1454">
            <v>0</v>
          </cell>
          <cell r="L1454">
            <v>2003</v>
          </cell>
          <cell r="M1454" t="str">
            <v>No Trade</v>
          </cell>
          <cell r="N1454" t="str">
            <v/>
          </cell>
          <cell r="O1454" t="str">
            <v/>
          </cell>
          <cell r="P1454" t="str">
            <v/>
          </cell>
        </row>
        <row r="1455">
          <cell r="A1455" t="str">
            <v>OH</v>
          </cell>
          <cell r="B1455">
            <v>8</v>
          </cell>
          <cell r="C1455">
            <v>3</v>
          </cell>
          <cell r="D1455" t="str">
            <v>C</v>
          </cell>
          <cell r="E1455">
            <v>0.65</v>
          </cell>
          <cell r="F1455">
            <v>37830</v>
          </cell>
          <cell r="G1455">
            <v>7.6799999999999993E-2</v>
          </cell>
          <cell r="H1455">
            <v>6.9000000000000006E-2</v>
          </cell>
          <cell r="I1455" t="str">
            <v>3          0   .</v>
          </cell>
          <cell r="J1455">
            <v>0</v>
          </cell>
          <cell r="K1455">
            <v>0</v>
          </cell>
          <cell r="L1455">
            <v>2003</v>
          </cell>
          <cell r="M1455" t="str">
            <v>No Trade</v>
          </cell>
          <cell r="N1455" t="str">
            <v/>
          </cell>
          <cell r="O1455" t="str">
            <v/>
          </cell>
          <cell r="P1455" t="str">
            <v/>
          </cell>
        </row>
        <row r="1456">
          <cell r="A1456" t="str">
            <v>OH</v>
          </cell>
          <cell r="B1456">
            <v>8</v>
          </cell>
          <cell r="C1456">
            <v>3</v>
          </cell>
          <cell r="D1456" t="str">
            <v>P</v>
          </cell>
          <cell r="E1456">
            <v>0.65</v>
          </cell>
          <cell r="F1456">
            <v>37830</v>
          </cell>
          <cell r="G1456">
            <v>0</v>
          </cell>
          <cell r="H1456">
            <v>0</v>
          </cell>
          <cell r="I1456" t="str">
            <v>0          0   .</v>
          </cell>
          <cell r="J1456">
            <v>0</v>
          </cell>
          <cell r="K1456">
            <v>0</v>
          </cell>
          <cell r="L1456">
            <v>2003</v>
          </cell>
          <cell r="M1456" t="str">
            <v>No Trade</v>
          </cell>
          <cell r="N1456" t="str">
            <v/>
          </cell>
          <cell r="O1456" t="str">
            <v/>
          </cell>
          <cell r="P1456" t="str">
            <v/>
          </cell>
        </row>
        <row r="1457">
          <cell r="A1457" t="str">
            <v>OH</v>
          </cell>
          <cell r="B1457">
            <v>8</v>
          </cell>
          <cell r="C1457">
            <v>3</v>
          </cell>
          <cell r="D1457" t="str">
            <v>C</v>
          </cell>
          <cell r="E1457">
            <v>0.67</v>
          </cell>
          <cell r="F1457">
            <v>37830</v>
          </cell>
          <cell r="G1457">
            <v>6.7299999999999999E-2</v>
          </cell>
          <cell r="H1457">
            <v>0.06</v>
          </cell>
          <cell r="I1457" t="str">
            <v>6          0   .</v>
          </cell>
          <cell r="J1457">
            <v>0</v>
          </cell>
          <cell r="K1457">
            <v>0</v>
          </cell>
          <cell r="L1457">
            <v>2003</v>
          </cell>
          <cell r="M1457" t="str">
            <v>No Trade</v>
          </cell>
          <cell r="N1457" t="str">
            <v/>
          </cell>
          <cell r="O1457" t="str">
            <v/>
          </cell>
          <cell r="P1457" t="str">
            <v/>
          </cell>
        </row>
        <row r="1458">
          <cell r="A1458" t="str">
            <v>OH</v>
          </cell>
          <cell r="B1458">
            <v>8</v>
          </cell>
          <cell r="C1458">
            <v>3</v>
          </cell>
          <cell r="D1458" t="str">
            <v>C</v>
          </cell>
          <cell r="E1458">
            <v>0.68</v>
          </cell>
          <cell r="F1458">
            <v>37830</v>
          </cell>
          <cell r="G1458">
            <v>6.3100000000000003E-2</v>
          </cell>
          <cell r="H1458">
            <v>5.6000000000000001E-2</v>
          </cell>
          <cell r="I1458" t="str">
            <v>7          0   .</v>
          </cell>
          <cell r="J1458">
            <v>0</v>
          </cell>
          <cell r="K1458">
            <v>0</v>
          </cell>
          <cell r="L1458">
            <v>2003</v>
          </cell>
          <cell r="M1458" t="str">
            <v>No Trade</v>
          </cell>
          <cell r="N1458" t="str">
            <v/>
          </cell>
          <cell r="O1458" t="str">
            <v/>
          </cell>
          <cell r="P1458" t="str">
            <v/>
          </cell>
        </row>
        <row r="1459">
          <cell r="A1459" t="str">
            <v>OH</v>
          </cell>
          <cell r="B1459">
            <v>8</v>
          </cell>
          <cell r="C1459">
            <v>3</v>
          </cell>
          <cell r="D1459" t="str">
            <v>C</v>
          </cell>
          <cell r="E1459">
            <v>0.7</v>
          </cell>
          <cell r="F1459">
            <v>37830</v>
          </cell>
          <cell r="G1459">
            <v>5.5399999999999998E-2</v>
          </cell>
          <cell r="H1459">
            <v>4.9000000000000002E-2</v>
          </cell>
          <cell r="I1459" t="str">
            <v>5          0   .</v>
          </cell>
          <cell r="J1459">
            <v>0</v>
          </cell>
          <cell r="K1459">
            <v>0</v>
          </cell>
          <cell r="L1459">
            <v>2003</v>
          </cell>
          <cell r="M1459" t="str">
            <v>No Trade</v>
          </cell>
          <cell r="N1459" t="str">
            <v/>
          </cell>
          <cell r="O1459" t="str">
            <v/>
          </cell>
          <cell r="P1459" t="str">
            <v/>
          </cell>
        </row>
        <row r="1460">
          <cell r="A1460" t="str">
            <v>OH</v>
          </cell>
          <cell r="B1460">
            <v>8</v>
          </cell>
          <cell r="C1460">
            <v>3</v>
          </cell>
          <cell r="D1460" t="str">
            <v>C</v>
          </cell>
          <cell r="E1460">
            <v>0.71</v>
          </cell>
          <cell r="F1460">
            <v>37830</v>
          </cell>
          <cell r="G1460">
            <v>5.1799999999999999E-2</v>
          </cell>
          <cell r="H1460">
            <v>4.5999999999999999E-2</v>
          </cell>
          <cell r="I1460" t="str">
            <v>3          0   .</v>
          </cell>
          <cell r="J1460">
            <v>0</v>
          </cell>
          <cell r="K1460">
            <v>0</v>
          </cell>
          <cell r="L1460">
            <v>2003</v>
          </cell>
          <cell r="M1460" t="str">
            <v>No Trade</v>
          </cell>
          <cell r="N1460" t="str">
            <v/>
          </cell>
          <cell r="O1460" t="str">
            <v/>
          </cell>
          <cell r="P1460" t="str">
            <v/>
          </cell>
        </row>
        <row r="1461">
          <cell r="A1461" t="str">
            <v>OH</v>
          </cell>
          <cell r="B1461">
            <v>8</v>
          </cell>
          <cell r="C1461">
            <v>3</v>
          </cell>
          <cell r="D1461" t="str">
            <v>P</v>
          </cell>
          <cell r="E1461">
            <v>0.71</v>
          </cell>
          <cell r="F1461">
            <v>37830</v>
          </cell>
          <cell r="G1461">
            <v>8.7499999999999994E-2</v>
          </cell>
          <cell r="H1461">
            <v>9.4E-2</v>
          </cell>
          <cell r="I1461" t="str">
            <v>8          0   .</v>
          </cell>
          <cell r="J1461">
            <v>0</v>
          </cell>
          <cell r="K1461">
            <v>0</v>
          </cell>
          <cell r="L1461">
            <v>2003</v>
          </cell>
          <cell r="M1461" t="str">
            <v>No Trade</v>
          </cell>
          <cell r="N1461" t="str">
            <v/>
          </cell>
          <cell r="O1461" t="str">
            <v/>
          </cell>
          <cell r="P1461" t="str">
            <v/>
          </cell>
        </row>
        <row r="1462">
          <cell r="A1462" t="str">
            <v>OH</v>
          </cell>
          <cell r="B1462">
            <v>8</v>
          </cell>
          <cell r="C1462">
            <v>3</v>
          </cell>
          <cell r="D1462" t="str">
            <v>C</v>
          </cell>
          <cell r="E1462">
            <v>0.78</v>
          </cell>
          <cell r="F1462">
            <v>37830</v>
          </cell>
          <cell r="G1462">
            <v>3.2300000000000002E-2</v>
          </cell>
          <cell r="H1462">
            <v>2.8000000000000001E-2</v>
          </cell>
          <cell r="I1462" t="str">
            <v>5          0   .</v>
          </cell>
          <cell r="J1462">
            <v>0</v>
          </cell>
          <cell r="K1462">
            <v>0</v>
          </cell>
          <cell r="L1462">
            <v>2003</v>
          </cell>
          <cell r="M1462" t="str">
            <v>No Trade</v>
          </cell>
          <cell r="N1462" t="str">
            <v/>
          </cell>
          <cell r="O1462" t="str">
            <v/>
          </cell>
          <cell r="P1462" t="str">
            <v/>
          </cell>
        </row>
        <row r="1463">
          <cell r="A1463" t="str">
            <v>OH</v>
          </cell>
          <cell r="B1463">
            <v>8</v>
          </cell>
          <cell r="C1463">
            <v>3</v>
          </cell>
          <cell r="D1463" t="str">
            <v>C</v>
          </cell>
          <cell r="E1463">
            <v>0.79</v>
          </cell>
          <cell r="F1463">
            <v>37830</v>
          </cell>
          <cell r="G1463">
            <v>3.0200000000000001E-2</v>
          </cell>
          <cell r="H1463">
            <v>2.5999999999999999E-2</v>
          </cell>
          <cell r="I1463" t="str">
            <v>6          0   .</v>
          </cell>
          <cell r="J1463">
            <v>0</v>
          </cell>
          <cell r="K1463">
            <v>0</v>
          </cell>
          <cell r="L1463">
            <v>2003</v>
          </cell>
          <cell r="M1463" t="str">
            <v>No Trade</v>
          </cell>
          <cell r="N1463" t="str">
            <v/>
          </cell>
          <cell r="O1463" t="str">
            <v/>
          </cell>
          <cell r="P1463" t="str">
            <v/>
          </cell>
        </row>
        <row r="1464">
          <cell r="A1464" t="str">
            <v>OH</v>
          </cell>
          <cell r="B1464">
            <v>8</v>
          </cell>
          <cell r="C1464">
            <v>3</v>
          </cell>
          <cell r="D1464" t="str">
            <v>C</v>
          </cell>
          <cell r="E1464">
            <v>0.8</v>
          </cell>
          <cell r="F1464">
            <v>37830</v>
          </cell>
          <cell r="G1464">
            <v>2.8199999999999999E-2</v>
          </cell>
          <cell r="H1464">
            <v>2.4E-2</v>
          </cell>
          <cell r="I1464" t="str">
            <v>8          0   .</v>
          </cell>
          <cell r="J1464">
            <v>0</v>
          </cell>
          <cell r="K1464">
            <v>0</v>
          </cell>
          <cell r="L1464">
            <v>2003</v>
          </cell>
          <cell r="M1464" t="str">
            <v>No Trade</v>
          </cell>
          <cell r="N1464" t="str">
            <v/>
          </cell>
          <cell r="O1464" t="str">
            <v/>
          </cell>
          <cell r="P1464" t="str">
            <v/>
          </cell>
        </row>
        <row r="1465">
          <cell r="A1465" t="str">
            <v>OH</v>
          </cell>
          <cell r="B1465">
            <v>8</v>
          </cell>
          <cell r="C1465">
            <v>3</v>
          </cell>
          <cell r="D1465" t="str">
            <v>C</v>
          </cell>
          <cell r="E1465">
            <v>0.85</v>
          </cell>
          <cell r="F1465">
            <v>37830</v>
          </cell>
          <cell r="G1465">
            <v>0.02</v>
          </cell>
          <cell r="H1465">
            <v>1.7000000000000001E-2</v>
          </cell>
          <cell r="I1465" t="str">
            <v>5          0   .</v>
          </cell>
          <cell r="J1465">
            <v>0</v>
          </cell>
          <cell r="K1465">
            <v>0</v>
          </cell>
          <cell r="L1465">
            <v>2003</v>
          </cell>
          <cell r="M1465" t="str">
            <v>No Trade</v>
          </cell>
          <cell r="N1465" t="str">
            <v/>
          </cell>
          <cell r="O1465" t="str">
            <v/>
          </cell>
          <cell r="P1465" t="str">
            <v/>
          </cell>
        </row>
        <row r="1466">
          <cell r="A1466" t="str">
            <v>OH</v>
          </cell>
          <cell r="B1466">
            <v>9</v>
          </cell>
          <cell r="C1466">
            <v>3</v>
          </cell>
          <cell r="D1466" t="str">
            <v>C</v>
          </cell>
          <cell r="E1466">
            <v>0.3</v>
          </cell>
          <cell r="F1466">
            <v>37859</v>
          </cell>
          <cell r="G1466">
            <v>0.37790000000000001</v>
          </cell>
          <cell r="H1466">
            <v>0.36399999999999999</v>
          </cell>
          <cell r="I1466" t="str">
            <v>7          0   .</v>
          </cell>
          <cell r="J1466">
            <v>0</v>
          </cell>
          <cell r="K1466">
            <v>0</v>
          </cell>
          <cell r="L1466">
            <v>2003</v>
          </cell>
          <cell r="M1466" t="str">
            <v>No Trade</v>
          </cell>
          <cell r="N1466" t="str">
            <v/>
          </cell>
          <cell r="O1466" t="str">
            <v/>
          </cell>
          <cell r="P1466" t="str">
            <v/>
          </cell>
        </row>
        <row r="1467">
          <cell r="A1467" t="str">
            <v>OH</v>
          </cell>
          <cell r="B1467">
            <v>9</v>
          </cell>
          <cell r="C1467">
            <v>3</v>
          </cell>
          <cell r="D1467" t="str">
            <v>P</v>
          </cell>
          <cell r="E1467">
            <v>0.3</v>
          </cell>
          <cell r="F1467">
            <v>37859</v>
          </cell>
          <cell r="G1467">
            <v>1E-4</v>
          </cell>
          <cell r="H1467">
            <v>0</v>
          </cell>
          <cell r="I1467" t="str">
            <v>1          0   .</v>
          </cell>
          <cell r="J1467">
            <v>0</v>
          </cell>
          <cell r="K1467">
            <v>0</v>
          </cell>
          <cell r="L1467">
            <v>2003</v>
          </cell>
          <cell r="M1467" t="str">
            <v>No Trade</v>
          </cell>
          <cell r="N1467" t="str">
            <v/>
          </cell>
          <cell r="O1467" t="str">
            <v/>
          </cell>
          <cell r="P1467" t="str">
            <v/>
          </cell>
        </row>
        <row r="1468">
          <cell r="A1468" t="str">
            <v>OH</v>
          </cell>
          <cell r="B1468">
            <v>9</v>
          </cell>
          <cell r="C1468">
            <v>3</v>
          </cell>
          <cell r="D1468" t="str">
            <v>C</v>
          </cell>
          <cell r="E1468">
            <v>0.6</v>
          </cell>
          <cell r="F1468">
            <v>37859</v>
          </cell>
          <cell r="G1468">
            <v>0</v>
          </cell>
          <cell r="H1468">
            <v>0</v>
          </cell>
          <cell r="I1468" t="str">
            <v>0          0   .</v>
          </cell>
          <cell r="J1468">
            <v>0</v>
          </cell>
          <cell r="K1468">
            <v>0</v>
          </cell>
          <cell r="L1468">
            <v>2003</v>
          </cell>
          <cell r="M1468" t="str">
            <v>No Trade</v>
          </cell>
          <cell r="N1468" t="str">
            <v/>
          </cell>
          <cell r="O1468" t="str">
            <v/>
          </cell>
          <cell r="P1468" t="str">
            <v/>
          </cell>
        </row>
        <row r="1469">
          <cell r="A1469" t="str">
            <v>OH</v>
          </cell>
          <cell r="B1469">
            <v>9</v>
          </cell>
          <cell r="C1469">
            <v>3</v>
          </cell>
          <cell r="D1469" t="str">
            <v>P</v>
          </cell>
          <cell r="E1469">
            <v>0.6</v>
          </cell>
          <cell r="F1469">
            <v>37859</v>
          </cell>
          <cell r="G1469">
            <v>3.44E-2</v>
          </cell>
          <cell r="H1469">
            <v>3.7999999999999999E-2</v>
          </cell>
          <cell r="I1469" t="str">
            <v>3          0   .</v>
          </cell>
          <cell r="J1469">
            <v>0</v>
          </cell>
          <cell r="K1469">
            <v>0</v>
          </cell>
          <cell r="L1469">
            <v>2003</v>
          </cell>
          <cell r="M1469" t="str">
            <v>No Trade</v>
          </cell>
          <cell r="N1469" t="str">
            <v/>
          </cell>
          <cell r="O1469" t="str">
            <v/>
          </cell>
          <cell r="P1469" t="str">
            <v/>
          </cell>
        </row>
        <row r="1470">
          <cell r="A1470" t="str">
            <v>OH</v>
          </cell>
          <cell r="B1470">
            <v>9</v>
          </cell>
          <cell r="C1470">
            <v>3</v>
          </cell>
          <cell r="D1470" t="str">
            <v>C</v>
          </cell>
          <cell r="E1470">
            <v>0.65</v>
          </cell>
          <cell r="F1470">
            <v>37859</v>
          </cell>
          <cell r="G1470">
            <v>8.2799999999999999E-2</v>
          </cell>
          <cell r="H1470">
            <v>7.4999999999999997E-2</v>
          </cell>
          <cell r="I1470" t="str">
            <v>2          0   .</v>
          </cell>
          <cell r="J1470">
            <v>0</v>
          </cell>
          <cell r="K1470">
            <v>0</v>
          </cell>
          <cell r="L1470">
            <v>2003</v>
          </cell>
          <cell r="M1470" t="str">
            <v>No Trade</v>
          </cell>
          <cell r="N1470" t="str">
            <v/>
          </cell>
          <cell r="O1470" t="str">
            <v/>
          </cell>
          <cell r="P1470" t="str">
            <v/>
          </cell>
        </row>
        <row r="1471">
          <cell r="A1471" t="str">
            <v>OH</v>
          </cell>
          <cell r="B1471">
            <v>9</v>
          </cell>
          <cell r="C1471">
            <v>3</v>
          </cell>
          <cell r="D1471" t="str">
            <v>C</v>
          </cell>
          <cell r="E1471">
            <v>0.69</v>
          </cell>
          <cell r="F1471">
            <v>37859</v>
          </cell>
          <cell r="G1471">
            <v>6.4699999999999994E-2</v>
          </cell>
          <cell r="H1471">
            <v>5.8000000000000003E-2</v>
          </cell>
          <cell r="I1471" t="str">
            <v>6          0   .</v>
          </cell>
          <cell r="J1471">
            <v>0</v>
          </cell>
          <cell r="K1471">
            <v>0</v>
          </cell>
          <cell r="L1471">
            <v>2003</v>
          </cell>
          <cell r="M1471" t="str">
            <v>No Trade</v>
          </cell>
          <cell r="N1471" t="str">
            <v/>
          </cell>
          <cell r="O1471" t="str">
            <v/>
          </cell>
          <cell r="P1471" t="str">
            <v/>
          </cell>
        </row>
        <row r="1472">
          <cell r="A1472" t="str">
            <v>OH</v>
          </cell>
          <cell r="B1472">
            <v>9</v>
          </cell>
          <cell r="C1472">
            <v>3</v>
          </cell>
          <cell r="D1472" t="str">
            <v>P</v>
          </cell>
          <cell r="E1472">
            <v>0.69</v>
          </cell>
          <cell r="F1472">
            <v>37859</v>
          </cell>
          <cell r="G1472">
            <v>7.6799999999999993E-2</v>
          </cell>
          <cell r="H1472">
            <v>8.3000000000000004E-2</v>
          </cell>
          <cell r="I1472" t="str">
            <v>3          0   .</v>
          </cell>
          <cell r="J1472">
            <v>0</v>
          </cell>
          <cell r="K1472">
            <v>0</v>
          </cell>
          <cell r="L1472">
            <v>2003</v>
          </cell>
          <cell r="M1472" t="str">
            <v>No Trade</v>
          </cell>
          <cell r="N1472" t="str">
            <v/>
          </cell>
          <cell r="O1472" t="str">
            <v/>
          </cell>
          <cell r="P1472" t="str">
            <v/>
          </cell>
        </row>
        <row r="1473">
          <cell r="A1473" t="str">
            <v>OH</v>
          </cell>
          <cell r="B1473">
            <v>9</v>
          </cell>
          <cell r="C1473">
            <v>3</v>
          </cell>
          <cell r="D1473" t="str">
            <v>C</v>
          </cell>
          <cell r="E1473">
            <v>0.7</v>
          </cell>
          <cell r="F1473">
            <v>37859</v>
          </cell>
          <cell r="G1473">
            <v>6.0900000000000003E-2</v>
          </cell>
          <cell r="H1473">
            <v>5.5E-2</v>
          </cell>
          <cell r="I1473" t="str">
            <v>0          0   .</v>
          </cell>
          <cell r="J1473">
            <v>0</v>
          </cell>
          <cell r="K1473">
            <v>0</v>
          </cell>
          <cell r="L1473">
            <v>2003</v>
          </cell>
          <cell r="M1473" t="str">
            <v>No Trade</v>
          </cell>
          <cell r="N1473" t="str">
            <v/>
          </cell>
          <cell r="O1473" t="str">
            <v/>
          </cell>
          <cell r="P1473" t="str">
            <v/>
          </cell>
        </row>
        <row r="1474">
          <cell r="A1474" t="str">
            <v>OH</v>
          </cell>
          <cell r="B1474">
            <v>9</v>
          </cell>
          <cell r="C1474">
            <v>3</v>
          </cell>
          <cell r="D1474" t="str">
            <v>C</v>
          </cell>
          <cell r="E1474">
            <v>0.72</v>
          </cell>
          <cell r="F1474">
            <v>37859</v>
          </cell>
          <cell r="G1474">
            <v>5.3699999999999998E-2</v>
          </cell>
          <cell r="H1474">
            <v>4.8000000000000001E-2</v>
          </cell>
          <cell r="I1474" t="str">
            <v>4          0   .</v>
          </cell>
          <cell r="J1474">
            <v>0</v>
          </cell>
          <cell r="K1474">
            <v>0</v>
          </cell>
          <cell r="L1474">
            <v>2003</v>
          </cell>
          <cell r="M1474" t="str">
            <v>No Trade</v>
          </cell>
          <cell r="N1474" t="str">
            <v/>
          </cell>
          <cell r="O1474" t="str">
            <v/>
          </cell>
          <cell r="P1474" t="str">
            <v/>
          </cell>
        </row>
        <row r="1475">
          <cell r="A1475" t="str">
            <v>OH</v>
          </cell>
          <cell r="B1475">
            <v>9</v>
          </cell>
          <cell r="C1475">
            <v>3</v>
          </cell>
          <cell r="D1475" t="str">
            <v>C</v>
          </cell>
          <cell r="E1475">
            <v>0.78</v>
          </cell>
          <cell r="F1475">
            <v>37859</v>
          </cell>
          <cell r="G1475">
            <v>3.6700000000000003E-2</v>
          </cell>
          <cell r="H1475">
            <v>3.2000000000000001E-2</v>
          </cell>
          <cell r="I1475" t="str">
            <v>8          0   .</v>
          </cell>
          <cell r="J1475">
            <v>0</v>
          </cell>
          <cell r="K1475">
            <v>0</v>
          </cell>
          <cell r="L1475">
            <v>2003</v>
          </cell>
          <cell r="M1475" t="str">
            <v>No Trade</v>
          </cell>
          <cell r="N1475" t="str">
            <v/>
          </cell>
          <cell r="O1475" t="str">
            <v/>
          </cell>
          <cell r="P1475" t="str">
            <v/>
          </cell>
        </row>
        <row r="1476">
          <cell r="A1476" t="str">
            <v>OH</v>
          </cell>
          <cell r="B1476">
            <v>9</v>
          </cell>
          <cell r="C1476">
            <v>3</v>
          </cell>
          <cell r="D1476" t="str">
            <v>C</v>
          </cell>
          <cell r="E1476">
            <v>0.8</v>
          </cell>
          <cell r="F1476">
            <v>37859</v>
          </cell>
          <cell r="G1476">
            <v>3.2300000000000002E-2</v>
          </cell>
          <cell r="H1476">
            <v>2.8000000000000001E-2</v>
          </cell>
          <cell r="I1476" t="str">
            <v>7          0   .</v>
          </cell>
          <cell r="J1476">
            <v>0</v>
          </cell>
          <cell r="K1476">
            <v>0</v>
          </cell>
          <cell r="L1476">
            <v>2003</v>
          </cell>
          <cell r="M1476" t="str">
            <v>No Trade</v>
          </cell>
          <cell r="N1476" t="str">
            <v/>
          </cell>
          <cell r="O1476" t="str">
            <v/>
          </cell>
          <cell r="P1476" t="str">
            <v/>
          </cell>
        </row>
        <row r="1477">
          <cell r="A1477" t="str">
            <v>OH</v>
          </cell>
          <cell r="B1477">
            <v>9</v>
          </cell>
          <cell r="C1477">
            <v>3</v>
          </cell>
          <cell r="D1477" t="str">
            <v>C</v>
          </cell>
          <cell r="E1477">
            <v>0.85</v>
          </cell>
          <cell r="F1477">
            <v>37859</v>
          </cell>
          <cell r="G1477">
            <v>2.3300000000000001E-2</v>
          </cell>
          <cell r="H1477">
            <v>0.02</v>
          </cell>
          <cell r="I1477" t="str">
            <v>6          0   .</v>
          </cell>
          <cell r="J1477">
            <v>0</v>
          </cell>
          <cell r="K1477">
            <v>0</v>
          </cell>
          <cell r="L1477">
            <v>2003</v>
          </cell>
          <cell r="M1477" t="str">
            <v>No Trade</v>
          </cell>
          <cell r="N1477" t="str">
            <v/>
          </cell>
          <cell r="O1477" t="str">
            <v/>
          </cell>
          <cell r="P1477" t="str">
            <v/>
          </cell>
        </row>
        <row r="1478">
          <cell r="A1478" t="str">
            <v>OH</v>
          </cell>
          <cell r="B1478">
            <v>9</v>
          </cell>
          <cell r="C1478">
            <v>3</v>
          </cell>
          <cell r="D1478" t="str">
            <v>C</v>
          </cell>
          <cell r="E1478">
            <v>0.9</v>
          </cell>
          <cell r="F1478">
            <v>37859</v>
          </cell>
          <cell r="G1478">
            <v>1.6799999999999999E-2</v>
          </cell>
          <cell r="H1478">
            <v>1.4E-2</v>
          </cell>
          <cell r="I1478" t="str">
            <v>8          0   .</v>
          </cell>
          <cell r="J1478">
            <v>0</v>
          </cell>
          <cell r="K1478">
            <v>0</v>
          </cell>
          <cell r="L1478">
            <v>2003</v>
          </cell>
          <cell r="M1478" t="str">
            <v>No Trade</v>
          </cell>
          <cell r="N1478" t="str">
            <v/>
          </cell>
          <cell r="O1478" t="str">
            <v/>
          </cell>
          <cell r="P1478" t="str">
            <v/>
          </cell>
        </row>
        <row r="1479">
          <cell r="A1479" t="str">
            <v>OH</v>
          </cell>
          <cell r="B1479">
            <v>10</v>
          </cell>
          <cell r="C1479">
            <v>3</v>
          </cell>
          <cell r="D1479" t="str">
            <v>C</v>
          </cell>
          <cell r="E1479">
            <v>0.65</v>
          </cell>
          <cell r="F1479">
            <v>37889</v>
          </cell>
          <cell r="G1479">
            <v>8.8999999999999996E-2</v>
          </cell>
          <cell r="H1479">
            <v>8.1000000000000003E-2</v>
          </cell>
          <cell r="I1479" t="str">
            <v>3          0   .</v>
          </cell>
          <cell r="J1479">
            <v>0</v>
          </cell>
          <cell r="K1479">
            <v>0</v>
          </cell>
          <cell r="L1479">
            <v>2003</v>
          </cell>
          <cell r="M1479" t="str">
            <v>No Trade</v>
          </cell>
          <cell r="N1479" t="str">
            <v/>
          </cell>
          <cell r="O1479" t="str">
            <v/>
          </cell>
          <cell r="P1479" t="str">
            <v/>
          </cell>
        </row>
        <row r="1480">
          <cell r="A1480" t="str">
            <v>OH</v>
          </cell>
          <cell r="B1480">
            <v>10</v>
          </cell>
          <cell r="C1480">
            <v>3</v>
          </cell>
          <cell r="D1480" t="str">
            <v>C</v>
          </cell>
          <cell r="E1480">
            <v>0.68</v>
          </cell>
          <cell r="F1480">
            <v>37889</v>
          </cell>
          <cell r="G1480">
            <v>7.4899999999999994E-2</v>
          </cell>
          <cell r="H1480">
            <v>6.8000000000000005E-2</v>
          </cell>
          <cell r="I1480" t="str">
            <v>1          0   .</v>
          </cell>
          <cell r="J1480">
            <v>0</v>
          </cell>
          <cell r="K1480">
            <v>0</v>
          </cell>
          <cell r="L1480">
            <v>2003</v>
          </cell>
          <cell r="M1480" t="str">
            <v>No Trade</v>
          </cell>
          <cell r="N1480" t="str">
            <v/>
          </cell>
          <cell r="O1480" t="str">
            <v/>
          </cell>
          <cell r="P1480" t="str">
            <v/>
          </cell>
        </row>
        <row r="1481">
          <cell r="A1481" t="str">
            <v>OH</v>
          </cell>
          <cell r="B1481">
            <v>10</v>
          </cell>
          <cell r="C1481">
            <v>3</v>
          </cell>
          <cell r="D1481" t="str">
            <v>C</v>
          </cell>
          <cell r="E1481">
            <v>0.69</v>
          </cell>
          <cell r="F1481">
            <v>37889</v>
          </cell>
          <cell r="G1481">
            <v>7.0800000000000002E-2</v>
          </cell>
          <cell r="H1481">
            <v>6.4000000000000001E-2</v>
          </cell>
          <cell r="I1481" t="str">
            <v>3          0   .</v>
          </cell>
          <cell r="J1481">
            <v>0</v>
          </cell>
          <cell r="K1481">
            <v>0</v>
          </cell>
          <cell r="L1481">
            <v>2003</v>
          </cell>
          <cell r="M1481" t="str">
            <v>No Trade</v>
          </cell>
          <cell r="N1481" t="str">
            <v/>
          </cell>
          <cell r="O1481" t="str">
            <v/>
          </cell>
          <cell r="P1481" t="str">
            <v/>
          </cell>
        </row>
        <row r="1482">
          <cell r="A1482" t="str">
            <v>OH</v>
          </cell>
          <cell r="B1482">
            <v>10</v>
          </cell>
          <cell r="C1482">
            <v>3</v>
          </cell>
          <cell r="D1482" t="str">
            <v>C</v>
          </cell>
          <cell r="E1482">
            <v>0.7</v>
          </cell>
          <cell r="F1482">
            <v>37889</v>
          </cell>
          <cell r="G1482">
            <v>6.6900000000000001E-2</v>
          </cell>
          <cell r="H1482">
            <v>0.06</v>
          </cell>
          <cell r="I1482" t="str">
            <v>6          0   .</v>
          </cell>
          <cell r="J1482">
            <v>0</v>
          </cell>
          <cell r="K1482">
            <v>0</v>
          </cell>
          <cell r="L1482">
            <v>2003</v>
          </cell>
          <cell r="M1482" t="str">
            <v>No Trade</v>
          </cell>
          <cell r="N1482" t="str">
            <v/>
          </cell>
          <cell r="O1482" t="str">
            <v/>
          </cell>
          <cell r="P1482" t="str">
            <v/>
          </cell>
        </row>
        <row r="1483">
          <cell r="A1483" t="str">
            <v>OH</v>
          </cell>
          <cell r="B1483">
            <v>10</v>
          </cell>
          <cell r="C1483">
            <v>3</v>
          </cell>
          <cell r="D1483" t="str">
            <v>P</v>
          </cell>
          <cell r="E1483">
            <v>0.7</v>
          </cell>
          <cell r="F1483">
            <v>37889</v>
          </cell>
          <cell r="G1483">
            <v>0</v>
          </cell>
          <cell r="H1483">
            <v>0</v>
          </cell>
          <cell r="I1483" t="str">
            <v>0          0   .</v>
          </cell>
          <cell r="J1483">
            <v>0</v>
          </cell>
          <cell r="K1483">
            <v>0</v>
          </cell>
          <cell r="L1483">
            <v>2003</v>
          </cell>
          <cell r="M1483" t="str">
            <v>No Trade</v>
          </cell>
          <cell r="N1483" t="str">
            <v/>
          </cell>
          <cell r="O1483" t="str">
            <v/>
          </cell>
          <cell r="P1483" t="str">
            <v/>
          </cell>
        </row>
        <row r="1484">
          <cell r="A1484" t="str">
            <v>OH</v>
          </cell>
          <cell r="B1484">
            <v>10</v>
          </cell>
          <cell r="C1484">
            <v>3</v>
          </cell>
          <cell r="D1484" t="str">
            <v>C</v>
          </cell>
          <cell r="E1484">
            <v>0.78</v>
          </cell>
          <cell r="F1484">
            <v>37889</v>
          </cell>
          <cell r="G1484">
            <v>4.19E-2</v>
          </cell>
          <cell r="H1484">
            <v>4.2000000000000003E-2</v>
          </cell>
          <cell r="I1484" t="str">
            <v>8          0   .</v>
          </cell>
          <cell r="J1484">
            <v>0</v>
          </cell>
          <cell r="K1484">
            <v>0</v>
          </cell>
          <cell r="L1484">
            <v>2003</v>
          </cell>
          <cell r="M1484" t="str">
            <v>No Trade</v>
          </cell>
          <cell r="N1484" t="str">
            <v/>
          </cell>
          <cell r="O1484" t="str">
            <v/>
          </cell>
          <cell r="P1484" t="str">
            <v/>
          </cell>
        </row>
        <row r="1485">
          <cell r="A1485" t="str">
            <v>OH</v>
          </cell>
          <cell r="B1485">
            <v>10</v>
          </cell>
          <cell r="C1485">
            <v>3</v>
          </cell>
          <cell r="D1485" t="str">
            <v>C</v>
          </cell>
          <cell r="E1485">
            <v>0.83</v>
          </cell>
          <cell r="F1485">
            <v>37889</v>
          </cell>
          <cell r="G1485">
            <v>3.2399999999999998E-2</v>
          </cell>
          <cell r="H1485">
            <v>3.2000000000000001E-2</v>
          </cell>
          <cell r="I1485" t="str">
            <v>4          0   .</v>
          </cell>
          <cell r="J1485">
            <v>0</v>
          </cell>
          <cell r="K1485">
            <v>0</v>
          </cell>
          <cell r="L1485">
            <v>2003</v>
          </cell>
          <cell r="M1485" t="str">
            <v>No Trade</v>
          </cell>
          <cell r="N1485" t="str">
            <v/>
          </cell>
          <cell r="O1485" t="str">
            <v/>
          </cell>
          <cell r="P1485" t="str">
            <v/>
          </cell>
        </row>
        <row r="1486">
          <cell r="A1486" t="str">
            <v>OH</v>
          </cell>
          <cell r="B1486">
            <v>10</v>
          </cell>
          <cell r="C1486">
            <v>3</v>
          </cell>
          <cell r="D1486" t="str">
            <v>C</v>
          </cell>
          <cell r="E1486">
            <v>0.85</v>
          </cell>
          <cell r="F1486">
            <v>37889</v>
          </cell>
          <cell r="G1486">
            <v>2.76E-2</v>
          </cell>
          <cell r="H1486">
            <v>2.9000000000000001E-2</v>
          </cell>
          <cell r="I1486" t="str">
            <v>0          0   .</v>
          </cell>
          <cell r="J1486">
            <v>0</v>
          </cell>
          <cell r="K1486">
            <v>0</v>
          </cell>
          <cell r="L1486">
            <v>2003</v>
          </cell>
          <cell r="M1486" t="str">
            <v>No Trade</v>
          </cell>
          <cell r="N1486" t="str">
            <v/>
          </cell>
          <cell r="O1486" t="str">
            <v/>
          </cell>
          <cell r="P1486" t="str">
            <v/>
          </cell>
        </row>
        <row r="1487">
          <cell r="A1487" t="str">
            <v>OH</v>
          </cell>
          <cell r="B1487">
            <v>11</v>
          </cell>
          <cell r="C1487">
            <v>3</v>
          </cell>
          <cell r="D1487" t="str">
            <v>C</v>
          </cell>
          <cell r="E1487">
            <v>0.69</v>
          </cell>
          <cell r="F1487">
            <v>37922</v>
          </cell>
          <cell r="G1487">
            <v>7.6899999999999996E-2</v>
          </cell>
          <cell r="H1487">
            <v>7.0000000000000007E-2</v>
          </cell>
          <cell r="I1487" t="str">
            <v>4          0   .</v>
          </cell>
          <cell r="J1487">
            <v>0</v>
          </cell>
          <cell r="K1487">
            <v>0</v>
          </cell>
          <cell r="L1487">
            <v>2003</v>
          </cell>
          <cell r="M1487" t="str">
            <v>No Trade</v>
          </cell>
          <cell r="N1487" t="str">
            <v/>
          </cell>
          <cell r="O1487" t="str">
            <v/>
          </cell>
          <cell r="P1487" t="str">
            <v/>
          </cell>
        </row>
        <row r="1488">
          <cell r="A1488" t="str">
            <v>OH</v>
          </cell>
          <cell r="B1488">
            <v>11</v>
          </cell>
          <cell r="C1488">
            <v>3</v>
          </cell>
          <cell r="D1488" t="str">
            <v>C</v>
          </cell>
          <cell r="E1488">
            <v>0.7</v>
          </cell>
          <cell r="F1488">
            <v>37922</v>
          </cell>
          <cell r="G1488">
            <v>7.2900000000000006E-2</v>
          </cell>
          <cell r="H1488">
            <v>6.6000000000000003E-2</v>
          </cell>
          <cell r="I1488" t="str">
            <v>6          0   .</v>
          </cell>
          <cell r="J1488">
            <v>0</v>
          </cell>
          <cell r="K1488">
            <v>0</v>
          </cell>
          <cell r="L1488">
            <v>2003</v>
          </cell>
          <cell r="M1488" t="str">
            <v>No Trade</v>
          </cell>
          <cell r="N1488" t="str">
            <v/>
          </cell>
          <cell r="O1488" t="str">
            <v/>
          </cell>
          <cell r="P1488" t="str">
            <v/>
          </cell>
        </row>
        <row r="1489">
          <cell r="A1489" t="str">
            <v>OH</v>
          </cell>
          <cell r="B1489">
            <v>11</v>
          </cell>
          <cell r="C1489">
            <v>3</v>
          </cell>
          <cell r="D1489" t="str">
            <v>C</v>
          </cell>
          <cell r="E1489">
            <v>0.78</v>
          </cell>
          <cell r="F1489">
            <v>37922</v>
          </cell>
          <cell r="G1489">
            <v>4.7300000000000002E-2</v>
          </cell>
          <cell r="H1489">
            <v>4.2000000000000003E-2</v>
          </cell>
          <cell r="I1489" t="str">
            <v>8          0   .</v>
          </cell>
          <cell r="J1489">
            <v>0</v>
          </cell>
          <cell r="K1489">
            <v>0</v>
          </cell>
          <cell r="L1489">
            <v>2003</v>
          </cell>
          <cell r="M1489" t="str">
            <v>No Trade</v>
          </cell>
          <cell r="N1489" t="str">
            <v/>
          </cell>
          <cell r="O1489" t="str">
            <v/>
          </cell>
          <cell r="P1489" t="str">
            <v/>
          </cell>
        </row>
        <row r="1490">
          <cell r="A1490" t="str">
            <v>OH</v>
          </cell>
          <cell r="B1490">
            <v>11</v>
          </cell>
          <cell r="C1490">
            <v>3</v>
          </cell>
          <cell r="D1490" t="str">
            <v>C</v>
          </cell>
          <cell r="E1490">
            <v>0.83</v>
          </cell>
          <cell r="F1490">
            <v>37922</v>
          </cell>
          <cell r="G1490">
            <v>3.5900000000000001E-2</v>
          </cell>
          <cell r="H1490">
            <v>3.2000000000000001E-2</v>
          </cell>
          <cell r="I1490" t="str">
            <v>4          0   .</v>
          </cell>
          <cell r="J1490">
            <v>0</v>
          </cell>
          <cell r="K1490">
            <v>0</v>
          </cell>
          <cell r="L1490">
            <v>2003</v>
          </cell>
          <cell r="M1490" t="str">
            <v>No Trade</v>
          </cell>
          <cell r="N1490" t="str">
            <v/>
          </cell>
          <cell r="O1490" t="str">
            <v/>
          </cell>
          <cell r="P1490" t="str">
            <v/>
          </cell>
        </row>
        <row r="1491">
          <cell r="A1491" t="str">
            <v>OH</v>
          </cell>
          <cell r="B1491">
            <v>11</v>
          </cell>
          <cell r="C1491">
            <v>3</v>
          </cell>
          <cell r="D1491" t="str">
            <v>C</v>
          </cell>
          <cell r="E1491">
            <v>0.85</v>
          </cell>
          <cell r="F1491">
            <v>37922</v>
          </cell>
          <cell r="G1491">
            <v>3.2199999999999999E-2</v>
          </cell>
          <cell r="H1491">
            <v>2.9000000000000001E-2</v>
          </cell>
          <cell r="I1491" t="str">
            <v>0          0   .</v>
          </cell>
          <cell r="J1491">
            <v>0</v>
          </cell>
          <cell r="K1491">
            <v>0</v>
          </cell>
          <cell r="L1491">
            <v>2003</v>
          </cell>
          <cell r="M1491" t="str">
            <v>No Trade</v>
          </cell>
          <cell r="N1491" t="str">
            <v/>
          </cell>
          <cell r="O1491" t="str">
            <v/>
          </cell>
          <cell r="P1491" t="str">
            <v/>
          </cell>
        </row>
        <row r="1492">
          <cell r="A1492" t="str">
            <v>OH</v>
          </cell>
          <cell r="B1492">
            <v>12</v>
          </cell>
          <cell r="C1492">
            <v>3</v>
          </cell>
          <cell r="D1492" t="str">
            <v>C</v>
          </cell>
          <cell r="E1492">
            <v>0.67</v>
          </cell>
          <cell r="F1492">
            <v>37949</v>
          </cell>
          <cell r="G1492">
            <v>8.8400000000000006E-2</v>
          </cell>
          <cell r="H1492">
            <v>8.1000000000000003E-2</v>
          </cell>
          <cell r="I1492" t="str">
            <v>0          0   .</v>
          </cell>
          <cell r="J1492">
            <v>0</v>
          </cell>
          <cell r="K1492">
            <v>0</v>
          </cell>
          <cell r="L1492">
            <v>2003</v>
          </cell>
          <cell r="M1492" t="str">
            <v>No Trade</v>
          </cell>
          <cell r="N1492" t="str">
            <v/>
          </cell>
          <cell r="O1492" t="str">
            <v/>
          </cell>
          <cell r="P1492" t="str">
            <v/>
          </cell>
        </row>
        <row r="1493">
          <cell r="A1493" t="str">
            <v>OH</v>
          </cell>
          <cell r="B1493">
            <v>12</v>
          </cell>
          <cell r="C1493">
            <v>3</v>
          </cell>
          <cell r="D1493" t="str">
            <v>C</v>
          </cell>
          <cell r="E1493">
            <v>0.68</v>
          </cell>
          <cell r="F1493">
            <v>37949</v>
          </cell>
          <cell r="G1493">
            <v>8.3799999999999999E-2</v>
          </cell>
          <cell r="H1493">
            <v>7.5999999999999998E-2</v>
          </cell>
          <cell r="I1493" t="str">
            <v>6          0   .</v>
          </cell>
          <cell r="J1493">
            <v>0</v>
          </cell>
          <cell r="K1493">
            <v>0</v>
          </cell>
          <cell r="L1493">
            <v>2003</v>
          </cell>
          <cell r="M1493" t="str">
            <v>No Trade</v>
          </cell>
          <cell r="N1493" t="str">
            <v/>
          </cell>
          <cell r="O1493" t="str">
            <v/>
          </cell>
          <cell r="P1493" t="str">
            <v/>
          </cell>
        </row>
        <row r="1494">
          <cell r="A1494" t="str">
            <v>OH</v>
          </cell>
          <cell r="B1494">
            <v>12</v>
          </cell>
          <cell r="C1494">
            <v>3</v>
          </cell>
          <cell r="D1494" t="str">
            <v>P</v>
          </cell>
          <cell r="E1494">
            <v>0.68</v>
          </cell>
          <cell r="F1494">
            <v>37949</v>
          </cell>
          <cell r="G1494">
            <v>8.48E-2</v>
          </cell>
          <cell r="H1494">
            <v>8.4000000000000005E-2</v>
          </cell>
          <cell r="I1494" t="str">
            <v>8          0   .</v>
          </cell>
          <cell r="J1494">
            <v>0</v>
          </cell>
          <cell r="K1494">
            <v>0</v>
          </cell>
          <cell r="L1494">
            <v>2003</v>
          </cell>
          <cell r="M1494" t="str">
            <v>No Trade</v>
          </cell>
          <cell r="N1494" t="str">
            <v/>
          </cell>
          <cell r="O1494" t="str">
            <v/>
          </cell>
          <cell r="P1494" t="str">
            <v/>
          </cell>
        </row>
        <row r="1495">
          <cell r="A1495" t="str">
            <v>OH</v>
          </cell>
          <cell r="B1495">
            <v>12</v>
          </cell>
          <cell r="C1495">
            <v>3</v>
          </cell>
          <cell r="D1495" t="str">
            <v>C</v>
          </cell>
          <cell r="E1495">
            <v>0.7</v>
          </cell>
          <cell r="F1495">
            <v>37949</v>
          </cell>
          <cell r="G1495">
            <v>7.5399999999999995E-2</v>
          </cell>
          <cell r="H1495">
            <v>6.8000000000000005E-2</v>
          </cell>
          <cell r="I1495" t="str">
            <v>9          0   .</v>
          </cell>
          <cell r="J1495">
            <v>0</v>
          </cell>
          <cell r="K1495">
            <v>0</v>
          </cell>
          <cell r="L1495">
            <v>2003</v>
          </cell>
          <cell r="M1495" t="str">
            <v>No Trade</v>
          </cell>
          <cell r="N1495" t="str">
            <v/>
          </cell>
          <cell r="O1495" t="str">
            <v/>
          </cell>
          <cell r="P1495" t="str">
            <v/>
          </cell>
        </row>
        <row r="1496">
          <cell r="A1496" t="str">
            <v>OH</v>
          </cell>
          <cell r="B1496">
            <v>12</v>
          </cell>
          <cell r="C1496">
            <v>3</v>
          </cell>
          <cell r="D1496" t="str">
            <v>C</v>
          </cell>
          <cell r="E1496">
            <v>0.74</v>
          </cell>
          <cell r="F1496">
            <v>37949</v>
          </cell>
          <cell r="G1496">
            <v>0</v>
          </cell>
          <cell r="H1496">
            <v>0</v>
          </cell>
          <cell r="I1496" t="str">
            <v>0          0   .</v>
          </cell>
          <cell r="J1496">
            <v>0</v>
          </cell>
          <cell r="K1496">
            <v>0</v>
          </cell>
          <cell r="L1496">
            <v>2003</v>
          </cell>
          <cell r="M1496" t="str">
            <v>No Trade</v>
          </cell>
          <cell r="N1496" t="str">
            <v/>
          </cell>
          <cell r="O1496" t="str">
            <v/>
          </cell>
          <cell r="P1496" t="str">
            <v/>
          </cell>
        </row>
        <row r="1497">
          <cell r="A1497" t="str">
            <v>OH</v>
          </cell>
          <cell r="B1497">
            <v>12</v>
          </cell>
          <cell r="C1497">
            <v>3</v>
          </cell>
          <cell r="D1497" t="str">
            <v>C</v>
          </cell>
          <cell r="E1497">
            <v>0.75</v>
          </cell>
          <cell r="F1497">
            <v>37949</v>
          </cell>
          <cell r="G1497">
            <v>0</v>
          </cell>
          <cell r="H1497">
            <v>0</v>
          </cell>
          <cell r="I1497" t="str">
            <v>0          0   .</v>
          </cell>
          <cell r="J1497">
            <v>0</v>
          </cell>
          <cell r="K1497">
            <v>0</v>
          </cell>
          <cell r="L1497">
            <v>2003</v>
          </cell>
          <cell r="M1497" t="str">
            <v>No Trade</v>
          </cell>
          <cell r="N1497" t="str">
            <v/>
          </cell>
          <cell r="O1497" t="str">
            <v/>
          </cell>
          <cell r="P1497" t="str">
            <v/>
          </cell>
        </row>
        <row r="1498">
          <cell r="A1498" t="str">
            <v>OH</v>
          </cell>
          <cell r="B1498">
            <v>12</v>
          </cell>
          <cell r="C1498">
            <v>3</v>
          </cell>
          <cell r="D1498" t="str">
            <v>C</v>
          </cell>
          <cell r="E1498">
            <v>0.76</v>
          </cell>
          <cell r="F1498">
            <v>37949</v>
          </cell>
          <cell r="G1498">
            <v>0</v>
          </cell>
          <cell r="H1498">
            <v>0</v>
          </cell>
          <cell r="I1498" t="str">
            <v>0          0   .</v>
          </cell>
          <cell r="J1498">
            <v>0</v>
          </cell>
          <cell r="K1498">
            <v>0</v>
          </cell>
          <cell r="L1498">
            <v>2003</v>
          </cell>
          <cell r="M1498" t="str">
            <v>No Trade</v>
          </cell>
          <cell r="N1498" t="str">
            <v/>
          </cell>
          <cell r="O1498" t="str">
            <v/>
          </cell>
          <cell r="P1498" t="str">
            <v/>
          </cell>
        </row>
        <row r="1499">
          <cell r="A1499" t="str">
            <v>OH</v>
          </cell>
          <cell r="B1499">
            <v>12</v>
          </cell>
          <cell r="C1499">
            <v>3</v>
          </cell>
          <cell r="D1499" t="str">
            <v>C</v>
          </cell>
          <cell r="E1499">
            <v>0.77</v>
          </cell>
          <cell r="F1499">
            <v>37949</v>
          </cell>
          <cell r="G1499">
            <v>0</v>
          </cell>
          <cell r="H1499">
            <v>0</v>
          </cell>
          <cell r="I1499" t="str">
            <v>0          0   .</v>
          </cell>
          <cell r="J1499">
            <v>0</v>
          </cell>
          <cell r="K1499">
            <v>0</v>
          </cell>
          <cell r="L1499">
            <v>2003</v>
          </cell>
          <cell r="M1499" t="str">
            <v>No Trade</v>
          </cell>
          <cell r="N1499" t="str">
            <v/>
          </cell>
          <cell r="O1499" t="str">
            <v/>
          </cell>
          <cell r="P1499" t="str">
            <v/>
          </cell>
        </row>
        <row r="1500">
          <cell r="A1500" t="str">
            <v>OH</v>
          </cell>
          <cell r="B1500">
            <v>12</v>
          </cell>
          <cell r="C1500">
            <v>3</v>
          </cell>
          <cell r="D1500" t="str">
            <v>C</v>
          </cell>
          <cell r="E1500">
            <v>0.78</v>
          </cell>
          <cell r="F1500">
            <v>37949</v>
          </cell>
          <cell r="G1500">
            <v>0</v>
          </cell>
          <cell r="H1500">
            <v>0</v>
          </cell>
          <cell r="I1500" t="str">
            <v>0          0   .</v>
          </cell>
          <cell r="J1500">
            <v>0</v>
          </cell>
          <cell r="K1500">
            <v>0</v>
          </cell>
          <cell r="L1500">
            <v>2003</v>
          </cell>
          <cell r="M1500" t="str">
            <v>No Trade</v>
          </cell>
          <cell r="N1500" t="str">
            <v/>
          </cell>
          <cell r="O1500" t="str">
            <v/>
          </cell>
          <cell r="P1500" t="str">
            <v/>
          </cell>
        </row>
        <row r="1501">
          <cell r="A1501" t="str">
            <v>OH</v>
          </cell>
          <cell r="B1501">
            <v>12</v>
          </cell>
          <cell r="C1501">
            <v>3</v>
          </cell>
          <cell r="D1501" t="str">
            <v>C</v>
          </cell>
          <cell r="E1501">
            <v>0.79</v>
          </cell>
          <cell r="F1501">
            <v>37949</v>
          </cell>
          <cell r="G1501">
            <v>0</v>
          </cell>
          <cell r="H1501">
            <v>0</v>
          </cell>
          <cell r="I1501" t="str">
            <v>0          0   .</v>
          </cell>
          <cell r="J1501">
            <v>0</v>
          </cell>
          <cell r="K1501">
            <v>0</v>
          </cell>
          <cell r="L1501">
            <v>2003</v>
          </cell>
          <cell r="M1501" t="str">
            <v>No Trade</v>
          </cell>
          <cell r="N1501" t="str">
            <v/>
          </cell>
          <cell r="O1501" t="str">
            <v/>
          </cell>
          <cell r="P1501" t="str">
            <v/>
          </cell>
        </row>
        <row r="1502">
          <cell r="A1502" t="str">
            <v>OH</v>
          </cell>
          <cell r="B1502">
            <v>12</v>
          </cell>
          <cell r="C1502">
            <v>3</v>
          </cell>
          <cell r="D1502" t="str">
            <v>C</v>
          </cell>
          <cell r="E1502">
            <v>0.8</v>
          </cell>
          <cell r="F1502">
            <v>37949</v>
          </cell>
          <cell r="G1502">
            <v>4.4299999999999999E-2</v>
          </cell>
          <cell r="H1502">
            <v>0.04</v>
          </cell>
          <cell r="I1502" t="str">
            <v>0          0   .</v>
          </cell>
          <cell r="J1502">
            <v>0</v>
          </cell>
          <cell r="K1502">
            <v>0</v>
          </cell>
          <cell r="L1502">
            <v>2003</v>
          </cell>
          <cell r="M1502" t="str">
            <v>No Trade</v>
          </cell>
          <cell r="N1502" t="str">
            <v/>
          </cell>
          <cell r="O1502" t="str">
            <v/>
          </cell>
          <cell r="P1502" t="str">
            <v/>
          </cell>
        </row>
        <row r="1503">
          <cell r="A1503" t="str">
            <v>OH</v>
          </cell>
          <cell r="B1503">
            <v>12</v>
          </cell>
          <cell r="C1503">
            <v>3</v>
          </cell>
          <cell r="D1503" t="str">
            <v>C</v>
          </cell>
          <cell r="E1503">
            <v>0.81</v>
          </cell>
          <cell r="F1503">
            <v>37949</v>
          </cell>
          <cell r="G1503">
            <v>0</v>
          </cell>
          <cell r="H1503">
            <v>0</v>
          </cell>
          <cell r="I1503" t="str">
            <v>0          0   .</v>
          </cell>
          <cell r="J1503">
            <v>0</v>
          </cell>
          <cell r="K1503">
            <v>0</v>
          </cell>
          <cell r="L1503">
            <v>2003</v>
          </cell>
          <cell r="M1503" t="str">
            <v>No Trade</v>
          </cell>
          <cell r="N1503" t="str">
            <v/>
          </cell>
          <cell r="O1503" t="str">
            <v/>
          </cell>
          <cell r="P1503" t="str">
            <v/>
          </cell>
        </row>
        <row r="1504">
          <cell r="A1504" t="str">
            <v>OH</v>
          </cell>
          <cell r="B1504">
            <v>12</v>
          </cell>
          <cell r="C1504">
            <v>3</v>
          </cell>
          <cell r="D1504" t="str">
            <v>C</v>
          </cell>
          <cell r="E1504">
            <v>0.82</v>
          </cell>
          <cell r="F1504">
            <v>37949</v>
          </cell>
          <cell r="G1504">
            <v>0</v>
          </cell>
          <cell r="H1504">
            <v>0</v>
          </cell>
          <cell r="I1504" t="str">
            <v>0          0   .</v>
          </cell>
          <cell r="J1504">
            <v>0</v>
          </cell>
          <cell r="K1504">
            <v>0</v>
          </cell>
          <cell r="L1504">
            <v>2003</v>
          </cell>
          <cell r="M1504" t="str">
            <v>No Trade</v>
          </cell>
          <cell r="N1504" t="str">
            <v/>
          </cell>
          <cell r="O1504" t="str">
            <v/>
          </cell>
          <cell r="P1504" t="str">
            <v/>
          </cell>
        </row>
        <row r="1505">
          <cell r="A1505" t="str">
            <v>OH</v>
          </cell>
          <cell r="B1505">
            <v>12</v>
          </cell>
          <cell r="C1505">
            <v>3</v>
          </cell>
          <cell r="D1505" t="str">
            <v>C</v>
          </cell>
          <cell r="E1505">
            <v>0.83</v>
          </cell>
          <cell r="F1505">
            <v>37949</v>
          </cell>
          <cell r="G1505">
            <v>0</v>
          </cell>
          <cell r="H1505">
            <v>0</v>
          </cell>
          <cell r="I1505" t="str">
            <v>0          0   .</v>
          </cell>
          <cell r="J1505">
            <v>0</v>
          </cell>
          <cell r="K1505">
            <v>0</v>
          </cell>
          <cell r="L1505">
            <v>2003</v>
          </cell>
          <cell r="M1505" t="str">
            <v>No Trade</v>
          </cell>
          <cell r="N1505" t="str">
            <v/>
          </cell>
          <cell r="O1505" t="str">
            <v/>
          </cell>
          <cell r="P1505" t="str">
            <v/>
          </cell>
        </row>
        <row r="1506">
          <cell r="A1506" t="str">
            <v>OH</v>
          </cell>
          <cell r="B1506">
            <v>12</v>
          </cell>
          <cell r="C1506">
            <v>3</v>
          </cell>
          <cell r="D1506" t="str">
            <v>C</v>
          </cell>
          <cell r="E1506">
            <v>0.84</v>
          </cell>
          <cell r="F1506">
            <v>37949</v>
          </cell>
          <cell r="G1506">
            <v>0</v>
          </cell>
          <cell r="H1506">
            <v>0</v>
          </cell>
          <cell r="I1506" t="str">
            <v>0          0   .</v>
          </cell>
          <cell r="J1506">
            <v>0</v>
          </cell>
          <cell r="K1506">
            <v>0</v>
          </cell>
          <cell r="L1506">
            <v>2003</v>
          </cell>
          <cell r="M1506" t="str">
            <v>No Trade</v>
          </cell>
          <cell r="N1506" t="str">
            <v/>
          </cell>
          <cell r="O1506" t="str">
            <v/>
          </cell>
          <cell r="P1506" t="str">
            <v/>
          </cell>
        </row>
        <row r="1507">
          <cell r="A1507" t="str">
            <v>OH</v>
          </cell>
          <cell r="B1507">
            <v>12</v>
          </cell>
          <cell r="C1507">
            <v>3</v>
          </cell>
          <cell r="D1507" t="str">
            <v>C</v>
          </cell>
          <cell r="E1507">
            <v>0.85</v>
          </cell>
          <cell r="F1507">
            <v>37949</v>
          </cell>
          <cell r="G1507">
            <v>3.39E-2</v>
          </cell>
          <cell r="H1507">
            <v>0.03</v>
          </cell>
          <cell r="I1507" t="str">
            <v>4          0   .</v>
          </cell>
          <cell r="J1507">
            <v>0</v>
          </cell>
          <cell r="K1507">
            <v>0</v>
          </cell>
          <cell r="L1507">
            <v>2003</v>
          </cell>
          <cell r="M1507" t="str">
            <v>No Trade</v>
          </cell>
          <cell r="N1507" t="str">
            <v/>
          </cell>
          <cell r="O1507" t="str">
            <v/>
          </cell>
          <cell r="P1507" t="str">
            <v/>
          </cell>
        </row>
        <row r="1508">
          <cell r="A1508" t="str">
            <v>OH</v>
          </cell>
          <cell r="B1508">
            <v>12</v>
          </cell>
          <cell r="C1508">
            <v>3</v>
          </cell>
          <cell r="D1508" t="str">
            <v>C</v>
          </cell>
          <cell r="E1508">
            <v>0.86</v>
          </cell>
          <cell r="F1508">
            <v>37949</v>
          </cell>
          <cell r="G1508">
            <v>0</v>
          </cell>
          <cell r="H1508">
            <v>0</v>
          </cell>
          <cell r="I1508" t="str">
            <v>0          0   .</v>
          </cell>
          <cell r="J1508">
            <v>0</v>
          </cell>
          <cell r="K1508">
            <v>0</v>
          </cell>
          <cell r="L1508">
            <v>2003</v>
          </cell>
          <cell r="M1508" t="str">
            <v>No Trade</v>
          </cell>
          <cell r="N1508" t="str">
            <v/>
          </cell>
          <cell r="O1508" t="str">
            <v/>
          </cell>
          <cell r="P1508" t="str">
            <v/>
          </cell>
        </row>
        <row r="1509">
          <cell r="A1509" t="str">
            <v>OH</v>
          </cell>
          <cell r="B1509">
            <v>12</v>
          </cell>
          <cell r="C1509">
            <v>3</v>
          </cell>
          <cell r="D1509" t="str">
            <v>C</v>
          </cell>
          <cell r="E1509">
            <v>0.87</v>
          </cell>
          <cell r="F1509">
            <v>37949</v>
          </cell>
          <cell r="G1509">
            <v>0</v>
          </cell>
          <cell r="H1509">
            <v>0</v>
          </cell>
          <cell r="I1509" t="str">
            <v>0          0   .</v>
          </cell>
          <cell r="J1509">
            <v>0</v>
          </cell>
          <cell r="K1509">
            <v>0</v>
          </cell>
          <cell r="L1509">
            <v>2003</v>
          </cell>
          <cell r="M1509" t="str">
            <v>No Trade</v>
          </cell>
          <cell r="N1509" t="str">
            <v/>
          </cell>
          <cell r="O1509" t="str">
            <v/>
          </cell>
          <cell r="P1509" t="str">
            <v/>
          </cell>
        </row>
        <row r="1510">
          <cell r="A1510" t="str">
            <v>OH</v>
          </cell>
          <cell r="B1510">
            <v>12</v>
          </cell>
          <cell r="C1510">
            <v>3</v>
          </cell>
          <cell r="D1510" t="str">
            <v>C</v>
          </cell>
          <cell r="E1510">
            <v>0.88</v>
          </cell>
          <cell r="F1510">
            <v>37949</v>
          </cell>
          <cell r="G1510">
            <v>0</v>
          </cell>
          <cell r="H1510">
            <v>0</v>
          </cell>
          <cell r="I1510" t="str">
            <v>0          0   .</v>
          </cell>
          <cell r="J1510">
            <v>0</v>
          </cell>
          <cell r="K1510">
            <v>0</v>
          </cell>
          <cell r="L1510">
            <v>2003</v>
          </cell>
          <cell r="M1510" t="str">
            <v>No Trade</v>
          </cell>
          <cell r="N1510" t="str">
            <v/>
          </cell>
          <cell r="O1510" t="str">
            <v/>
          </cell>
          <cell r="P1510" t="str">
            <v/>
          </cell>
        </row>
        <row r="1511">
          <cell r="A1511" t="str">
            <v>OH</v>
          </cell>
          <cell r="B1511">
            <v>12</v>
          </cell>
          <cell r="C1511">
            <v>3</v>
          </cell>
          <cell r="D1511" t="str">
            <v>C</v>
          </cell>
          <cell r="E1511">
            <v>0.89</v>
          </cell>
          <cell r="F1511">
            <v>37949</v>
          </cell>
          <cell r="G1511">
            <v>0</v>
          </cell>
          <cell r="H1511">
            <v>0</v>
          </cell>
          <cell r="I1511" t="str">
            <v>0          0   .</v>
          </cell>
          <cell r="J1511">
            <v>0</v>
          </cell>
          <cell r="K1511">
            <v>0</v>
          </cell>
          <cell r="L1511">
            <v>2003</v>
          </cell>
          <cell r="M1511" t="str">
            <v>No Trade</v>
          </cell>
          <cell r="N1511" t="str">
            <v/>
          </cell>
          <cell r="O1511" t="str">
            <v/>
          </cell>
          <cell r="P1511" t="str">
            <v/>
          </cell>
        </row>
        <row r="1512">
          <cell r="A1512" t="str">
            <v>OH</v>
          </cell>
          <cell r="B1512">
            <v>12</v>
          </cell>
          <cell r="C1512">
            <v>3</v>
          </cell>
          <cell r="D1512" t="str">
            <v>C</v>
          </cell>
          <cell r="E1512">
            <v>0.9</v>
          </cell>
          <cell r="F1512">
            <v>37949</v>
          </cell>
          <cell r="G1512">
            <v>0</v>
          </cell>
          <cell r="H1512">
            <v>0</v>
          </cell>
          <cell r="I1512" t="str">
            <v>0          0   .</v>
          </cell>
          <cell r="J1512">
            <v>0</v>
          </cell>
          <cell r="K1512">
            <v>0</v>
          </cell>
          <cell r="L1512">
            <v>2003</v>
          </cell>
          <cell r="M1512" t="str">
            <v>No Trade</v>
          </cell>
          <cell r="N1512" t="str">
            <v/>
          </cell>
          <cell r="O1512" t="str">
            <v/>
          </cell>
          <cell r="P1512" t="str">
            <v/>
          </cell>
        </row>
        <row r="1513">
          <cell r="A1513" t="str">
            <v>OH</v>
          </cell>
          <cell r="B1513">
            <v>12</v>
          </cell>
          <cell r="C1513">
            <v>3</v>
          </cell>
          <cell r="D1513" t="str">
            <v>C</v>
          </cell>
          <cell r="E1513">
            <v>0.91</v>
          </cell>
          <cell r="F1513">
            <v>37949</v>
          </cell>
          <cell r="G1513">
            <v>0</v>
          </cell>
          <cell r="H1513">
            <v>0</v>
          </cell>
          <cell r="I1513" t="str">
            <v>0          0   .</v>
          </cell>
          <cell r="J1513">
            <v>0</v>
          </cell>
          <cell r="K1513">
            <v>0</v>
          </cell>
          <cell r="L1513">
            <v>2003</v>
          </cell>
          <cell r="M1513" t="str">
            <v>No Trade</v>
          </cell>
          <cell r="N1513" t="str">
            <v/>
          </cell>
          <cell r="O1513" t="str">
            <v/>
          </cell>
          <cell r="P1513" t="str">
            <v/>
          </cell>
        </row>
        <row r="1514">
          <cell r="A1514" t="str">
            <v>ON</v>
          </cell>
          <cell r="B1514">
            <v>1</v>
          </cell>
          <cell r="C1514">
            <v>3</v>
          </cell>
          <cell r="D1514" t="str">
            <v>C</v>
          </cell>
          <cell r="E1514">
            <v>0.5</v>
          </cell>
          <cell r="F1514">
            <v>37616</v>
          </cell>
          <cell r="G1514">
            <v>0</v>
          </cell>
          <cell r="H1514">
            <v>0</v>
          </cell>
          <cell r="I1514" t="str">
            <v>0          0</v>
          </cell>
          <cell r="J1514">
            <v>0</v>
          </cell>
          <cell r="K1514">
            <v>0</v>
          </cell>
          <cell r="L1514">
            <v>2003</v>
          </cell>
          <cell r="M1514" t="str">
            <v>No Trade</v>
          </cell>
          <cell r="N1514" t="str">
            <v/>
          </cell>
          <cell r="O1514" t="str">
            <v/>
          </cell>
          <cell r="P1514" t="str">
            <v/>
          </cell>
        </row>
        <row r="1515">
          <cell r="A1515" t="str">
            <v>ON</v>
          </cell>
          <cell r="B1515">
            <v>1</v>
          </cell>
          <cell r="C1515">
            <v>3</v>
          </cell>
          <cell r="D1515" t="str">
            <v>P</v>
          </cell>
          <cell r="E1515">
            <v>0.75</v>
          </cell>
          <cell r="F1515">
            <v>37616</v>
          </cell>
          <cell r="G1515">
            <v>0</v>
          </cell>
          <cell r="H1515">
            <v>0</v>
          </cell>
          <cell r="I1515" t="str">
            <v>0          0</v>
          </cell>
          <cell r="J1515">
            <v>0</v>
          </cell>
          <cell r="K1515">
            <v>0</v>
          </cell>
          <cell r="L1515">
            <v>2003</v>
          </cell>
          <cell r="M1515" t="str">
            <v>No Trade</v>
          </cell>
          <cell r="N1515" t="str">
            <v/>
          </cell>
          <cell r="O1515" t="str">
            <v/>
          </cell>
          <cell r="P1515" t="str">
            <v/>
          </cell>
        </row>
        <row r="1516">
          <cell r="A1516" t="str">
            <v>ON</v>
          </cell>
          <cell r="B1516">
            <v>1</v>
          </cell>
          <cell r="C1516">
            <v>3</v>
          </cell>
          <cell r="D1516" t="str">
            <v>C</v>
          </cell>
          <cell r="E1516">
            <v>1</v>
          </cell>
          <cell r="F1516">
            <v>37616</v>
          </cell>
          <cell r="G1516">
            <v>2.9929999999999999</v>
          </cell>
          <cell r="H1516">
            <v>2.99</v>
          </cell>
          <cell r="I1516" t="str">
            <v>3          0</v>
          </cell>
          <cell r="J1516">
            <v>0</v>
          </cell>
          <cell r="K1516">
            <v>0</v>
          </cell>
          <cell r="L1516">
            <v>2003</v>
          </cell>
          <cell r="M1516" t="str">
            <v>No Trade</v>
          </cell>
          <cell r="N1516" t="str">
            <v>NG13</v>
          </cell>
          <cell r="O1516">
            <v>41.87</v>
          </cell>
          <cell r="P1516">
            <v>1</v>
          </cell>
        </row>
        <row r="1517">
          <cell r="A1517" t="str">
            <v>ON</v>
          </cell>
          <cell r="B1517">
            <v>1</v>
          </cell>
          <cell r="C1517">
            <v>3</v>
          </cell>
          <cell r="D1517" t="str">
            <v>P</v>
          </cell>
          <cell r="E1517">
            <v>1</v>
          </cell>
          <cell r="F1517">
            <v>37616</v>
          </cell>
          <cell r="G1517">
            <v>1E-3</v>
          </cell>
          <cell r="H1517">
            <v>0</v>
          </cell>
          <cell r="I1517" t="str">
            <v>1          0</v>
          </cell>
          <cell r="J1517">
            <v>0</v>
          </cell>
          <cell r="K1517">
            <v>0</v>
          </cell>
          <cell r="L1517">
            <v>2003</v>
          </cell>
          <cell r="M1517">
            <v>4.8809821058926426</v>
          </cell>
          <cell r="N1517" t="str">
            <v>NG13</v>
          </cell>
          <cell r="O1517">
            <v>41.87</v>
          </cell>
          <cell r="P1517">
            <v>2</v>
          </cell>
        </row>
        <row r="1518">
          <cell r="A1518" t="str">
            <v>ON</v>
          </cell>
          <cell r="B1518">
            <v>1</v>
          </cell>
          <cell r="C1518">
            <v>3</v>
          </cell>
          <cell r="D1518" t="str">
            <v>C</v>
          </cell>
          <cell r="E1518">
            <v>1.2</v>
          </cell>
          <cell r="F1518">
            <v>37616</v>
          </cell>
          <cell r="G1518">
            <v>3.0510000000000002</v>
          </cell>
          <cell r="H1518">
            <v>3.05</v>
          </cell>
          <cell r="I1518" t="str">
            <v>1          0</v>
          </cell>
          <cell r="J1518">
            <v>0</v>
          </cell>
          <cell r="K1518">
            <v>0</v>
          </cell>
          <cell r="L1518">
            <v>2003</v>
          </cell>
          <cell r="M1518" t="str">
            <v>No Trade</v>
          </cell>
          <cell r="N1518" t="str">
            <v>NG13</v>
          </cell>
          <cell r="O1518">
            <v>41.87</v>
          </cell>
          <cell r="P1518">
            <v>1</v>
          </cell>
        </row>
        <row r="1519">
          <cell r="A1519" t="str">
            <v>ON</v>
          </cell>
          <cell r="B1519">
            <v>1</v>
          </cell>
          <cell r="C1519">
            <v>3</v>
          </cell>
          <cell r="D1519" t="str">
            <v>P</v>
          </cell>
          <cell r="E1519">
            <v>1.2</v>
          </cell>
          <cell r="F1519">
            <v>37616</v>
          </cell>
          <cell r="G1519">
            <v>1E-3</v>
          </cell>
          <cell r="H1519">
            <v>0</v>
          </cell>
          <cell r="I1519" t="str">
            <v>1          0</v>
          </cell>
          <cell r="J1519">
            <v>0</v>
          </cell>
          <cell r="K1519">
            <v>0</v>
          </cell>
          <cell r="L1519">
            <v>2003</v>
          </cell>
          <cell r="M1519">
            <v>4.6231518219350516</v>
          </cell>
          <cell r="N1519" t="str">
            <v>NG13</v>
          </cell>
          <cell r="O1519">
            <v>41.87</v>
          </cell>
          <cell r="P1519">
            <v>2</v>
          </cell>
        </row>
        <row r="1520">
          <cell r="A1520" t="str">
            <v>ON</v>
          </cell>
          <cell r="B1520">
            <v>1</v>
          </cell>
          <cell r="C1520">
            <v>3</v>
          </cell>
          <cell r="D1520" t="str">
            <v>C</v>
          </cell>
          <cell r="E1520">
            <v>1.3</v>
          </cell>
          <cell r="F1520">
            <v>37616</v>
          </cell>
          <cell r="G1520">
            <v>2.988</v>
          </cell>
          <cell r="H1520">
            <v>2.98</v>
          </cell>
          <cell r="I1520" t="str">
            <v>8          0</v>
          </cell>
          <cell r="J1520">
            <v>0</v>
          </cell>
          <cell r="K1520">
            <v>0</v>
          </cell>
          <cell r="L1520">
            <v>2003</v>
          </cell>
          <cell r="M1520" t="str">
            <v>No Trade</v>
          </cell>
          <cell r="N1520" t="str">
            <v>NG13</v>
          </cell>
          <cell r="O1520">
            <v>41.87</v>
          </cell>
          <cell r="P1520">
            <v>1</v>
          </cell>
        </row>
        <row r="1521">
          <cell r="A1521" t="str">
            <v>ON</v>
          </cell>
          <cell r="B1521">
            <v>1</v>
          </cell>
          <cell r="C1521">
            <v>3</v>
          </cell>
          <cell r="D1521" t="str">
            <v>P</v>
          </cell>
          <cell r="E1521">
            <v>1.3</v>
          </cell>
          <cell r="F1521">
            <v>37616</v>
          </cell>
          <cell r="G1521">
            <v>1E-3</v>
          </cell>
          <cell r="H1521">
            <v>0</v>
          </cell>
          <cell r="I1521" t="str">
            <v>1          0</v>
          </cell>
          <cell r="J1521">
            <v>0</v>
          </cell>
          <cell r="K1521">
            <v>0</v>
          </cell>
          <cell r="L1521">
            <v>2003</v>
          </cell>
          <cell r="M1521">
            <v>4.5110416225147398</v>
          </cell>
          <cell r="N1521" t="str">
            <v>NG13</v>
          </cell>
          <cell r="O1521">
            <v>41.87</v>
          </cell>
          <cell r="P1521">
            <v>2</v>
          </cell>
        </row>
        <row r="1522">
          <cell r="A1522" t="str">
            <v>ON</v>
          </cell>
          <cell r="B1522">
            <v>1</v>
          </cell>
          <cell r="C1522">
            <v>3</v>
          </cell>
          <cell r="D1522" t="str">
            <v>C</v>
          </cell>
          <cell r="E1522">
            <v>1.5</v>
          </cell>
          <cell r="F1522">
            <v>37616</v>
          </cell>
          <cell r="G1522">
            <v>2.8519999999999999</v>
          </cell>
          <cell r="H1522">
            <v>2.85</v>
          </cell>
          <cell r="I1522" t="str">
            <v>2          0</v>
          </cell>
          <cell r="J1522">
            <v>0</v>
          </cell>
          <cell r="K1522">
            <v>0</v>
          </cell>
          <cell r="L1522">
            <v>2003</v>
          </cell>
          <cell r="M1522" t="str">
            <v>No Trade</v>
          </cell>
          <cell r="N1522" t="str">
            <v>NG13</v>
          </cell>
          <cell r="O1522">
            <v>41.87</v>
          </cell>
          <cell r="P1522">
            <v>1</v>
          </cell>
        </row>
        <row r="1523">
          <cell r="A1523" t="str">
            <v>ON</v>
          </cell>
          <cell r="B1523">
            <v>1</v>
          </cell>
          <cell r="C1523">
            <v>3</v>
          </cell>
          <cell r="D1523" t="str">
            <v>P</v>
          </cell>
          <cell r="E1523">
            <v>1.5</v>
          </cell>
          <cell r="F1523">
            <v>37616</v>
          </cell>
          <cell r="G1523">
            <v>1E-3</v>
          </cell>
          <cell r="H1523">
            <v>0</v>
          </cell>
          <cell r="I1523" t="str">
            <v>1          0</v>
          </cell>
          <cell r="J1523">
            <v>0</v>
          </cell>
          <cell r="K1523">
            <v>0</v>
          </cell>
          <cell r="L1523">
            <v>2003</v>
          </cell>
          <cell r="M1523">
            <v>4.3121901105497065</v>
          </cell>
          <cell r="N1523" t="str">
            <v>NG13</v>
          </cell>
          <cell r="O1523">
            <v>41.87</v>
          </cell>
          <cell r="P1523">
            <v>2</v>
          </cell>
        </row>
        <row r="1524">
          <cell r="A1524" t="str">
            <v>ON</v>
          </cell>
          <cell r="B1524">
            <v>1</v>
          </cell>
          <cell r="C1524">
            <v>3</v>
          </cell>
          <cell r="D1524" t="str">
            <v>P</v>
          </cell>
          <cell r="E1524">
            <v>1.75</v>
          </cell>
          <cell r="F1524">
            <v>37616</v>
          </cell>
          <cell r="G1524">
            <v>1E-3</v>
          </cell>
          <cell r="H1524">
            <v>0</v>
          </cell>
          <cell r="I1524" t="str">
            <v>1          0</v>
          </cell>
          <cell r="J1524">
            <v>0</v>
          </cell>
          <cell r="K1524">
            <v>0</v>
          </cell>
          <cell r="L1524">
            <v>2003</v>
          </cell>
          <cell r="M1524">
            <v>4.1001656019772703</v>
          </cell>
          <cell r="N1524" t="str">
            <v>NG13</v>
          </cell>
          <cell r="O1524">
            <v>41.87</v>
          </cell>
          <cell r="P1524">
            <v>2</v>
          </cell>
        </row>
        <row r="1525">
          <cell r="A1525" t="str">
            <v>ON</v>
          </cell>
          <cell r="B1525">
            <v>1</v>
          </cell>
          <cell r="C1525">
            <v>3</v>
          </cell>
          <cell r="D1525" t="str">
            <v>C</v>
          </cell>
          <cell r="E1525">
            <v>2</v>
          </cell>
          <cell r="F1525">
            <v>37616</v>
          </cell>
          <cell r="G1525">
            <v>2.4060000000000001</v>
          </cell>
          <cell r="H1525">
            <v>2.29</v>
          </cell>
          <cell r="I1525" t="str">
            <v>8          0</v>
          </cell>
          <cell r="J1525">
            <v>0</v>
          </cell>
          <cell r="K1525">
            <v>0</v>
          </cell>
          <cell r="L1525">
            <v>2003</v>
          </cell>
          <cell r="M1525" t="str">
            <v>No Trade</v>
          </cell>
          <cell r="N1525" t="str">
            <v>NG13</v>
          </cell>
          <cell r="O1525">
            <v>41.87</v>
          </cell>
          <cell r="P1525">
            <v>1</v>
          </cell>
        </row>
        <row r="1526">
          <cell r="A1526" t="str">
            <v>ON</v>
          </cell>
          <cell r="B1526">
            <v>1</v>
          </cell>
          <cell r="C1526">
            <v>3</v>
          </cell>
          <cell r="D1526" t="str">
            <v>P</v>
          </cell>
          <cell r="E1526">
            <v>2</v>
          </cell>
          <cell r="F1526">
            <v>37616</v>
          </cell>
          <cell r="G1526">
            <v>1E-3</v>
          </cell>
          <cell r="H1526">
            <v>0</v>
          </cell>
          <cell r="I1526" t="str">
            <v>1          0</v>
          </cell>
          <cell r="J1526">
            <v>0</v>
          </cell>
          <cell r="K1526">
            <v>0</v>
          </cell>
          <cell r="L1526">
            <v>2003</v>
          </cell>
          <cell r="M1526">
            <v>3.9182512530439229</v>
          </cell>
          <cell r="N1526" t="str">
            <v>NG13</v>
          </cell>
          <cell r="O1526">
            <v>41.87</v>
          </cell>
          <cell r="P1526">
            <v>2</v>
          </cell>
        </row>
        <row r="1527">
          <cell r="A1527" t="str">
            <v>ON</v>
          </cell>
          <cell r="B1527">
            <v>1</v>
          </cell>
          <cell r="C1527">
            <v>3</v>
          </cell>
          <cell r="D1527" t="str">
            <v>C</v>
          </cell>
          <cell r="E1527">
            <v>2.0499999999999998</v>
          </cell>
          <cell r="F1527">
            <v>37616</v>
          </cell>
          <cell r="G1527">
            <v>1.026</v>
          </cell>
          <cell r="H1527">
            <v>1.02</v>
          </cell>
          <cell r="I1527" t="str">
            <v>6          0</v>
          </cell>
          <cell r="J1527">
            <v>0</v>
          </cell>
          <cell r="K1527">
            <v>0</v>
          </cell>
          <cell r="L1527">
            <v>2003</v>
          </cell>
          <cell r="M1527" t="str">
            <v>No Trade</v>
          </cell>
          <cell r="N1527" t="str">
            <v>NG13</v>
          </cell>
          <cell r="O1527">
            <v>41.87</v>
          </cell>
          <cell r="P1527">
            <v>1</v>
          </cell>
        </row>
        <row r="1528">
          <cell r="A1528" t="str">
            <v>ON</v>
          </cell>
          <cell r="B1528">
            <v>1</v>
          </cell>
          <cell r="C1528">
            <v>3</v>
          </cell>
          <cell r="D1528" t="str">
            <v>P</v>
          </cell>
          <cell r="E1528">
            <v>2.0499999999999998</v>
          </cell>
          <cell r="F1528">
            <v>37616</v>
          </cell>
          <cell r="G1528">
            <v>0</v>
          </cell>
          <cell r="H1528">
            <v>0</v>
          </cell>
          <cell r="I1528" t="str">
            <v>0          0</v>
          </cell>
          <cell r="J1528">
            <v>0</v>
          </cell>
          <cell r="K1528">
            <v>0</v>
          </cell>
          <cell r="L1528">
            <v>2003</v>
          </cell>
          <cell r="M1528" t="str">
            <v>No Trade</v>
          </cell>
          <cell r="N1528" t="str">
            <v/>
          </cell>
          <cell r="O1528" t="str">
            <v/>
          </cell>
          <cell r="P1528" t="str">
            <v/>
          </cell>
        </row>
        <row r="1529">
          <cell r="A1529" t="str">
            <v>ON</v>
          </cell>
          <cell r="B1529">
            <v>1</v>
          </cell>
          <cell r="C1529">
            <v>3</v>
          </cell>
          <cell r="D1529" t="str">
            <v>P</v>
          </cell>
          <cell r="E1529">
            <v>2.1</v>
          </cell>
          <cell r="F1529">
            <v>37616</v>
          </cell>
          <cell r="G1529">
            <v>1E-3</v>
          </cell>
          <cell r="H1529">
            <v>0</v>
          </cell>
          <cell r="I1529" t="str">
            <v>1          0</v>
          </cell>
          <cell r="J1529">
            <v>0</v>
          </cell>
          <cell r="K1529">
            <v>0</v>
          </cell>
          <cell r="L1529">
            <v>2003</v>
          </cell>
          <cell r="M1529">
            <v>3.8521717497652608</v>
          </cell>
          <cell r="N1529" t="str">
            <v>NG13</v>
          </cell>
          <cell r="O1529">
            <v>41.87</v>
          </cell>
          <cell r="P1529">
            <v>2</v>
          </cell>
        </row>
        <row r="1530">
          <cell r="A1530" t="str">
            <v>ON</v>
          </cell>
          <cell r="B1530">
            <v>1</v>
          </cell>
          <cell r="C1530">
            <v>3</v>
          </cell>
          <cell r="D1530" t="str">
            <v>P</v>
          </cell>
          <cell r="E1530">
            <v>2.15</v>
          </cell>
          <cell r="F1530">
            <v>37616</v>
          </cell>
          <cell r="G1530">
            <v>0</v>
          </cell>
          <cell r="H1530">
            <v>0</v>
          </cell>
          <cell r="I1530" t="str">
            <v>0          0</v>
          </cell>
          <cell r="J1530">
            <v>0</v>
          </cell>
          <cell r="K1530">
            <v>0</v>
          </cell>
          <cell r="L1530">
            <v>2003</v>
          </cell>
          <cell r="M1530" t="str">
            <v>No Trade</v>
          </cell>
          <cell r="N1530" t="str">
            <v/>
          </cell>
          <cell r="O1530" t="str">
            <v/>
          </cell>
          <cell r="P1530" t="str">
            <v/>
          </cell>
        </row>
        <row r="1531">
          <cell r="A1531" t="str">
            <v>ON</v>
          </cell>
          <cell r="B1531">
            <v>1</v>
          </cell>
          <cell r="C1531">
            <v>3</v>
          </cell>
          <cell r="D1531" t="str">
            <v>P</v>
          </cell>
          <cell r="E1531">
            <v>2.2000000000000002</v>
          </cell>
          <cell r="F1531">
            <v>37616</v>
          </cell>
          <cell r="G1531">
            <v>1E-3</v>
          </cell>
          <cell r="H1531">
            <v>0</v>
          </cell>
          <cell r="I1531" t="str">
            <v>1          0</v>
          </cell>
          <cell r="J1531">
            <v>0</v>
          </cell>
          <cell r="K1531">
            <v>0</v>
          </cell>
          <cell r="L1531">
            <v>2003</v>
          </cell>
          <cell r="M1531">
            <v>3.7893585049957639</v>
          </cell>
          <cell r="N1531" t="str">
            <v>NG13</v>
          </cell>
          <cell r="O1531">
            <v>41.87</v>
          </cell>
          <cell r="P1531">
            <v>2</v>
          </cell>
        </row>
        <row r="1532">
          <cell r="A1532" t="str">
            <v>ON</v>
          </cell>
          <cell r="B1532">
            <v>1</v>
          </cell>
          <cell r="C1532">
            <v>3</v>
          </cell>
          <cell r="D1532" t="str">
            <v>P</v>
          </cell>
          <cell r="E1532">
            <v>2.25</v>
          </cell>
          <cell r="F1532">
            <v>37616</v>
          </cell>
          <cell r="G1532">
            <v>1E-3</v>
          </cell>
          <cell r="H1532">
            <v>0</v>
          </cell>
          <cell r="I1532" t="str">
            <v>1          0</v>
          </cell>
          <cell r="J1532">
            <v>0</v>
          </cell>
          <cell r="K1532">
            <v>0</v>
          </cell>
          <cell r="L1532">
            <v>2003</v>
          </cell>
          <cell r="M1532">
            <v>3.7590803661162209</v>
          </cell>
          <cell r="N1532" t="str">
            <v>NG13</v>
          </cell>
          <cell r="O1532">
            <v>41.87</v>
          </cell>
          <cell r="P1532">
            <v>2</v>
          </cell>
        </row>
        <row r="1533">
          <cell r="A1533" t="str">
            <v>ON</v>
          </cell>
          <cell r="B1533">
            <v>1</v>
          </cell>
          <cell r="C1533">
            <v>3</v>
          </cell>
          <cell r="D1533" t="str">
            <v>P</v>
          </cell>
          <cell r="E1533">
            <v>2.2999999999999998</v>
          </cell>
          <cell r="F1533">
            <v>37616</v>
          </cell>
          <cell r="G1533">
            <v>1E-3</v>
          </cell>
          <cell r="H1533">
            <v>0</v>
          </cell>
          <cell r="I1533" t="str">
            <v>1          0</v>
          </cell>
          <cell r="J1533">
            <v>0</v>
          </cell>
          <cell r="K1533">
            <v>0</v>
          </cell>
          <cell r="L1533">
            <v>2003</v>
          </cell>
          <cell r="M1533">
            <v>3.7295086862891949</v>
          </cell>
          <cell r="N1533" t="str">
            <v>NG13</v>
          </cell>
          <cell r="O1533">
            <v>41.87</v>
          </cell>
          <cell r="P1533">
            <v>2</v>
          </cell>
        </row>
        <row r="1534">
          <cell r="A1534" t="str">
            <v>ON</v>
          </cell>
          <cell r="B1534">
            <v>1</v>
          </cell>
          <cell r="C1534">
            <v>3</v>
          </cell>
          <cell r="D1534" t="str">
            <v>C</v>
          </cell>
          <cell r="E1534">
            <v>2.35</v>
          </cell>
          <cell r="F1534">
            <v>37616</v>
          </cell>
          <cell r="G1534">
            <v>0</v>
          </cell>
          <cell r="H1534">
            <v>0</v>
          </cell>
          <cell r="I1534" t="str">
            <v>0          0</v>
          </cell>
          <cell r="J1534">
            <v>0</v>
          </cell>
          <cell r="K1534">
            <v>0</v>
          </cell>
          <cell r="L1534">
            <v>2003</v>
          </cell>
          <cell r="M1534" t="str">
            <v>No Trade</v>
          </cell>
          <cell r="N1534" t="str">
            <v/>
          </cell>
          <cell r="O1534" t="str">
            <v/>
          </cell>
          <cell r="P1534" t="str">
            <v/>
          </cell>
        </row>
        <row r="1535">
          <cell r="A1535" t="str">
            <v>ON</v>
          </cell>
          <cell r="B1535">
            <v>1</v>
          </cell>
          <cell r="C1535">
            <v>3</v>
          </cell>
          <cell r="D1535" t="str">
            <v>P</v>
          </cell>
          <cell r="E1535">
            <v>2.35</v>
          </cell>
          <cell r="F1535">
            <v>37616</v>
          </cell>
          <cell r="G1535">
            <v>1E-3</v>
          </cell>
          <cell r="H1535">
            <v>0</v>
          </cell>
          <cell r="I1535" t="str">
            <v>1          0</v>
          </cell>
          <cell r="J1535">
            <v>0</v>
          </cell>
          <cell r="K1535">
            <v>0</v>
          </cell>
          <cell r="L1535">
            <v>2003</v>
          </cell>
          <cell r="M1535">
            <v>3.7006119216289424</v>
          </cell>
          <cell r="N1535" t="str">
            <v>NG13</v>
          </cell>
          <cell r="O1535">
            <v>41.87</v>
          </cell>
          <cell r="P1535">
            <v>2</v>
          </cell>
        </row>
        <row r="1536">
          <cell r="A1536" t="str">
            <v>ON</v>
          </cell>
          <cell r="B1536">
            <v>1</v>
          </cell>
          <cell r="C1536">
            <v>3</v>
          </cell>
          <cell r="D1536" t="str">
            <v>C</v>
          </cell>
          <cell r="E1536">
            <v>2.4</v>
          </cell>
          <cell r="F1536">
            <v>37616</v>
          </cell>
          <cell r="G1536">
            <v>1E-3</v>
          </cell>
          <cell r="H1536">
            <v>0</v>
          </cell>
          <cell r="I1536" t="str">
            <v>1          0</v>
          </cell>
          <cell r="J1536">
            <v>0</v>
          </cell>
          <cell r="K1536">
            <v>0</v>
          </cell>
          <cell r="L1536">
            <v>2003</v>
          </cell>
          <cell r="M1536" t="str">
            <v>No Trade</v>
          </cell>
          <cell r="N1536" t="str">
            <v>NG13</v>
          </cell>
          <cell r="O1536">
            <v>41.87</v>
          </cell>
          <cell r="P1536">
            <v>1</v>
          </cell>
        </row>
        <row r="1537">
          <cell r="A1537" t="str">
            <v>ON</v>
          </cell>
          <cell r="B1537">
            <v>1</v>
          </cell>
          <cell r="C1537">
            <v>3</v>
          </cell>
          <cell r="D1537" t="str">
            <v>P</v>
          </cell>
          <cell r="E1537">
            <v>2.4</v>
          </cell>
          <cell r="F1537">
            <v>37616</v>
          </cell>
          <cell r="G1537">
            <v>1E-3</v>
          </cell>
          <cell r="H1537">
            <v>0</v>
          </cell>
          <cell r="I1537" t="str">
            <v>1          0</v>
          </cell>
          <cell r="J1537">
            <v>0</v>
          </cell>
          <cell r="K1537">
            <v>0</v>
          </cell>
          <cell r="L1537">
            <v>2003</v>
          </cell>
          <cell r="M1537">
            <v>3.6723605752218464</v>
          </cell>
          <cell r="N1537" t="str">
            <v>NG13</v>
          </cell>
          <cell r="O1537">
            <v>41.87</v>
          </cell>
          <cell r="P1537">
            <v>2</v>
          </cell>
        </row>
        <row r="1538">
          <cell r="A1538" t="str">
            <v>ON</v>
          </cell>
          <cell r="B1538">
            <v>1</v>
          </cell>
          <cell r="C1538">
            <v>3</v>
          </cell>
          <cell r="D1538" t="str">
            <v>P</v>
          </cell>
          <cell r="E1538">
            <v>2.4500000000000002</v>
          </cell>
          <cell r="F1538">
            <v>37616</v>
          </cell>
          <cell r="G1538">
            <v>1E-3</v>
          </cell>
          <cell r="H1538">
            <v>0</v>
          </cell>
          <cell r="I1538" t="str">
            <v>1          0</v>
          </cell>
          <cell r="J1538">
            <v>0</v>
          </cell>
          <cell r="K1538">
            <v>0</v>
          </cell>
          <cell r="L1538">
            <v>2003</v>
          </cell>
          <cell r="M1538">
            <v>3.6447270246396553</v>
          </cell>
          <cell r="N1538" t="str">
            <v>NG13</v>
          </cell>
          <cell r="O1538">
            <v>41.87</v>
          </cell>
          <cell r="P1538">
            <v>2</v>
          </cell>
        </row>
        <row r="1539">
          <cell r="A1539" t="str">
            <v>ON</v>
          </cell>
          <cell r="B1539">
            <v>1</v>
          </cell>
          <cell r="C1539">
            <v>3</v>
          </cell>
          <cell r="D1539" t="str">
            <v>C</v>
          </cell>
          <cell r="E1539">
            <v>2.5</v>
          </cell>
          <cell r="F1539">
            <v>37616</v>
          </cell>
          <cell r="G1539">
            <v>1.514</v>
          </cell>
          <cell r="H1539">
            <v>1.51</v>
          </cell>
          <cell r="I1539" t="str">
            <v>4          0</v>
          </cell>
          <cell r="J1539">
            <v>0</v>
          </cell>
          <cell r="K1539">
            <v>0</v>
          </cell>
          <cell r="L1539">
            <v>2003</v>
          </cell>
          <cell r="M1539" t="str">
            <v>No Trade</v>
          </cell>
          <cell r="N1539" t="str">
            <v>NG13</v>
          </cell>
          <cell r="O1539">
            <v>41.87</v>
          </cell>
          <cell r="P1539">
            <v>1</v>
          </cell>
        </row>
        <row r="1540">
          <cell r="A1540" t="str">
            <v>ON</v>
          </cell>
          <cell r="B1540">
            <v>1</v>
          </cell>
          <cell r="C1540">
            <v>3</v>
          </cell>
          <cell r="D1540" t="str">
            <v>P</v>
          </cell>
          <cell r="E1540">
            <v>2.5</v>
          </cell>
          <cell r="F1540">
            <v>37616</v>
          </cell>
          <cell r="G1540">
            <v>1E-3</v>
          </cell>
          <cell r="H1540">
            <v>0</v>
          </cell>
          <cell r="I1540" t="str">
            <v>1          0</v>
          </cell>
          <cell r="J1540">
            <v>0</v>
          </cell>
          <cell r="K1540">
            <v>0</v>
          </cell>
          <cell r="L1540">
            <v>2003</v>
          </cell>
          <cell r="M1540">
            <v>3.6176853671889515</v>
          </cell>
          <cell r="N1540" t="str">
            <v>NG13</v>
          </cell>
          <cell r="O1540">
            <v>41.87</v>
          </cell>
          <cell r="P1540">
            <v>2</v>
          </cell>
        </row>
        <row r="1541">
          <cell r="A1541" t="str">
            <v>ON</v>
          </cell>
          <cell r="B1541">
            <v>1</v>
          </cell>
          <cell r="C1541">
            <v>3</v>
          </cell>
          <cell r="D1541" t="str">
            <v>P</v>
          </cell>
          <cell r="E1541">
            <v>2.5499999999999998</v>
          </cell>
          <cell r="F1541">
            <v>37616</v>
          </cell>
          <cell r="G1541">
            <v>1E-3</v>
          </cell>
          <cell r="H1541">
            <v>0</v>
          </cell>
          <cell r="I1541" t="str">
            <v>1          0</v>
          </cell>
          <cell r="J1541">
            <v>0</v>
          </cell>
          <cell r="K1541">
            <v>0</v>
          </cell>
          <cell r="L1541">
            <v>2003</v>
          </cell>
          <cell r="M1541">
            <v>3.591211280753146</v>
          </cell>
          <cell r="N1541" t="str">
            <v>NG13</v>
          </cell>
          <cell r="O1541">
            <v>41.87</v>
          </cell>
          <cell r="P1541">
            <v>2</v>
          </cell>
        </row>
        <row r="1542">
          <cell r="A1542" t="str">
            <v>ON</v>
          </cell>
          <cell r="B1542">
            <v>1</v>
          </cell>
          <cell r="C1542">
            <v>3</v>
          </cell>
          <cell r="D1542" t="str">
            <v>P</v>
          </cell>
          <cell r="E1542">
            <v>2.6</v>
          </cell>
          <cell r="F1542">
            <v>37616</v>
          </cell>
          <cell r="G1542">
            <v>1E-3</v>
          </cell>
          <cell r="H1542">
            <v>0</v>
          </cell>
          <cell r="I1542" t="str">
            <v>1          0</v>
          </cell>
          <cell r="J1542">
            <v>0</v>
          </cell>
          <cell r="K1542">
            <v>0</v>
          </cell>
          <cell r="L1542">
            <v>2003</v>
          </cell>
          <cell r="M1542">
            <v>3.5652818983931467</v>
          </cell>
          <cell r="N1542" t="str">
            <v>NG13</v>
          </cell>
          <cell r="O1542">
            <v>41.87</v>
          </cell>
          <cell r="P1542">
            <v>2</v>
          </cell>
        </row>
        <row r="1543">
          <cell r="A1543" t="str">
            <v>ON</v>
          </cell>
          <cell r="B1543">
            <v>1</v>
          </cell>
          <cell r="C1543">
            <v>3</v>
          </cell>
          <cell r="D1543" t="str">
            <v>P</v>
          </cell>
          <cell r="E1543">
            <v>2.65</v>
          </cell>
          <cell r="F1543">
            <v>37616</v>
          </cell>
          <cell r="G1543">
            <v>1E-3</v>
          </cell>
          <cell r="H1543">
            <v>0</v>
          </cell>
          <cell r="I1543" t="str">
            <v>1          0</v>
          </cell>
          <cell r="J1543">
            <v>0</v>
          </cell>
          <cell r="K1543">
            <v>0</v>
          </cell>
          <cell r="L1543">
            <v>2003</v>
          </cell>
          <cell r="M1543">
            <v>3.5398756951066446</v>
          </cell>
          <cell r="N1543" t="str">
            <v>NG13</v>
          </cell>
          <cell r="O1543">
            <v>41.87</v>
          </cell>
          <cell r="P1543">
            <v>2</v>
          </cell>
        </row>
        <row r="1544">
          <cell r="A1544" t="str">
            <v>ON</v>
          </cell>
          <cell r="B1544">
            <v>1</v>
          </cell>
          <cell r="C1544">
            <v>3</v>
          </cell>
          <cell r="D1544" t="str">
            <v>P</v>
          </cell>
          <cell r="E1544">
            <v>2.7</v>
          </cell>
          <cell r="F1544">
            <v>37616</v>
          </cell>
          <cell r="G1544">
            <v>0</v>
          </cell>
          <cell r="H1544">
            <v>0</v>
          </cell>
          <cell r="I1544" t="str">
            <v>0          0</v>
          </cell>
          <cell r="J1544">
            <v>0</v>
          </cell>
          <cell r="K1544">
            <v>0</v>
          </cell>
          <cell r="L1544">
            <v>2003</v>
          </cell>
          <cell r="M1544" t="str">
            <v>No Trade</v>
          </cell>
          <cell r="N1544" t="str">
            <v/>
          </cell>
          <cell r="O1544" t="str">
            <v/>
          </cell>
          <cell r="P1544" t="str">
            <v/>
          </cell>
        </row>
        <row r="1545">
          <cell r="A1545" t="str">
            <v>ON</v>
          </cell>
          <cell r="B1545">
            <v>1</v>
          </cell>
          <cell r="C1545">
            <v>3</v>
          </cell>
          <cell r="D1545" t="str">
            <v>P</v>
          </cell>
          <cell r="E1545">
            <v>2.75</v>
          </cell>
          <cell r="F1545">
            <v>37616</v>
          </cell>
          <cell r="G1545">
            <v>1E-3</v>
          </cell>
          <cell r="H1545">
            <v>0</v>
          </cell>
          <cell r="I1545" t="str">
            <v>1          0</v>
          </cell>
          <cell r="J1545">
            <v>0</v>
          </cell>
          <cell r="K1545">
            <v>0</v>
          </cell>
          <cell r="L1545">
            <v>2003</v>
          </cell>
          <cell r="M1545">
            <v>3.4905528301281485</v>
          </cell>
          <cell r="N1545" t="str">
            <v>NG13</v>
          </cell>
          <cell r="O1545">
            <v>41.87</v>
          </cell>
          <cell r="P1545">
            <v>2</v>
          </cell>
        </row>
        <row r="1546">
          <cell r="A1546" t="str">
            <v>ON</v>
          </cell>
          <cell r="B1546">
            <v>1</v>
          </cell>
          <cell r="C1546">
            <v>3</v>
          </cell>
          <cell r="D1546" t="str">
            <v>C</v>
          </cell>
          <cell r="E1546">
            <v>2.8</v>
          </cell>
          <cell r="F1546">
            <v>37616</v>
          </cell>
          <cell r="G1546">
            <v>0.751</v>
          </cell>
          <cell r="H1546">
            <v>0.75</v>
          </cell>
          <cell r="I1546" t="str">
            <v>1          0</v>
          </cell>
          <cell r="J1546">
            <v>0</v>
          </cell>
          <cell r="K1546">
            <v>0</v>
          </cell>
          <cell r="L1546">
            <v>2003</v>
          </cell>
          <cell r="M1546" t="str">
            <v>No Trade</v>
          </cell>
          <cell r="N1546" t="str">
            <v>NG13</v>
          </cell>
          <cell r="O1546">
            <v>41.87</v>
          </cell>
          <cell r="P1546">
            <v>1</v>
          </cell>
        </row>
        <row r="1547">
          <cell r="A1547" t="str">
            <v>ON</v>
          </cell>
          <cell r="B1547">
            <v>1</v>
          </cell>
          <cell r="C1547">
            <v>3</v>
          </cell>
          <cell r="D1547" t="str">
            <v>P</v>
          </cell>
          <cell r="E1547">
            <v>2.8</v>
          </cell>
          <cell r="F1547">
            <v>37616</v>
          </cell>
          <cell r="G1547">
            <v>1E-3</v>
          </cell>
          <cell r="H1547">
            <v>0</v>
          </cell>
          <cell r="I1547" t="str">
            <v>1          0</v>
          </cell>
          <cell r="J1547">
            <v>0</v>
          </cell>
          <cell r="K1547">
            <v>0</v>
          </cell>
          <cell r="L1547">
            <v>2003</v>
          </cell>
          <cell r="M1547">
            <v>3.4665989526315655</v>
          </cell>
          <cell r="N1547" t="str">
            <v>NG13</v>
          </cell>
          <cell r="O1547">
            <v>41.87</v>
          </cell>
          <cell r="P1547">
            <v>2</v>
          </cell>
        </row>
        <row r="1548">
          <cell r="A1548" t="str">
            <v>ON</v>
          </cell>
          <cell r="B1548">
            <v>1</v>
          </cell>
          <cell r="C1548">
            <v>3</v>
          </cell>
          <cell r="D1548" t="str">
            <v>P</v>
          </cell>
          <cell r="E1548">
            <v>2.85</v>
          </cell>
          <cell r="F1548">
            <v>37616</v>
          </cell>
          <cell r="G1548">
            <v>1E-3</v>
          </cell>
          <cell r="H1548">
            <v>0</v>
          </cell>
          <cell r="I1548" t="str">
            <v>1          0</v>
          </cell>
          <cell r="J1548">
            <v>0</v>
          </cell>
          <cell r="K1548">
            <v>0</v>
          </cell>
          <cell r="L1548">
            <v>2003</v>
          </cell>
          <cell r="M1548">
            <v>3.4430936614208352</v>
          </cell>
          <cell r="N1548" t="str">
            <v>NG13</v>
          </cell>
          <cell r="O1548">
            <v>41.87</v>
          </cell>
          <cell r="P1548">
            <v>2</v>
          </cell>
        </row>
        <row r="1549">
          <cell r="A1549" t="str">
            <v>ON</v>
          </cell>
          <cell r="B1549">
            <v>1</v>
          </cell>
          <cell r="C1549">
            <v>3</v>
          </cell>
          <cell r="D1549" t="str">
            <v>C</v>
          </cell>
          <cell r="E1549">
            <v>2.9</v>
          </cell>
          <cell r="F1549">
            <v>37616</v>
          </cell>
          <cell r="G1549">
            <v>1.506</v>
          </cell>
          <cell r="H1549">
            <v>1.39</v>
          </cell>
          <cell r="I1549" t="str">
            <v>8          0</v>
          </cell>
          <cell r="J1549">
            <v>0</v>
          </cell>
          <cell r="K1549">
            <v>0</v>
          </cell>
          <cell r="L1549">
            <v>2003</v>
          </cell>
          <cell r="M1549" t="str">
            <v>No Trade</v>
          </cell>
          <cell r="N1549" t="str">
            <v>NG13</v>
          </cell>
          <cell r="O1549">
            <v>41.87</v>
          </cell>
          <cell r="P1549">
            <v>1</v>
          </cell>
        </row>
        <row r="1550">
          <cell r="A1550" t="str">
            <v>ON</v>
          </cell>
          <cell r="B1550">
            <v>1</v>
          </cell>
          <cell r="C1550">
            <v>3</v>
          </cell>
          <cell r="D1550" t="str">
            <v>P</v>
          </cell>
          <cell r="E1550">
            <v>2.9</v>
          </cell>
          <cell r="F1550">
            <v>37616</v>
          </cell>
          <cell r="G1550">
            <v>1E-3</v>
          </cell>
          <cell r="H1550">
            <v>0</v>
          </cell>
          <cell r="I1550" t="str">
            <v>1          0</v>
          </cell>
          <cell r="J1550">
            <v>0</v>
          </cell>
          <cell r="K1550">
            <v>0</v>
          </cell>
          <cell r="L1550">
            <v>2003</v>
          </cell>
          <cell r="M1550">
            <v>3.4200207804524063</v>
          </cell>
          <cell r="N1550" t="str">
            <v>NG13</v>
          </cell>
          <cell r="O1550">
            <v>41.87</v>
          </cell>
          <cell r="P1550">
            <v>2</v>
          </cell>
        </row>
        <row r="1551">
          <cell r="A1551" t="str">
            <v>ON</v>
          </cell>
          <cell r="B1551">
            <v>1</v>
          </cell>
          <cell r="C1551">
            <v>3</v>
          </cell>
          <cell r="D1551" t="str">
            <v>C</v>
          </cell>
          <cell r="E1551">
            <v>2.95</v>
          </cell>
          <cell r="F1551">
            <v>37616</v>
          </cell>
          <cell r="G1551">
            <v>1.456</v>
          </cell>
          <cell r="H1551">
            <v>1.34</v>
          </cell>
          <cell r="I1551" t="str">
            <v>8          0</v>
          </cell>
          <cell r="J1551">
            <v>0</v>
          </cell>
          <cell r="K1551">
            <v>0</v>
          </cell>
          <cell r="L1551">
            <v>2003</v>
          </cell>
          <cell r="M1551" t="str">
            <v>No Trade</v>
          </cell>
          <cell r="N1551" t="str">
            <v>NG13</v>
          </cell>
          <cell r="O1551">
            <v>41.87</v>
          </cell>
          <cell r="P1551">
            <v>1</v>
          </cell>
        </row>
        <row r="1552">
          <cell r="A1552" t="str">
            <v>ON</v>
          </cell>
          <cell r="B1552">
            <v>1</v>
          </cell>
          <cell r="C1552">
            <v>3</v>
          </cell>
          <cell r="D1552" t="str">
            <v>P</v>
          </cell>
          <cell r="E1552">
            <v>2.95</v>
          </cell>
          <cell r="F1552">
            <v>37616</v>
          </cell>
          <cell r="G1552">
            <v>1E-3</v>
          </cell>
          <cell r="H1552">
            <v>0</v>
          </cell>
          <cell r="I1552" t="str">
            <v>1          0</v>
          </cell>
          <cell r="J1552">
            <v>0</v>
          </cell>
          <cell r="K1552">
            <v>0</v>
          </cell>
          <cell r="L1552">
            <v>2003</v>
          </cell>
          <cell r="M1552">
            <v>3.3973649851624472</v>
          </cell>
          <cell r="N1552" t="str">
            <v>NG13</v>
          </cell>
          <cell r="O1552">
            <v>41.87</v>
          </cell>
          <cell r="P1552">
            <v>2</v>
          </cell>
        </row>
        <row r="1553">
          <cell r="A1553" t="str">
            <v>ON</v>
          </cell>
          <cell r="B1553">
            <v>1</v>
          </cell>
          <cell r="C1553">
            <v>3</v>
          </cell>
          <cell r="D1553" t="str">
            <v>C</v>
          </cell>
          <cell r="E1553">
            <v>3</v>
          </cell>
          <cell r="F1553">
            <v>37616</v>
          </cell>
          <cell r="G1553">
            <v>1.4059999999999999</v>
          </cell>
          <cell r="H1553">
            <v>1.29</v>
          </cell>
          <cell r="I1553" t="str">
            <v>8          0</v>
          </cell>
          <cell r="J1553">
            <v>0</v>
          </cell>
          <cell r="K1553">
            <v>0</v>
          </cell>
          <cell r="L1553">
            <v>2003</v>
          </cell>
          <cell r="M1553" t="str">
            <v>No Trade</v>
          </cell>
          <cell r="N1553" t="str">
            <v>NG13</v>
          </cell>
          <cell r="O1553">
            <v>41.87</v>
          </cell>
          <cell r="P1553">
            <v>1</v>
          </cell>
        </row>
        <row r="1554">
          <cell r="A1554" t="str">
            <v>ON</v>
          </cell>
          <cell r="B1554">
            <v>1</v>
          </cell>
          <cell r="C1554">
            <v>3</v>
          </cell>
          <cell r="D1554" t="str">
            <v>P</v>
          </cell>
          <cell r="E1554">
            <v>3</v>
          </cell>
          <cell r="F1554">
            <v>37616</v>
          </cell>
          <cell r="G1554">
            <v>1E-3</v>
          </cell>
          <cell r="H1554">
            <v>0</v>
          </cell>
          <cell r="I1554" t="str">
            <v>1          5</v>
          </cell>
          <cell r="J1554">
            <v>1E-3</v>
          </cell>
          <cell r="K1554">
            <v>1E-3</v>
          </cell>
          <cell r="L1554">
            <v>2003</v>
          </cell>
          <cell r="M1554">
            <v>3.3751117440362886</v>
          </cell>
          <cell r="N1554" t="str">
            <v>NG13</v>
          </cell>
          <cell r="O1554">
            <v>41.87</v>
          </cell>
          <cell r="P1554">
            <v>2</v>
          </cell>
        </row>
        <row r="1555">
          <cell r="A1555" t="str">
            <v>ON</v>
          </cell>
          <cell r="B1555">
            <v>1</v>
          </cell>
          <cell r="C1555">
            <v>3</v>
          </cell>
          <cell r="D1555" t="str">
            <v>C</v>
          </cell>
          <cell r="E1555">
            <v>3.05</v>
          </cell>
          <cell r="F1555">
            <v>37616</v>
          </cell>
          <cell r="G1555">
            <v>1.3560000000000001</v>
          </cell>
          <cell r="H1555">
            <v>1.24</v>
          </cell>
          <cell r="I1555" t="str">
            <v>8          0</v>
          </cell>
          <cell r="J1555">
            <v>0</v>
          </cell>
          <cell r="K1555">
            <v>0</v>
          </cell>
          <cell r="L1555">
            <v>2003</v>
          </cell>
          <cell r="M1555" t="str">
            <v>No Trade</v>
          </cell>
          <cell r="N1555" t="str">
            <v>NG13</v>
          </cell>
          <cell r="O1555">
            <v>41.87</v>
          </cell>
          <cell r="P1555">
            <v>1</v>
          </cell>
        </row>
        <row r="1556">
          <cell r="A1556" t="str">
            <v>ON</v>
          </cell>
          <cell r="B1556">
            <v>1</v>
          </cell>
          <cell r="C1556">
            <v>3</v>
          </cell>
          <cell r="D1556" t="str">
            <v>P</v>
          </cell>
          <cell r="E1556">
            <v>3.05</v>
          </cell>
          <cell r="F1556">
            <v>37616</v>
          </cell>
          <cell r="G1556">
            <v>1E-3</v>
          </cell>
          <cell r="H1556">
            <v>0</v>
          </cell>
          <cell r="I1556" t="str">
            <v>1          0</v>
          </cell>
          <cell r="J1556">
            <v>0</v>
          </cell>
          <cell r="K1556">
            <v>0</v>
          </cell>
          <cell r="L1556">
            <v>2003</v>
          </cell>
          <cell r="M1556">
            <v>3.3532472650722998</v>
          </cell>
          <cell r="N1556" t="str">
            <v>NG13</v>
          </cell>
          <cell r="O1556">
            <v>41.87</v>
          </cell>
          <cell r="P1556">
            <v>2</v>
          </cell>
        </row>
        <row r="1557">
          <cell r="A1557" t="str">
            <v>ON</v>
          </cell>
          <cell r="B1557">
            <v>1</v>
          </cell>
          <cell r="C1557">
            <v>3</v>
          </cell>
          <cell r="D1557" t="str">
            <v>C</v>
          </cell>
          <cell r="E1557">
            <v>3.1</v>
          </cell>
          <cell r="F1557">
            <v>37616</v>
          </cell>
          <cell r="G1557">
            <v>1.306</v>
          </cell>
          <cell r="H1557">
            <v>1.19</v>
          </cell>
          <cell r="I1557" t="str">
            <v>8          0</v>
          </cell>
          <cell r="J1557">
            <v>0</v>
          </cell>
          <cell r="K1557">
            <v>0</v>
          </cell>
          <cell r="L1557">
            <v>2003</v>
          </cell>
          <cell r="M1557" t="str">
            <v>No Trade</v>
          </cell>
          <cell r="N1557" t="str">
            <v>NG13</v>
          </cell>
          <cell r="O1557">
            <v>41.87</v>
          </cell>
          <cell r="P1557">
            <v>1</v>
          </cell>
        </row>
        <row r="1558">
          <cell r="A1558" t="str">
            <v>ON</v>
          </cell>
          <cell r="B1558">
            <v>1</v>
          </cell>
          <cell r="C1558">
            <v>3</v>
          </cell>
          <cell r="D1558" t="str">
            <v>P</v>
          </cell>
          <cell r="E1558">
            <v>3.1</v>
          </cell>
          <cell r="F1558">
            <v>37616</v>
          </cell>
          <cell r="G1558">
            <v>1E-3</v>
          </cell>
          <cell r="H1558">
            <v>0</v>
          </cell>
          <cell r="I1558" t="str">
            <v>1          0</v>
          </cell>
          <cell r="J1558">
            <v>0</v>
          </cell>
          <cell r="K1558">
            <v>0</v>
          </cell>
          <cell r="L1558">
            <v>2003</v>
          </cell>
          <cell r="M1558">
            <v>3.3317584466863766</v>
          </cell>
          <cell r="N1558" t="str">
            <v>NG13</v>
          </cell>
          <cell r="O1558">
            <v>41.87</v>
          </cell>
          <cell r="P1558">
            <v>2</v>
          </cell>
        </row>
        <row r="1559">
          <cell r="A1559" t="str">
            <v>ON</v>
          </cell>
          <cell r="B1559">
            <v>1</v>
          </cell>
          <cell r="C1559">
            <v>3</v>
          </cell>
          <cell r="D1559" t="str">
            <v>C</v>
          </cell>
          <cell r="E1559">
            <v>3.15</v>
          </cell>
          <cell r="F1559">
            <v>37616</v>
          </cell>
          <cell r="G1559">
            <v>1.256</v>
          </cell>
          <cell r="H1559">
            <v>1.1399999999999999</v>
          </cell>
          <cell r="I1559" t="str">
            <v>8          0</v>
          </cell>
          <cell r="J1559">
            <v>0</v>
          </cell>
          <cell r="K1559">
            <v>0</v>
          </cell>
          <cell r="L1559">
            <v>2003</v>
          </cell>
          <cell r="M1559" t="str">
            <v>No Trade</v>
          </cell>
          <cell r="N1559" t="str">
            <v>NG13</v>
          </cell>
          <cell r="O1559">
            <v>41.87</v>
          </cell>
          <cell r="P1559">
            <v>1</v>
          </cell>
        </row>
        <row r="1560">
          <cell r="A1560" t="str">
            <v>ON</v>
          </cell>
          <cell r="B1560">
            <v>1</v>
          </cell>
          <cell r="C1560">
            <v>3</v>
          </cell>
          <cell r="D1560" t="str">
            <v>P</v>
          </cell>
          <cell r="E1560">
            <v>3.15</v>
          </cell>
          <cell r="F1560">
            <v>37616</v>
          </cell>
          <cell r="G1560">
            <v>1E-3</v>
          </cell>
          <cell r="H1560">
            <v>0</v>
          </cell>
          <cell r="I1560" t="str">
            <v>1          0</v>
          </cell>
          <cell r="J1560">
            <v>0</v>
          </cell>
          <cell r="K1560">
            <v>0</v>
          </cell>
          <cell r="L1560">
            <v>2003</v>
          </cell>
          <cell r="M1560">
            <v>3.3106328326071859</v>
          </cell>
          <cell r="N1560" t="str">
            <v>NG13</v>
          </cell>
          <cell r="O1560">
            <v>41.87</v>
          </cell>
          <cell r="P1560">
            <v>2</v>
          </cell>
        </row>
        <row r="1561">
          <cell r="A1561" t="str">
            <v>ON</v>
          </cell>
          <cell r="B1561">
            <v>1</v>
          </cell>
          <cell r="C1561">
            <v>3</v>
          </cell>
          <cell r="D1561" t="str">
            <v>C</v>
          </cell>
          <cell r="E1561">
            <v>3.2</v>
          </cell>
          <cell r="F1561">
            <v>37616</v>
          </cell>
          <cell r="G1561">
            <v>1.206</v>
          </cell>
          <cell r="H1561">
            <v>1.0900000000000001</v>
          </cell>
          <cell r="I1561" t="str">
            <v>8          0</v>
          </cell>
          <cell r="J1561">
            <v>0</v>
          </cell>
          <cell r="K1561">
            <v>0</v>
          </cell>
          <cell r="L1561">
            <v>2003</v>
          </cell>
          <cell r="M1561" t="str">
            <v>No Trade</v>
          </cell>
          <cell r="N1561" t="str">
            <v>NG13</v>
          </cell>
          <cell r="O1561">
            <v>41.87</v>
          </cell>
          <cell r="P1561">
            <v>1</v>
          </cell>
        </row>
        <row r="1562">
          <cell r="A1562" t="str">
            <v>ON</v>
          </cell>
          <cell r="B1562">
            <v>1</v>
          </cell>
          <cell r="C1562">
            <v>3</v>
          </cell>
          <cell r="D1562" t="str">
            <v>P</v>
          </cell>
          <cell r="E1562">
            <v>3.2</v>
          </cell>
          <cell r="F1562">
            <v>37616</v>
          </cell>
          <cell r="G1562">
            <v>1E-3</v>
          </cell>
          <cell r="H1562">
            <v>0</v>
          </cell>
          <cell r="I1562" t="str">
            <v>1          0</v>
          </cell>
          <cell r="J1562">
            <v>0</v>
          </cell>
          <cell r="K1562">
            <v>0</v>
          </cell>
          <cell r="L1562">
            <v>2003</v>
          </cell>
          <cell r="M1562">
            <v>3.2898585703859795</v>
          </cell>
          <cell r="N1562" t="str">
            <v>NG13</v>
          </cell>
          <cell r="O1562">
            <v>41.87</v>
          </cell>
          <cell r="P1562">
            <v>2</v>
          </cell>
        </row>
        <row r="1563">
          <cell r="A1563" t="str">
            <v>ON</v>
          </cell>
          <cell r="B1563">
            <v>1</v>
          </cell>
          <cell r="C1563">
            <v>3</v>
          </cell>
          <cell r="D1563" t="str">
            <v>C</v>
          </cell>
          <cell r="E1563">
            <v>3.25</v>
          </cell>
          <cell r="F1563">
            <v>37616</v>
          </cell>
          <cell r="G1563">
            <v>1.1559999999999999</v>
          </cell>
          <cell r="H1563">
            <v>1.04</v>
          </cell>
          <cell r="I1563" t="str">
            <v>8          0</v>
          </cell>
          <cell r="J1563">
            <v>0</v>
          </cell>
          <cell r="K1563">
            <v>0</v>
          </cell>
          <cell r="L1563">
            <v>2003</v>
          </cell>
          <cell r="M1563" t="str">
            <v>No Trade</v>
          </cell>
          <cell r="N1563" t="str">
            <v>NG13</v>
          </cell>
          <cell r="O1563">
            <v>41.87</v>
          </cell>
          <cell r="P1563">
            <v>1</v>
          </cell>
        </row>
        <row r="1564">
          <cell r="A1564" t="str">
            <v>ON</v>
          </cell>
          <cell r="B1564">
            <v>1</v>
          </cell>
          <cell r="C1564">
            <v>3</v>
          </cell>
          <cell r="D1564" t="str">
            <v>P</v>
          </cell>
          <cell r="E1564">
            <v>3.25</v>
          </cell>
          <cell r="F1564">
            <v>37616</v>
          </cell>
          <cell r="G1564">
            <v>1E-3</v>
          </cell>
          <cell r="H1564">
            <v>0</v>
          </cell>
          <cell r="I1564" t="str">
            <v>1          0</v>
          </cell>
          <cell r="J1564">
            <v>0</v>
          </cell>
          <cell r="K1564">
            <v>0</v>
          </cell>
          <cell r="L1564">
            <v>2003</v>
          </cell>
          <cell r="M1564">
            <v>3.2694243731760757</v>
          </cell>
          <cell r="N1564" t="str">
            <v>NG13</v>
          </cell>
          <cell r="O1564">
            <v>41.87</v>
          </cell>
          <cell r="P1564">
            <v>2</v>
          </cell>
        </row>
        <row r="1565">
          <cell r="A1565" t="str">
            <v>ON</v>
          </cell>
          <cell r="B1565">
            <v>1</v>
          </cell>
          <cell r="C1565">
            <v>3</v>
          </cell>
          <cell r="D1565" t="str">
            <v>C</v>
          </cell>
          <cell r="E1565">
            <v>3.3</v>
          </cell>
          <cell r="F1565">
            <v>37616</v>
          </cell>
          <cell r="G1565">
            <v>1.1060000000000001</v>
          </cell>
          <cell r="H1565">
            <v>0.99</v>
          </cell>
          <cell r="I1565" t="str">
            <v>8          0</v>
          </cell>
          <cell r="J1565">
            <v>0</v>
          </cell>
          <cell r="K1565">
            <v>0</v>
          </cell>
          <cell r="L1565">
            <v>2003</v>
          </cell>
          <cell r="M1565" t="str">
            <v>No Trade</v>
          </cell>
          <cell r="N1565" t="str">
            <v>NG13</v>
          </cell>
          <cell r="O1565">
            <v>41.87</v>
          </cell>
          <cell r="P1565">
            <v>1</v>
          </cell>
        </row>
        <row r="1566">
          <cell r="A1566" t="str">
            <v>ON</v>
          </cell>
          <cell r="B1566">
            <v>1</v>
          </cell>
          <cell r="C1566">
            <v>3</v>
          </cell>
          <cell r="D1566" t="str">
            <v>P</v>
          </cell>
          <cell r="E1566">
            <v>3.3</v>
          </cell>
          <cell r="F1566">
            <v>37616</v>
          </cell>
          <cell r="G1566">
            <v>1E-3</v>
          </cell>
          <cell r="H1566">
            <v>0</v>
          </cell>
          <cell r="I1566" t="str">
            <v>2          0</v>
          </cell>
          <cell r="J1566">
            <v>0</v>
          </cell>
          <cell r="K1566">
            <v>0</v>
          </cell>
          <cell r="L1566">
            <v>2003</v>
          </cell>
          <cell r="M1566">
            <v>3.2493194844809108</v>
          </cell>
          <cell r="N1566" t="str">
            <v>NG13</v>
          </cell>
          <cell r="O1566">
            <v>41.87</v>
          </cell>
          <cell r="P1566">
            <v>2</v>
          </cell>
        </row>
        <row r="1567">
          <cell r="A1567" t="str">
            <v>ON</v>
          </cell>
          <cell r="B1567">
            <v>1</v>
          </cell>
          <cell r="C1567">
            <v>3</v>
          </cell>
          <cell r="D1567" t="str">
            <v>C</v>
          </cell>
          <cell r="E1567">
            <v>3.35</v>
          </cell>
          <cell r="F1567">
            <v>37616</v>
          </cell>
          <cell r="G1567">
            <v>1.056</v>
          </cell>
          <cell r="H1567">
            <v>0.94</v>
          </cell>
          <cell r="I1567" t="str">
            <v>8          0</v>
          </cell>
          <cell r="J1567">
            <v>0</v>
          </cell>
          <cell r="K1567">
            <v>0</v>
          </cell>
          <cell r="L1567">
            <v>2003</v>
          </cell>
          <cell r="M1567" t="str">
            <v>No Trade</v>
          </cell>
          <cell r="N1567" t="str">
            <v>NG13</v>
          </cell>
          <cell r="O1567">
            <v>41.87</v>
          </cell>
          <cell r="P1567">
            <v>1</v>
          </cell>
        </row>
        <row r="1568">
          <cell r="A1568" t="str">
            <v>ON</v>
          </cell>
          <cell r="B1568">
            <v>1</v>
          </cell>
          <cell r="C1568">
            <v>3</v>
          </cell>
          <cell r="D1568" t="str">
            <v>P</v>
          </cell>
          <cell r="E1568">
            <v>3.35</v>
          </cell>
          <cell r="F1568">
            <v>37616</v>
          </cell>
          <cell r="G1568">
            <v>1E-3</v>
          </cell>
          <cell r="H1568">
            <v>0</v>
          </cell>
          <cell r="I1568" t="str">
            <v>3          0</v>
          </cell>
          <cell r="J1568">
            <v>0</v>
          </cell>
          <cell r="K1568">
            <v>0</v>
          </cell>
          <cell r="L1568">
            <v>2003</v>
          </cell>
          <cell r="M1568">
            <v>3.2295336456037349</v>
          </cell>
          <cell r="N1568" t="str">
            <v>NG13</v>
          </cell>
          <cell r="O1568">
            <v>41.87</v>
          </cell>
          <cell r="P1568">
            <v>2</v>
          </cell>
        </row>
        <row r="1569">
          <cell r="A1569" t="str">
            <v>ON</v>
          </cell>
          <cell r="B1569">
            <v>1</v>
          </cell>
          <cell r="C1569">
            <v>3</v>
          </cell>
          <cell r="D1569" t="str">
            <v>C</v>
          </cell>
          <cell r="E1569">
            <v>3.4</v>
          </cell>
          <cell r="F1569">
            <v>37616</v>
          </cell>
          <cell r="G1569">
            <v>0.65900000000000003</v>
          </cell>
          <cell r="H1569">
            <v>0.65</v>
          </cell>
          <cell r="I1569" t="str">
            <v>9          0</v>
          </cell>
          <cell r="J1569">
            <v>0</v>
          </cell>
          <cell r="K1569">
            <v>0</v>
          </cell>
          <cell r="L1569">
            <v>2003</v>
          </cell>
          <cell r="M1569" t="str">
            <v>No Trade</v>
          </cell>
          <cell r="N1569" t="str">
            <v>NG13</v>
          </cell>
          <cell r="O1569">
            <v>41.87</v>
          </cell>
          <cell r="P1569">
            <v>1</v>
          </cell>
        </row>
        <row r="1570">
          <cell r="A1570" t="str">
            <v>ON</v>
          </cell>
          <cell r="B1570">
            <v>1</v>
          </cell>
          <cell r="C1570">
            <v>3</v>
          </cell>
          <cell r="D1570" t="str">
            <v>P</v>
          </cell>
          <cell r="E1570">
            <v>3.4</v>
          </cell>
          <cell r="F1570">
            <v>37616</v>
          </cell>
          <cell r="G1570">
            <v>1E-3</v>
          </cell>
          <cell r="H1570">
            <v>0</v>
          </cell>
          <cell r="I1570" t="str">
            <v>4          0</v>
          </cell>
          <cell r="J1570">
            <v>0</v>
          </cell>
          <cell r="K1570">
            <v>0</v>
          </cell>
          <cell r="L1570">
            <v>2003</v>
          </cell>
          <cell r="M1570">
            <v>3.2100570655352896</v>
          </cell>
          <cell r="N1570" t="str">
            <v>NG13</v>
          </cell>
          <cell r="O1570">
            <v>41.87</v>
          </cell>
          <cell r="P1570">
            <v>2</v>
          </cell>
        </row>
        <row r="1571">
          <cell r="A1571" t="str">
            <v>ON</v>
          </cell>
          <cell r="B1571">
            <v>1</v>
          </cell>
          <cell r="C1571">
            <v>3</v>
          </cell>
          <cell r="D1571" t="str">
            <v>P</v>
          </cell>
          <cell r="E1571">
            <v>3.45</v>
          </cell>
          <cell r="F1571">
            <v>37616</v>
          </cell>
          <cell r="G1571">
            <v>2E-3</v>
          </cell>
          <cell r="H1571">
            <v>0</v>
          </cell>
          <cell r="I1571" t="str">
            <v>6          0</v>
          </cell>
          <cell r="J1571">
            <v>0</v>
          </cell>
          <cell r="K1571">
            <v>0</v>
          </cell>
          <cell r="L1571">
            <v>2003</v>
          </cell>
          <cell r="M1571">
            <v>3.3659695173355626</v>
          </cell>
          <cell r="N1571" t="str">
            <v>NG13</v>
          </cell>
          <cell r="O1571">
            <v>41.87</v>
          </cell>
          <cell r="P1571">
            <v>2</v>
          </cell>
        </row>
        <row r="1572">
          <cell r="A1572" t="str">
            <v>ON</v>
          </cell>
          <cell r="B1572">
            <v>1</v>
          </cell>
          <cell r="C1572">
            <v>3</v>
          </cell>
          <cell r="D1572" t="str">
            <v>C</v>
          </cell>
          <cell r="E1572">
            <v>3.5</v>
          </cell>
          <cell r="F1572">
            <v>37616</v>
          </cell>
          <cell r="G1572">
            <v>0.90700000000000003</v>
          </cell>
          <cell r="H1572">
            <v>0.8</v>
          </cell>
          <cell r="I1572" t="str">
            <v>5          0</v>
          </cell>
          <cell r="J1572">
            <v>0</v>
          </cell>
          <cell r="K1572">
            <v>0</v>
          </cell>
          <cell r="L1572">
            <v>2003</v>
          </cell>
          <cell r="M1572" t="str">
            <v>No Trade</v>
          </cell>
          <cell r="N1572" t="str">
            <v>NG13</v>
          </cell>
          <cell r="O1572">
            <v>41.87</v>
          </cell>
          <cell r="P1572">
            <v>1</v>
          </cell>
        </row>
        <row r="1573">
          <cell r="A1573" t="str">
            <v>ON</v>
          </cell>
          <cell r="B1573">
            <v>1</v>
          </cell>
          <cell r="C1573">
            <v>3</v>
          </cell>
          <cell r="D1573" t="str">
            <v>P</v>
          </cell>
          <cell r="E1573">
            <v>3.5</v>
          </cell>
          <cell r="F1573">
            <v>37616</v>
          </cell>
          <cell r="G1573">
            <v>3.0000000000000001E-3</v>
          </cell>
          <cell r="H1573">
            <v>0</v>
          </cell>
          <cell r="I1573" t="str">
            <v>8         24</v>
          </cell>
          <cell r="J1573">
            <v>8.0000000000000002E-3</v>
          </cell>
          <cell r="K1573">
            <v>8.0000000000000002E-3</v>
          </cell>
          <cell r="L1573">
            <v>2003</v>
          </cell>
          <cell r="M1573">
            <v>3.4602402277189661</v>
          </cell>
          <cell r="N1573" t="str">
            <v>NG13</v>
          </cell>
          <cell r="O1573">
            <v>41.87</v>
          </cell>
          <cell r="P1573">
            <v>2</v>
          </cell>
        </row>
        <row r="1574">
          <cell r="A1574" t="str">
            <v>ON</v>
          </cell>
          <cell r="B1574">
            <v>1</v>
          </cell>
          <cell r="C1574">
            <v>3</v>
          </cell>
          <cell r="D1574" t="str">
            <v>C</v>
          </cell>
          <cell r="E1574">
            <v>3.55</v>
          </cell>
          <cell r="F1574">
            <v>37616</v>
          </cell>
          <cell r="G1574">
            <v>0.85799999999999998</v>
          </cell>
          <cell r="H1574">
            <v>0.75</v>
          </cell>
          <cell r="I1574" t="str">
            <v>7          0</v>
          </cell>
          <cell r="J1574">
            <v>0</v>
          </cell>
          <cell r="K1574">
            <v>0</v>
          </cell>
          <cell r="L1574">
            <v>2003</v>
          </cell>
          <cell r="M1574" t="str">
            <v>No Trade</v>
          </cell>
          <cell r="N1574" t="str">
            <v>NG13</v>
          </cell>
          <cell r="O1574">
            <v>41.87</v>
          </cell>
          <cell r="P1574">
            <v>1</v>
          </cell>
        </row>
        <row r="1575">
          <cell r="A1575" t="str">
            <v>ON</v>
          </cell>
          <cell r="B1575">
            <v>1</v>
          </cell>
          <cell r="C1575">
            <v>3</v>
          </cell>
          <cell r="D1575" t="str">
            <v>P</v>
          </cell>
          <cell r="E1575">
            <v>3.55</v>
          </cell>
          <cell r="F1575">
            <v>37616</v>
          </cell>
          <cell r="G1575">
            <v>4.0000000000000001E-3</v>
          </cell>
          <cell r="H1575">
            <v>0.01</v>
          </cell>
          <cell r="I1575" t="str">
            <v>0          0</v>
          </cell>
          <cell r="J1575">
            <v>0</v>
          </cell>
          <cell r="K1575">
            <v>0</v>
          </cell>
          <cell r="L1575">
            <v>2003</v>
          </cell>
          <cell r="M1575">
            <v>3.5268731776593576</v>
          </cell>
          <cell r="N1575" t="str">
            <v>NG13</v>
          </cell>
          <cell r="O1575">
            <v>41.87</v>
          </cell>
          <cell r="P1575">
            <v>2</v>
          </cell>
        </row>
        <row r="1576">
          <cell r="A1576" t="str">
            <v>ON</v>
          </cell>
          <cell r="B1576">
            <v>1</v>
          </cell>
          <cell r="C1576">
            <v>3</v>
          </cell>
          <cell r="D1576" t="str">
            <v>C</v>
          </cell>
          <cell r="E1576">
            <v>3.6</v>
          </cell>
          <cell r="F1576">
            <v>37616</v>
          </cell>
          <cell r="G1576">
            <v>0.81</v>
          </cell>
          <cell r="H1576">
            <v>0.75</v>
          </cell>
          <cell r="I1576" t="str">
            <v>7          0</v>
          </cell>
          <cell r="J1576">
            <v>0</v>
          </cell>
          <cell r="K1576">
            <v>0</v>
          </cell>
          <cell r="L1576">
            <v>2003</v>
          </cell>
          <cell r="M1576" t="str">
            <v>No Trade</v>
          </cell>
          <cell r="N1576" t="str">
            <v>NG13</v>
          </cell>
          <cell r="O1576">
            <v>41.87</v>
          </cell>
          <cell r="P1576">
            <v>1</v>
          </cell>
        </row>
        <row r="1577">
          <cell r="A1577" t="str">
            <v>ON</v>
          </cell>
          <cell r="B1577">
            <v>1</v>
          </cell>
          <cell r="C1577">
            <v>3</v>
          </cell>
          <cell r="D1577" t="str">
            <v>P</v>
          </cell>
          <cell r="E1577">
            <v>3.6</v>
          </cell>
          <cell r="F1577">
            <v>37616</v>
          </cell>
          <cell r="G1577">
            <v>6.0000000000000001E-3</v>
          </cell>
          <cell r="H1577">
            <v>0.01</v>
          </cell>
          <cell r="I1577" t="str">
            <v>0         50</v>
          </cell>
          <cell r="J1577">
            <v>0</v>
          </cell>
          <cell r="K1577">
            <v>0</v>
          </cell>
          <cell r="L1577">
            <v>2003</v>
          </cell>
          <cell r="M1577">
            <v>3.638479144390665</v>
          </cell>
          <cell r="N1577" t="str">
            <v>NG13</v>
          </cell>
          <cell r="O1577">
            <v>41.87</v>
          </cell>
          <cell r="P1577">
            <v>2</v>
          </cell>
        </row>
        <row r="1578">
          <cell r="A1578" t="str">
            <v>ON</v>
          </cell>
          <cell r="B1578">
            <v>1</v>
          </cell>
          <cell r="C1578">
            <v>3</v>
          </cell>
          <cell r="D1578" t="str">
            <v>C</v>
          </cell>
          <cell r="E1578">
            <v>3.65</v>
          </cell>
          <cell r="F1578">
            <v>37616</v>
          </cell>
          <cell r="G1578">
            <v>0.76200000000000001</v>
          </cell>
          <cell r="H1578">
            <v>0.66</v>
          </cell>
          <cell r="I1578" t="str">
            <v>4          0</v>
          </cell>
          <cell r="J1578">
            <v>0</v>
          </cell>
          <cell r="K1578">
            <v>0</v>
          </cell>
          <cell r="L1578">
            <v>2003</v>
          </cell>
          <cell r="M1578" t="str">
            <v>No Trade</v>
          </cell>
          <cell r="N1578" t="str">
            <v>NG13</v>
          </cell>
          <cell r="O1578">
            <v>41.87</v>
          </cell>
          <cell r="P1578">
            <v>1</v>
          </cell>
        </row>
        <row r="1579">
          <cell r="A1579" t="str">
            <v>ON</v>
          </cell>
          <cell r="B1579">
            <v>1</v>
          </cell>
          <cell r="C1579">
            <v>3</v>
          </cell>
          <cell r="D1579" t="str">
            <v>P</v>
          </cell>
          <cell r="E1579">
            <v>3.65</v>
          </cell>
          <cell r="F1579">
            <v>37616</v>
          </cell>
          <cell r="G1579">
            <v>8.0000000000000002E-3</v>
          </cell>
          <cell r="H1579">
            <v>0.01</v>
          </cell>
          <cell r="I1579" t="str">
            <v>8          0</v>
          </cell>
          <cell r="J1579">
            <v>0</v>
          </cell>
          <cell r="K1579">
            <v>0</v>
          </cell>
          <cell r="L1579">
            <v>2003</v>
          </cell>
          <cell r="M1579">
            <v>3.7187937004291585</v>
          </cell>
          <cell r="N1579" t="str">
            <v>NG13</v>
          </cell>
          <cell r="O1579">
            <v>41.87</v>
          </cell>
          <cell r="P1579">
            <v>2</v>
          </cell>
        </row>
        <row r="1580">
          <cell r="A1580" t="str">
            <v>ON</v>
          </cell>
          <cell r="B1580">
            <v>1</v>
          </cell>
          <cell r="C1580">
            <v>3</v>
          </cell>
          <cell r="D1580" t="str">
            <v>C</v>
          </cell>
          <cell r="E1580">
            <v>3.7</v>
          </cell>
          <cell r="F1580">
            <v>37616</v>
          </cell>
          <cell r="G1580">
            <v>0.71499999999999997</v>
          </cell>
          <cell r="H1580">
            <v>0.61</v>
          </cell>
          <cell r="I1580" t="str">
            <v>9          0</v>
          </cell>
          <cell r="J1580">
            <v>0</v>
          </cell>
          <cell r="K1580">
            <v>0</v>
          </cell>
          <cell r="L1580">
            <v>2003</v>
          </cell>
          <cell r="M1580" t="str">
            <v>No Trade</v>
          </cell>
          <cell r="N1580" t="str">
            <v>NG13</v>
          </cell>
          <cell r="O1580">
            <v>41.87</v>
          </cell>
          <cell r="P1580">
            <v>1</v>
          </cell>
        </row>
        <row r="1581">
          <cell r="A1581" t="str">
            <v>ON</v>
          </cell>
          <cell r="B1581">
            <v>1</v>
          </cell>
          <cell r="C1581">
            <v>3</v>
          </cell>
          <cell r="D1581" t="str">
            <v>P</v>
          </cell>
          <cell r="E1581">
            <v>3.7</v>
          </cell>
          <cell r="F1581">
            <v>37616</v>
          </cell>
          <cell r="G1581">
            <v>1.0999999999999999E-2</v>
          </cell>
          <cell r="H1581">
            <v>0.02</v>
          </cell>
          <cell r="I1581" t="str">
            <v>3         10</v>
          </cell>
          <cell r="J1581">
            <v>0</v>
          </cell>
          <cell r="K1581">
            <v>0</v>
          </cell>
          <cell r="L1581">
            <v>2003</v>
          </cell>
          <cell r="M1581">
            <v>3.8179691358828078</v>
          </cell>
          <cell r="N1581" t="str">
            <v>NG13</v>
          </cell>
          <cell r="O1581">
            <v>41.87</v>
          </cell>
          <cell r="P1581">
            <v>2</v>
          </cell>
        </row>
        <row r="1582">
          <cell r="A1582" t="str">
            <v>ON</v>
          </cell>
          <cell r="B1582">
            <v>1</v>
          </cell>
          <cell r="C1582">
            <v>3</v>
          </cell>
          <cell r="D1582" t="str">
            <v>C</v>
          </cell>
          <cell r="E1582">
            <v>3.75</v>
          </cell>
          <cell r="F1582">
            <v>37616</v>
          </cell>
          <cell r="G1582">
            <v>0.66900000000000004</v>
          </cell>
          <cell r="H1582">
            <v>0.56999999999999995</v>
          </cell>
          <cell r="I1582" t="str">
            <v>6          2</v>
          </cell>
          <cell r="J1582">
            <v>0.54300000000000004</v>
          </cell>
          <cell r="K1582">
            <v>0.54200000000000004</v>
          </cell>
          <cell r="L1582">
            <v>2003</v>
          </cell>
          <cell r="M1582" t="str">
            <v>No Trade</v>
          </cell>
          <cell r="N1582" t="str">
            <v>NG13</v>
          </cell>
          <cell r="O1582">
            <v>41.87</v>
          </cell>
          <cell r="P1582">
            <v>1</v>
          </cell>
        </row>
        <row r="1583">
          <cell r="A1583" t="str">
            <v>ON</v>
          </cell>
          <cell r="B1583">
            <v>1</v>
          </cell>
          <cell r="C1583">
            <v>3</v>
          </cell>
          <cell r="D1583" t="str">
            <v>P</v>
          </cell>
          <cell r="E1583">
            <v>3.75</v>
          </cell>
          <cell r="F1583">
            <v>37616</v>
          </cell>
          <cell r="G1583">
            <v>1.4999999999999999E-2</v>
          </cell>
          <cell r="H1583">
            <v>0.02</v>
          </cell>
          <cell r="I1583" t="str">
            <v>9        981</v>
          </cell>
          <cell r="J1583">
            <v>3.4000000000000002E-2</v>
          </cell>
          <cell r="K1583">
            <v>2.1000000000000001E-2</v>
          </cell>
          <cell r="L1583">
            <v>2003</v>
          </cell>
          <cell r="M1583">
            <v>3.9230872701689807</v>
          </cell>
          <cell r="N1583" t="str">
            <v>NG13</v>
          </cell>
          <cell r="O1583">
            <v>41.87</v>
          </cell>
          <cell r="P1583">
            <v>2</v>
          </cell>
        </row>
        <row r="1584">
          <cell r="A1584" t="str">
            <v>ON</v>
          </cell>
          <cell r="B1584">
            <v>1</v>
          </cell>
          <cell r="C1584">
            <v>3</v>
          </cell>
          <cell r="D1584" t="str">
            <v>C</v>
          </cell>
          <cell r="E1584">
            <v>3.8</v>
          </cell>
          <cell r="F1584">
            <v>37616</v>
          </cell>
          <cell r="G1584">
            <v>0.624</v>
          </cell>
          <cell r="H1584">
            <v>0.53</v>
          </cell>
          <cell r="I1584" t="str">
            <v>4          0</v>
          </cell>
          <cell r="J1584">
            <v>0</v>
          </cell>
          <cell r="K1584">
            <v>0</v>
          </cell>
          <cell r="L1584">
            <v>2003</v>
          </cell>
          <cell r="M1584" t="str">
            <v>No Trade</v>
          </cell>
          <cell r="N1584" t="str">
            <v>NG13</v>
          </cell>
          <cell r="O1584">
            <v>41.87</v>
          </cell>
          <cell r="P1584">
            <v>1</v>
          </cell>
        </row>
        <row r="1585">
          <cell r="A1585" t="str">
            <v>ON</v>
          </cell>
          <cell r="B1585">
            <v>1</v>
          </cell>
          <cell r="C1585">
            <v>3</v>
          </cell>
          <cell r="D1585" t="str">
            <v>P</v>
          </cell>
          <cell r="E1585">
            <v>3.8</v>
          </cell>
          <cell r="F1585">
            <v>37616</v>
          </cell>
          <cell r="G1585">
            <v>0.02</v>
          </cell>
          <cell r="H1585">
            <v>0.03</v>
          </cell>
          <cell r="I1585" t="str">
            <v>7      1,060</v>
          </cell>
          <cell r="J1585">
            <v>0.03</v>
          </cell>
          <cell r="K1585">
            <v>2.5999999999999999E-2</v>
          </cell>
          <cell r="L1585">
            <v>2003</v>
          </cell>
          <cell r="M1585">
            <v>4.0280230703114865</v>
          </cell>
          <cell r="N1585" t="str">
            <v>NG13</v>
          </cell>
          <cell r="O1585">
            <v>41.87</v>
          </cell>
          <cell r="P1585">
            <v>2</v>
          </cell>
        </row>
        <row r="1586">
          <cell r="A1586" t="str">
            <v>ON</v>
          </cell>
          <cell r="B1586">
            <v>1</v>
          </cell>
          <cell r="C1586">
            <v>3</v>
          </cell>
          <cell r="D1586" t="str">
            <v>C</v>
          </cell>
          <cell r="E1586">
            <v>3.85</v>
          </cell>
          <cell r="F1586">
            <v>37616</v>
          </cell>
          <cell r="G1586">
            <v>0.57999999999999996</v>
          </cell>
          <cell r="H1586">
            <v>0.49</v>
          </cell>
          <cell r="I1586" t="str">
            <v>3          0</v>
          </cell>
          <cell r="J1586">
            <v>0</v>
          </cell>
          <cell r="K1586">
            <v>0</v>
          </cell>
          <cell r="L1586">
            <v>2003</v>
          </cell>
          <cell r="M1586" t="str">
            <v>No Trade</v>
          </cell>
          <cell r="N1586" t="str">
            <v>NG13</v>
          </cell>
          <cell r="O1586">
            <v>41.87</v>
          </cell>
          <cell r="P1586">
            <v>1</v>
          </cell>
        </row>
        <row r="1587">
          <cell r="A1587" t="str">
            <v>ON</v>
          </cell>
          <cell r="B1587">
            <v>1</v>
          </cell>
          <cell r="C1587">
            <v>3</v>
          </cell>
          <cell r="D1587" t="str">
            <v>P</v>
          </cell>
          <cell r="E1587">
            <v>3.85</v>
          </cell>
          <cell r="F1587">
            <v>37616</v>
          </cell>
          <cell r="G1587">
            <v>2.5000000000000001E-2</v>
          </cell>
          <cell r="H1587">
            <v>0.04</v>
          </cell>
          <cell r="I1587" t="str">
            <v>6        409</v>
          </cell>
          <cell r="J1587">
            <v>0.04</v>
          </cell>
          <cell r="K1587">
            <v>0.04</v>
          </cell>
          <cell r="L1587">
            <v>2003</v>
          </cell>
          <cell r="M1587">
            <v>4.1108996724666209</v>
          </cell>
          <cell r="N1587" t="str">
            <v>NG13</v>
          </cell>
          <cell r="O1587">
            <v>41.87</v>
          </cell>
          <cell r="P1587">
            <v>2</v>
          </cell>
        </row>
        <row r="1588">
          <cell r="A1588" t="str">
            <v>ON</v>
          </cell>
          <cell r="B1588">
            <v>1</v>
          </cell>
          <cell r="C1588">
            <v>3</v>
          </cell>
          <cell r="D1588" t="str">
            <v>C</v>
          </cell>
          <cell r="E1588">
            <v>3.9</v>
          </cell>
          <cell r="F1588">
            <v>37616</v>
          </cell>
          <cell r="G1588">
            <v>0.53700000000000003</v>
          </cell>
          <cell r="H1588">
            <v>0.45</v>
          </cell>
          <cell r="I1588" t="str">
            <v>3          0</v>
          </cell>
          <cell r="J1588">
            <v>0</v>
          </cell>
          <cell r="K1588">
            <v>0</v>
          </cell>
          <cell r="L1588">
            <v>2003</v>
          </cell>
          <cell r="M1588" t="str">
            <v>No Trade</v>
          </cell>
          <cell r="N1588" t="str">
            <v>NG13</v>
          </cell>
          <cell r="O1588">
            <v>41.87</v>
          </cell>
          <cell r="P1588">
            <v>1</v>
          </cell>
        </row>
        <row r="1589">
          <cell r="A1589" t="str">
            <v>ON</v>
          </cell>
          <cell r="B1589">
            <v>1</v>
          </cell>
          <cell r="C1589">
            <v>3</v>
          </cell>
          <cell r="D1589" t="str">
            <v>P</v>
          </cell>
          <cell r="E1589">
            <v>3.9</v>
          </cell>
          <cell r="F1589">
            <v>37616</v>
          </cell>
          <cell r="G1589">
            <v>3.2000000000000001E-2</v>
          </cell>
          <cell r="H1589">
            <v>0.05</v>
          </cell>
          <cell r="I1589" t="str">
            <v>6        299</v>
          </cell>
          <cell r="J1589">
            <v>5.8000000000000003E-2</v>
          </cell>
          <cell r="K1589">
            <v>4.4999999999999998E-2</v>
          </cell>
          <cell r="L1589">
            <v>2003</v>
          </cell>
          <cell r="M1589">
            <v>4.2125871938575754</v>
          </cell>
          <cell r="N1589" t="str">
            <v>NG13</v>
          </cell>
          <cell r="O1589">
            <v>41.87</v>
          </cell>
          <cell r="P1589">
            <v>2</v>
          </cell>
        </row>
        <row r="1590">
          <cell r="A1590" t="str">
            <v>ON</v>
          </cell>
          <cell r="B1590">
            <v>1</v>
          </cell>
          <cell r="C1590">
            <v>3</v>
          </cell>
          <cell r="D1590" t="str">
            <v>C</v>
          </cell>
          <cell r="E1590">
            <v>3.95</v>
          </cell>
          <cell r="F1590">
            <v>37616</v>
          </cell>
          <cell r="G1590">
            <v>0.495</v>
          </cell>
          <cell r="H1590">
            <v>0.41</v>
          </cell>
          <cell r="I1590" t="str">
            <v>5          2</v>
          </cell>
          <cell r="J1590">
            <v>0.38700000000000001</v>
          </cell>
          <cell r="K1590">
            <v>0.38600000000000001</v>
          </cell>
          <cell r="L1590">
            <v>2003</v>
          </cell>
          <cell r="M1590" t="str">
            <v>No Trade</v>
          </cell>
          <cell r="N1590" t="str">
            <v>NG13</v>
          </cell>
          <cell r="O1590">
            <v>41.87</v>
          </cell>
          <cell r="P1590">
            <v>1</v>
          </cell>
        </row>
        <row r="1591">
          <cell r="A1591" t="str">
            <v>ON</v>
          </cell>
          <cell r="B1591">
            <v>1</v>
          </cell>
          <cell r="C1591">
            <v>3</v>
          </cell>
          <cell r="D1591" t="str">
            <v>P</v>
          </cell>
          <cell r="E1591">
            <v>3.95</v>
          </cell>
          <cell r="F1591">
            <v>37616</v>
          </cell>
          <cell r="G1591">
            <v>0.04</v>
          </cell>
          <cell r="H1591">
            <v>0.06</v>
          </cell>
          <cell r="I1591" t="str">
            <v>8          2</v>
          </cell>
          <cell r="J1591">
            <v>7.4999999999999997E-2</v>
          </cell>
          <cell r="K1591">
            <v>7.3999999999999996E-2</v>
          </cell>
          <cell r="L1591">
            <v>2003</v>
          </cell>
          <cell r="M1591">
            <v>4.3097750933313099</v>
          </cell>
          <cell r="N1591" t="str">
            <v>NG13</v>
          </cell>
          <cell r="O1591">
            <v>41.87</v>
          </cell>
          <cell r="P1591">
            <v>2</v>
          </cell>
        </row>
        <row r="1592">
          <cell r="A1592" t="str">
            <v>ON</v>
          </cell>
          <cell r="B1592">
            <v>1</v>
          </cell>
          <cell r="C1592">
            <v>3</v>
          </cell>
          <cell r="D1592" t="str">
            <v>C</v>
          </cell>
          <cell r="E1592">
            <v>4</v>
          </cell>
          <cell r="F1592">
            <v>37616</v>
          </cell>
          <cell r="G1592">
            <v>0.45500000000000002</v>
          </cell>
          <cell r="H1592">
            <v>0.37</v>
          </cell>
          <cell r="I1592" t="str">
            <v>9          2</v>
          </cell>
          <cell r="J1592">
            <v>0.37</v>
          </cell>
          <cell r="K1592">
            <v>0.37</v>
          </cell>
          <cell r="L1592">
            <v>2003</v>
          </cell>
          <cell r="M1592" t="str">
            <v>No Trade</v>
          </cell>
          <cell r="N1592" t="str">
            <v>NG13</v>
          </cell>
          <cell r="O1592">
            <v>41.87</v>
          </cell>
          <cell r="P1592">
            <v>1</v>
          </cell>
        </row>
        <row r="1593">
          <cell r="A1593" t="str">
            <v>ON</v>
          </cell>
          <cell r="B1593">
            <v>1</v>
          </cell>
          <cell r="C1593">
            <v>3</v>
          </cell>
          <cell r="D1593" t="str">
            <v>P</v>
          </cell>
          <cell r="E1593">
            <v>4</v>
          </cell>
          <cell r="F1593">
            <v>37616</v>
          </cell>
          <cell r="G1593">
            <v>0.05</v>
          </cell>
          <cell r="H1593">
            <v>0.08</v>
          </cell>
          <cell r="I1593" t="str">
            <v>2      2,951</v>
          </cell>
          <cell r="J1593">
            <v>7.5999999999999998E-2</v>
          </cell>
          <cell r="K1593">
            <v>5.8000000000000003E-2</v>
          </cell>
          <cell r="L1593">
            <v>2003</v>
          </cell>
          <cell r="M1593">
            <v>4.4149429164772682</v>
          </cell>
          <cell r="N1593" t="str">
            <v>NG13</v>
          </cell>
          <cell r="O1593">
            <v>41.87</v>
          </cell>
          <cell r="P1593">
            <v>2</v>
          </cell>
        </row>
        <row r="1594">
          <cell r="A1594" t="str">
            <v>ON</v>
          </cell>
          <cell r="B1594">
            <v>1</v>
          </cell>
          <cell r="C1594">
            <v>3</v>
          </cell>
          <cell r="D1594" t="str">
            <v>C</v>
          </cell>
          <cell r="E1594">
            <v>4.05</v>
          </cell>
          <cell r="F1594">
            <v>37616</v>
          </cell>
          <cell r="G1594">
            <v>0.41599999999999998</v>
          </cell>
          <cell r="H1594">
            <v>0.34</v>
          </cell>
          <cell r="I1594" t="str">
            <v>4          0</v>
          </cell>
          <cell r="J1594">
            <v>0</v>
          </cell>
          <cell r="K1594">
            <v>0</v>
          </cell>
          <cell r="L1594">
            <v>2003</v>
          </cell>
          <cell r="M1594" t="str">
            <v>No Trade</v>
          </cell>
          <cell r="N1594" t="str">
            <v>NG13</v>
          </cell>
          <cell r="O1594">
            <v>41.87</v>
          </cell>
          <cell r="P1594">
            <v>1</v>
          </cell>
        </row>
        <row r="1595">
          <cell r="A1595" t="str">
            <v>ON</v>
          </cell>
          <cell r="B1595">
            <v>1</v>
          </cell>
          <cell r="C1595">
            <v>3</v>
          </cell>
          <cell r="D1595" t="str">
            <v>P</v>
          </cell>
          <cell r="E1595">
            <v>4.05</v>
          </cell>
          <cell r="F1595">
            <v>37616</v>
          </cell>
          <cell r="G1595">
            <v>6.0999999999999999E-2</v>
          </cell>
          <cell r="H1595">
            <v>0.09</v>
          </cell>
          <cell r="I1595" t="str">
            <v>7        900</v>
          </cell>
          <cell r="J1595">
            <v>0</v>
          </cell>
          <cell r="K1595">
            <v>0</v>
          </cell>
          <cell r="L1595">
            <v>2003</v>
          </cell>
          <cell r="M1595">
            <v>4.51340650520347</v>
          </cell>
          <cell r="N1595" t="str">
            <v>NG13</v>
          </cell>
          <cell r="O1595">
            <v>41.87</v>
          </cell>
          <cell r="P1595">
            <v>2</v>
          </cell>
        </row>
        <row r="1596">
          <cell r="A1596" t="str">
            <v>ON</v>
          </cell>
          <cell r="B1596">
            <v>1</v>
          </cell>
          <cell r="C1596">
            <v>3</v>
          </cell>
          <cell r="D1596" t="str">
            <v>C</v>
          </cell>
          <cell r="E1596">
            <v>4.0999999999999996</v>
          </cell>
          <cell r="F1596">
            <v>37616</v>
          </cell>
          <cell r="G1596">
            <v>0.379</v>
          </cell>
          <cell r="H1596">
            <v>0.31</v>
          </cell>
          <cell r="I1596" t="str">
            <v>2          0</v>
          </cell>
          <cell r="J1596">
            <v>0</v>
          </cell>
          <cell r="K1596">
            <v>0</v>
          </cell>
          <cell r="L1596">
            <v>2003</v>
          </cell>
          <cell r="M1596" t="str">
            <v>No Trade</v>
          </cell>
          <cell r="N1596" t="str">
            <v>NG13</v>
          </cell>
          <cell r="O1596">
            <v>41.87</v>
          </cell>
          <cell r="P1596">
            <v>1</v>
          </cell>
        </row>
        <row r="1597">
          <cell r="A1597" t="str">
            <v>ON</v>
          </cell>
          <cell r="B1597">
            <v>1</v>
          </cell>
          <cell r="C1597">
            <v>3</v>
          </cell>
          <cell r="D1597" t="str">
            <v>P</v>
          </cell>
          <cell r="E1597">
            <v>4.0999999999999996</v>
          </cell>
          <cell r="F1597">
            <v>37616</v>
          </cell>
          <cell r="G1597">
            <v>7.3999999999999996E-2</v>
          </cell>
          <cell r="H1597">
            <v>0.11</v>
          </cell>
          <cell r="I1597" t="str">
            <v>5        535</v>
          </cell>
          <cell r="J1597">
            <v>8.5000000000000006E-2</v>
          </cell>
          <cell r="K1597">
            <v>8.5000000000000006E-2</v>
          </cell>
          <cell r="L1597">
            <v>2003</v>
          </cell>
          <cell r="M1597">
            <v>4.6157519887866263</v>
          </cell>
          <cell r="N1597" t="str">
            <v>NG13</v>
          </cell>
          <cell r="O1597">
            <v>41.87</v>
          </cell>
          <cell r="P1597">
            <v>2</v>
          </cell>
        </row>
        <row r="1598">
          <cell r="A1598" t="str">
            <v>ON</v>
          </cell>
          <cell r="B1598">
            <v>1</v>
          </cell>
          <cell r="C1598">
            <v>3</v>
          </cell>
          <cell r="D1598" t="str">
            <v>C</v>
          </cell>
          <cell r="E1598">
            <v>4.1500000000000004</v>
          </cell>
          <cell r="F1598">
            <v>37616</v>
          </cell>
          <cell r="G1598">
            <v>0.34399999999999997</v>
          </cell>
          <cell r="H1598">
            <v>0.28000000000000003</v>
          </cell>
          <cell r="I1598" t="str">
            <v>3          0</v>
          </cell>
          <cell r="J1598">
            <v>0</v>
          </cell>
          <cell r="K1598">
            <v>0</v>
          </cell>
          <cell r="L1598">
            <v>2003</v>
          </cell>
          <cell r="M1598" t="str">
            <v>No Trade</v>
          </cell>
          <cell r="N1598" t="str">
            <v>NG13</v>
          </cell>
          <cell r="O1598">
            <v>41.87</v>
          </cell>
          <cell r="P1598">
            <v>1</v>
          </cell>
        </row>
        <row r="1599">
          <cell r="A1599" t="str">
            <v>ON</v>
          </cell>
          <cell r="B1599">
            <v>1</v>
          </cell>
          <cell r="C1599">
            <v>3</v>
          </cell>
          <cell r="D1599" t="str">
            <v>P</v>
          </cell>
          <cell r="E1599">
            <v>4.1500000000000004</v>
          </cell>
          <cell r="F1599">
            <v>37616</v>
          </cell>
          <cell r="G1599">
            <v>8.8999999999999996E-2</v>
          </cell>
          <cell r="H1599">
            <v>0.13</v>
          </cell>
          <cell r="I1599" t="str">
            <v>5        676</v>
          </cell>
          <cell r="J1599">
            <v>0.14299999999999999</v>
          </cell>
          <cell r="K1599">
            <v>8.5000000000000006E-2</v>
          </cell>
          <cell r="L1599">
            <v>2003</v>
          </cell>
          <cell r="M1599">
            <v>4.7199064731883027</v>
          </cell>
          <cell r="N1599" t="str">
            <v>NG13</v>
          </cell>
          <cell r="O1599">
            <v>41.87</v>
          </cell>
          <cell r="P1599">
            <v>2</v>
          </cell>
        </row>
        <row r="1600">
          <cell r="A1600" t="str">
            <v>ON</v>
          </cell>
          <cell r="B1600">
            <v>1</v>
          </cell>
          <cell r="C1600">
            <v>3</v>
          </cell>
          <cell r="D1600" t="str">
            <v>C</v>
          </cell>
          <cell r="E1600">
            <v>4.2</v>
          </cell>
          <cell r="F1600">
            <v>37616</v>
          </cell>
          <cell r="G1600">
            <v>0.311</v>
          </cell>
          <cell r="H1600">
            <v>0.25</v>
          </cell>
          <cell r="I1600" t="str">
            <v>5          1</v>
          </cell>
          <cell r="J1600">
            <v>0.28999999999999998</v>
          </cell>
          <cell r="K1600">
            <v>0.28999999999999998</v>
          </cell>
          <cell r="L1600">
            <v>2003</v>
          </cell>
          <cell r="M1600" t="str">
            <v>No Trade</v>
          </cell>
          <cell r="N1600" t="str">
            <v>NG13</v>
          </cell>
          <cell r="O1600">
            <v>41.87</v>
          </cell>
          <cell r="P1600">
            <v>1</v>
          </cell>
        </row>
        <row r="1601">
          <cell r="A1601" t="str">
            <v>ON</v>
          </cell>
          <cell r="B1601">
            <v>1</v>
          </cell>
          <cell r="C1601">
            <v>3</v>
          </cell>
          <cell r="D1601" t="str">
            <v>P</v>
          </cell>
          <cell r="E1601">
            <v>4.2</v>
          </cell>
          <cell r="F1601">
            <v>37616</v>
          </cell>
          <cell r="G1601">
            <v>0.106</v>
          </cell>
          <cell r="H1601">
            <v>0.15</v>
          </cell>
          <cell r="I1601" t="str">
            <v>7        825</v>
          </cell>
          <cell r="J1601">
            <v>0.16500000000000001</v>
          </cell>
          <cell r="K1601">
            <v>0.11</v>
          </cell>
          <cell r="L1601">
            <v>2003</v>
          </cell>
          <cell r="M1601">
            <v>4.8246239049585222</v>
          </cell>
          <cell r="N1601" t="str">
            <v>NG13</v>
          </cell>
          <cell r="O1601">
            <v>41.87</v>
          </cell>
          <cell r="P1601">
            <v>2</v>
          </cell>
        </row>
        <row r="1602">
          <cell r="A1602" t="str">
            <v>ON</v>
          </cell>
          <cell r="B1602">
            <v>1</v>
          </cell>
          <cell r="C1602">
            <v>3</v>
          </cell>
          <cell r="D1602" t="str">
            <v>C</v>
          </cell>
          <cell r="E1602">
            <v>4.25</v>
          </cell>
          <cell r="F1602">
            <v>37616</v>
          </cell>
          <cell r="G1602">
            <v>0.28100000000000003</v>
          </cell>
          <cell r="H1602">
            <v>0.22</v>
          </cell>
          <cell r="I1602" t="str">
            <v>8         21</v>
          </cell>
          <cell r="J1602">
            <v>0.24</v>
          </cell>
          <cell r="K1602">
            <v>0.24</v>
          </cell>
          <cell r="L1602">
            <v>2003</v>
          </cell>
          <cell r="M1602" t="str">
            <v>No Trade</v>
          </cell>
          <cell r="N1602" t="str">
            <v>NG13</v>
          </cell>
          <cell r="O1602">
            <v>41.87</v>
          </cell>
          <cell r="P1602">
            <v>1</v>
          </cell>
        </row>
        <row r="1603">
          <cell r="A1603" t="str">
            <v>ON</v>
          </cell>
          <cell r="B1603">
            <v>1</v>
          </cell>
          <cell r="C1603">
            <v>3</v>
          </cell>
          <cell r="D1603" t="str">
            <v>P</v>
          </cell>
          <cell r="E1603">
            <v>4.25</v>
          </cell>
          <cell r="F1603">
            <v>37616</v>
          </cell>
          <cell r="G1603">
            <v>0.125</v>
          </cell>
          <cell r="H1603">
            <v>0.18</v>
          </cell>
          <cell r="I1603" t="str">
            <v>0         10</v>
          </cell>
          <cell r="J1603">
            <v>0.16200000000000001</v>
          </cell>
          <cell r="K1603">
            <v>0.16200000000000001</v>
          </cell>
          <cell r="L1603">
            <v>2003</v>
          </cell>
          <cell r="M1603">
            <v>4.929180571869864</v>
          </cell>
          <cell r="N1603" t="str">
            <v>NG13</v>
          </cell>
          <cell r="O1603">
            <v>41.87</v>
          </cell>
          <cell r="P1603">
            <v>2</v>
          </cell>
        </row>
        <row r="1604">
          <cell r="A1604" t="str">
            <v>ON</v>
          </cell>
          <cell r="B1604">
            <v>1</v>
          </cell>
          <cell r="C1604">
            <v>3</v>
          </cell>
          <cell r="D1604" t="str">
            <v>C</v>
          </cell>
          <cell r="E1604">
            <v>4.3</v>
          </cell>
          <cell r="F1604">
            <v>37616</v>
          </cell>
          <cell r="G1604">
            <v>0.253</v>
          </cell>
          <cell r="H1604">
            <v>0.2</v>
          </cell>
          <cell r="I1604" t="str">
            <v>4        504</v>
          </cell>
          <cell r="J1604">
            <v>0.19500000000000001</v>
          </cell>
          <cell r="K1604">
            <v>0.17</v>
          </cell>
          <cell r="L1604">
            <v>2003</v>
          </cell>
          <cell r="M1604" t="str">
            <v>No Trade</v>
          </cell>
          <cell r="N1604" t="str">
            <v>NG13</v>
          </cell>
          <cell r="O1604">
            <v>41.87</v>
          </cell>
          <cell r="P1604">
            <v>1</v>
          </cell>
        </row>
        <row r="1605">
          <cell r="A1605" t="str">
            <v>ON</v>
          </cell>
          <cell r="B1605">
            <v>1</v>
          </cell>
          <cell r="C1605">
            <v>3</v>
          </cell>
          <cell r="D1605" t="str">
            <v>P</v>
          </cell>
          <cell r="E1605">
            <v>4.3</v>
          </cell>
          <cell r="F1605">
            <v>37616</v>
          </cell>
          <cell r="G1605">
            <v>0.14699999999999999</v>
          </cell>
          <cell r="H1605">
            <v>0.2</v>
          </cell>
          <cell r="I1605" t="str">
            <v>6        895</v>
          </cell>
          <cell r="J1605">
            <v>0</v>
          </cell>
          <cell r="K1605">
            <v>0</v>
          </cell>
          <cell r="L1605">
            <v>2003</v>
          </cell>
          <cell r="M1605">
            <v>5.0391267213413036</v>
          </cell>
          <cell r="N1605" t="str">
            <v>NG13</v>
          </cell>
          <cell r="O1605">
            <v>41.87</v>
          </cell>
          <cell r="P1605">
            <v>2</v>
          </cell>
        </row>
        <row r="1606">
          <cell r="A1606" t="str">
            <v>ON</v>
          </cell>
          <cell r="B1606">
            <v>1</v>
          </cell>
          <cell r="C1606">
            <v>3</v>
          </cell>
          <cell r="D1606" t="str">
            <v>C</v>
          </cell>
          <cell r="E1606">
            <v>4.3499999999999996</v>
          </cell>
          <cell r="F1606">
            <v>37616</v>
          </cell>
          <cell r="G1606">
            <v>0.22600000000000001</v>
          </cell>
          <cell r="H1606">
            <v>0.18</v>
          </cell>
          <cell r="I1606" t="str">
            <v>2         71</v>
          </cell>
          <cell r="J1606">
            <v>0.19</v>
          </cell>
          <cell r="K1606">
            <v>0.185</v>
          </cell>
          <cell r="L1606">
            <v>2003</v>
          </cell>
          <cell r="M1606" t="str">
            <v>No Trade</v>
          </cell>
          <cell r="N1606" t="str">
            <v>NG13</v>
          </cell>
          <cell r="O1606">
            <v>41.87</v>
          </cell>
          <cell r="P1606">
            <v>1</v>
          </cell>
        </row>
        <row r="1607">
          <cell r="A1607" t="str">
            <v>ON</v>
          </cell>
          <cell r="B1607">
            <v>1</v>
          </cell>
          <cell r="C1607">
            <v>3</v>
          </cell>
          <cell r="D1607" t="str">
            <v>P</v>
          </cell>
          <cell r="E1607">
            <v>4.3499999999999996</v>
          </cell>
          <cell r="F1607">
            <v>37616</v>
          </cell>
          <cell r="G1607">
            <v>0.17</v>
          </cell>
          <cell r="H1607">
            <v>0.23</v>
          </cell>
          <cell r="I1607" t="str">
            <v>4         50</v>
          </cell>
          <cell r="J1607">
            <v>0</v>
          </cell>
          <cell r="K1607">
            <v>0</v>
          </cell>
          <cell r="L1607">
            <v>2003</v>
          </cell>
          <cell r="M1607">
            <v>5.1418517840048779</v>
          </cell>
          <cell r="N1607" t="str">
            <v>NG13</v>
          </cell>
          <cell r="O1607">
            <v>41.87</v>
          </cell>
          <cell r="P1607">
            <v>2</v>
          </cell>
        </row>
        <row r="1608">
          <cell r="A1608" t="str">
            <v>ON</v>
          </cell>
          <cell r="B1608">
            <v>1</v>
          </cell>
          <cell r="C1608">
            <v>3</v>
          </cell>
          <cell r="D1608" t="str">
            <v>C</v>
          </cell>
          <cell r="E1608">
            <v>4.4000000000000004</v>
          </cell>
          <cell r="F1608">
            <v>37616</v>
          </cell>
          <cell r="G1608">
            <v>0.20100000000000001</v>
          </cell>
          <cell r="H1608">
            <v>0.16</v>
          </cell>
          <cell r="I1608" t="str">
            <v>2        659</v>
          </cell>
          <cell r="J1608">
            <v>0.185</v>
          </cell>
          <cell r="K1608">
            <v>0.14000000000000001</v>
          </cell>
          <cell r="L1608">
            <v>2003</v>
          </cell>
          <cell r="M1608" t="str">
            <v>No Trade</v>
          </cell>
          <cell r="N1608" t="str">
            <v>NG13</v>
          </cell>
          <cell r="O1608">
            <v>41.87</v>
          </cell>
          <cell r="P1608">
            <v>1</v>
          </cell>
        </row>
        <row r="1609">
          <cell r="A1609" t="str">
            <v>ON</v>
          </cell>
          <cell r="B1609">
            <v>1</v>
          </cell>
          <cell r="C1609">
            <v>3</v>
          </cell>
          <cell r="D1609" t="str">
            <v>P</v>
          </cell>
          <cell r="E1609">
            <v>4.4000000000000004</v>
          </cell>
          <cell r="F1609">
            <v>37616</v>
          </cell>
          <cell r="G1609">
            <v>0.19500000000000001</v>
          </cell>
          <cell r="H1609">
            <v>0.26</v>
          </cell>
          <cell r="I1609" t="str">
            <v>4        100</v>
          </cell>
          <cell r="J1609">
            <v>0</v>
          </cell>
          <cell r="K1609">
            <v>0</v>
          </cell>
          <cell r="L1609">
            <v>2003</v>
          </cell>
          <cell r="M1609">
            <v>5.2438120838912567</v>
          </cell>
          <cell r="N1609" t="str">
            <v>NG13</v>
          </cell>
          <cell r="O1609">
            <v>41.87</v>
          </cell>
          <cell r="P1609">
            <v>2</v>
          </cell>
        </row>
        <row r="1610">
          <cell r="A1610" t="str">
            <v>ON</v>
          </cell>
          <cell r="B1610">
            <v>1</v>
          </cell>
          <cell r="C1610">
            <v>3</v>
          </cell>
          <cell r="D1610" t="str">
            <v>C</v>
          </cell>
          <cell r="E1610">
            <v>4.45</v>
          </cell>
          <cell r="F1610">
            <v>37616</v>
          </cell>
          <cell r="G1610">
            <v>0.17899999999999999</v>
          </cell>
          <cell r="H1610">
            <v>0.14000000000000001</v>
          </cell>
          <cell r="I1610" t="str">
            <v>4          0</v>
          </cell>
          <cell r="J1610">
            <v>0</v>
          </cell>
          <cell r="K1610">
            <v>0</v>
          </cell>
          <cell r="L1610">
            <v>2003</v>
          </cell>
          <cell r="M1610" t="str">
            <v>No Trade</v>
          </cell>
          <cell r="N1610" t="str">
            <v>NG13</v>
          </cell>
          <cell r="O1610">
            <v>41.87</v>
          </cell>
          <cell r="P1610">
            <v>1</v>
          </cell>
        </row>
        <row r="1611">
          <cell r="A1611" t="str">
            <v>ON</v>
          </cell>
          <cell r="B1611">
            <v>1</v>
          </cell>
          <cell r="C1611">
            <v>3</v>
          </cell>
          <cell r="D1611" t="str">
            <v>P</v>
          </cell>
          <cell r="E1611">
            <v>4.45</v>
          </cell>
          <cell r="F1611">
            <v>37616</v>
          </cell>
          <cell r="G1611">
            <v>0.223</v>
          </cell>
          <cell r="H1611">
            <v>0.28999999999999998</v>
          </cell>
          <cell r="I1611" t="str">
            <v>6          0</v>
          </cell>
          <cell r="J1611">
            <v>0</v>
          </cell>
          <cell r="K1611">
            <v>0</v>
          </cell>
          <cell r="L1611">
            <v>2003</v>
          </cell>
          <cell r="M1611">
            <v>5.3496166273363119</v>
          </cell>
          <cell r="N1611" t="str">
            <v>NG13</v>
          </cell>
          <cell r="O1611">
            <v>41.87</v>
          </cell>
          <cell r="P1611">
            <v>2</v>
          </cell>
        </row>
        <row r="1612">
          <cell r="A1612" t="str">
            <v>ON</v>
          </cell>
          <cell r="B1612">
            <v>1</v>
          </cell>
          <cell r="C1612">
            <v>3</v>
          </cell>
          <cell r="D1612" t="str">
            <v>C</v>
          </cell>
          <cell r="E1612">
            <v>4.5</v>
          </cell>
          <cell r="F1612">
            <v>37616</v>
          </cell>
          <cell r="G1612">
            <v>0.159</v>
          </cell>
          <cell r="H1612">
            <v>0.12</v>
          </cell>
          <cell r="I1612" t="str">
            <v>8        874</v>
          </cell>
          <cell r="J1612">
            <v>0.13</v>
          </cell>
          <cell r="K1612">
            <v>0.1</v>
          </cell>
          <cell r="L1612">
            <v>2003</v>
          </cell>
          <cell r="M1612" t="str">
            <v>No Trade</v>
          </cell>
          <cell r="N1612" t="str">
            <v>NG13</v>
          </cell>
          <cell r="O1612">
            <v>41.87</v>
          </cell>
          <cell r="P1612">
            <v>1</v>
          </cell>
        </row>
        <row r="1613">
          <cell r="A1613" t="str">
            <v>ON</v>
          </cell>
          <cell r="B1613">
            <v>1</v>
          </cell>
          <cell r="C1613">
            <v>3</v>
          </cell>
          <cell r="D1613" t="str">
            <v>P</v>
          </cell>
          <cell r="E1613">
            <v>4.5</v>
          </cell>
          <cell r="F1613">
            <v>37616</v>
          </cell>
          <cell r="G1613">
            <v>0.253</v>
          </cell>
          <cell r="H1613">
            <v>0.32</v>
          </cell>
          <cell r="I1613" t="str">
            <v>9          0</v>
          </cell>
          <cell r="J1613">
            <v>0</v>
          </cell>
          <cell r="K1613">
            <v>0</v>
          </cell>
          <cell r="L1613">
            <v>2003</v>
          </cell>
          <cell r="M1613">
            <v>5.4540223692087988</v>
          </cell>
          <cell r="N1613" t="str">
            <v>NG13</v>
          </cell>
          <cell r="O1613">
            <v>41.87</v>
          </cell>
          <cell r="P1613">
            <v>2</v>
          </cell>
        </row>
        <row r="1614">
          <cell r="A1614" t="str">
            <v>ON</v>
          </cell>
          <cell r="B1614">
            <v>1</v>
          </cell>
          <cell r="C1614">
            <v>3</v>
          </cell>
          <cell r="D1614" t="str">
            <v>C</v>
          </cell>
          <cell r="E1614">
            <v>4.55</v>
          </cell>
          <cell r="F1614">
            <v>37616</v>
          </cell>
          <cell r="G1614">
            <v>0.14000000000000001</v>
          </cell>
          <cell r="H1614">
            <v>0.11</v>
          </cell>
          <cell r="I1614" t="str">
            <v>3          0</v>
          </cell>
          <cell r="J1614">
            <v>0</v>
          </cell>
          <cell r="K1614">
            <v>0</v>
          </cell>
          <cell r="L1614">
            <v>2003</v>
          </cell>
          <cell r="M1614" t="str">
            <v>No Trade</v>
          </cell>
          <cell r="N1614" t="str">
            <v>NG13</v>
          </cell>
          <cell r="O1614">
            <v>41.87</v>
          </cell>
          <cell r="P1614">
            <v>1</v>
          </cell>
        </row>
        <row r="1615">
          <cell r="A1615" t="str">
            <v>ON</v>
          </cell>
          <cell r="B1615">
            <v>1</v>
          </cell>
          <cell r="C1615">
            <v>3</v>
          </cell>
          <cell r="D1615" t="str">
            <v>P</v>
          </cell>
          <cell r="E1615">
            <v>4.55</v>
          </cell>
          <cell r="F1615">
            <v>37616</v>
          </cell>
          <cell r="G1615">
            <v>0.28399999999999997</v>
          </cell>
          <cell r="H1615">
            <v>0.36</v>
          </cell>
          <cell r="I1615" t="str">
            <v>4          0</v>
          </cell>
          <cell r="J1615">
            <v>0</v>
          </cell>
          <cell r="K1615">
            <v>0</v>
          </cell>
          <cell r="L1615">
            <v>2003</v>
          </cell>
          <cell r="M1615">
            <v>5.5531952270062321</v>
          </cell>
          <cell r="N1615" t="str">
            <v>NG13</v>
          </cell>
          <cell r="O1615">
            <v>41.87</v>
          </cell>
          <cell r="P1615">
            <v>2</v>
          </cell>
        </row>
        <row r="1616">
          <cell r="A1616" t="str">
            <v>ON</v>
          </cell>
          <cell r="B1616">
            <v>1</v>
          </cell>
          <cell r="C1616">
            <v>3</v>
          </cell>
          <cell r="D1616" t="str">
            <v>C</v>
          </cell>
          <cell r="E1616">
            <v>4.5999999999999996</v>
          </cell>
          <cell r="F1616">
            <v>37616</v>
          </cell>
          <cell r="G1616">
            <v>0.124</v>
          </cell>
          <cell r="H1616">
            <v>0.1</v>
          </cell>
          <cell r="I1616" t="str">
            <v>0        123</v>
          </cell>
          <cell r="J1616">
            <v>0.09</v>
          </cell>
          <cell r="K1616">
            <v>8.5000000000000006E-2</v>
          </cell>
          <cell r="L1616">
            <v>2003</v>
          </cell>
          <cell r="M1616" t="str">
            <v>No Trade</v>
          </cell>
          <cell r="N1616" t="str">
            <v>NG13</v>
          </cell>
          <cell r="O1616">
            <v>41.87</v>
          </cell>
          <cell r="P1616">
            <v>1</v>
          </cell>
        </row>
        <row r="1617">
          <cell r="A1617" t="str">
            <v>ON</v>
          </cell>
          <cell r="B1617">
            <v>1</v>
          </cell>
          <cell r="C1617">
            <v>3</v>
          </cell>
          <cell r="D1617" t="str">
            <v>P</v>
          </cell>
          <cell r="E1617">
            <v>4.5999999999999996</v>
          </cell>
          <cell r="F1617">
            <v>37616</v>
          </cell>
          <cell r="G1617">
            <v>0.318</v>
          </cell>
          <cell r="H1617">
            <v>0.4</v>
          </cell>
          <cell r="I1617" t="str">
            <v>1          0</v>
          </cell>
          <cell r="J1617">
            <v>0</v>
          </cell>
          <cell r="K1617">
            <v>0</v>
          </cell>
          <cell r="L1617">
            <v>2003</v>
          </cell>
          <cell r="M1617">
            <v>5.6555951633485169</v>
          </cell>
          <cell r="N1617" t="str">
            <v>NG13</v>
          </cell>
          <cell r="O1617">
            <v>41.87</v>
          </cell>
          <cell r="P1617">
            <v>2</v>
          </cell>
        </row>
        <row r="1618">
          <cell r="A1618" t="str">
            <v>ON</v>
          </cell>
          <cell r="B1618">
            <v>1</v>
          </cell>
          <cell r="C1618">
            <v>3</v>
          </cell>
          <cell r="D1618" t="str">
            <v>C</v>
          </cell>
          <cell r="E1618">
            <v>4.6500000000000004</v>
          </cell>
          <cell r="F1618">
            <v>37616</v>
          </cell>
          <cell r="G1618">
            <v>0.109</v>
          </cell>
          <cell r="H1618">
            <v>0.08</v>
          </cell>
          <cell r="I1618" t="str">
            <v>8          0</v>
          </cell>
          <cell r="J1618">
            <v>0</v>
          </cell>
          <cell r="K1618">
            <v>0</v>
          </cell>
          <cell r="L1618">
            <v>2003</v>
          </cell>
          <cell r="M1618" t="str">
            <v>No Trade</v>
          </cell>
          <cell r="N1618" t="str">
            <v>NG13</v>
          </cell>
          <cell r="O1618">
            <v>41.87</v>
          </cell>
          <cell r="P1618">
            <v>1</v>
          </cell>
        </row>
        <row r="1619">
          <cell r="A1619" t="str">
            <v>ON</v>
          </cell>
          <cell r="B1619">
            <v>1</v>
          </cell>
          <cell r="C1619">
            <v>3</v>
          </cell>
          <cell r="D1619" t="str">
            <v>C</v>
          </cell>
          <cell r="E1619">
            <v>4.7</v>
          </cell>
          <cell r="F1619">
            <v>37616</v>
          </cell>
          <cell r="G1619">
            <v>9.6000000000000002E-2</v>
          </cell>
          <cell r="H1619">
            <v>7.0000000000000007E-2</v>
          </cell>
          <cell r="I1619" t="str">
            <v>7         30</v>
          </cell>
          <cell r="J1619">
            <v>0</v>
          </cell>
          <cell r="K1619">
            <v>0</v>
          </cell>
          <cell r="L1619">
            <v>2003</v>
          </cell>
          <cell r="M1619" t="str">
            <v>No Trade</v>
          </cell>
          <cell r="N1619" t="str">
            <v>NG13</v>
          </cell>
          <cell r="O1619">
            <v>41.87</v>
          </cell>
          <cell r="P1619">
            <v>1</v>
          </cell>
        </row>
        <row r="1620">
          <cell r="A1620" t="str">
            <v>ON</v>
          </cell>
          <cell r="B1620">
            <v>1</v>
          </cell>
          <cell r="C1620">
            <v>3</v>
          </cell>
          <cell r="D1620" t="str">
            <v>P</v>
          </cell>
          <cell r="E1620">
            <v>4.7</v>
          </cell>
          <cell r="F1620">
            <v>37616</v>
          </cell>
          <cell r="G1620">
            <v>0.38900000000000001</v>
          </cell>
          <cell r="H1620">
            <v>0.47</v>
          </cell>
          <cell r="I1620" t="str">
            <v>8          0</v>
          </cell>
          <cell r="J1620">
            <v>0</v>
          </cell>
          <cell r="K1620">
            <v>0</v>
          </cell>
          <cell r="L1620">
            <v>2003</v>
          </cell>
          <cell r="M1620">
            <v>5.8476720280740278</v>
          </cell>
          <cell r="N1620" t="str">
            <v>NG13</v>
          </cell>
          <cell r="O1620">
            <v>41.87</v>
          </cell>
          <cell r="P1620">
            <v>2</v>
          </cell>
        </row>
        <row r="1621">
          <cell r="A1621" t="str">
            <v>ON</v>
          </cell>
          <cell r="B1621">
            <v>1</v>
          </cell>
          <cell r="C1621">
            <v>3</v>
          </cell>
          <cell r="D1621" t="str">
            <v>C</v>
          </cell>
          <cell r="E1621">
            <v>4.75</v>
          </cell>
          <cell r="F1621">
            <v>37616</v>
          </cell>
          <cell r="G1621">
            <v>8.4000000000000005E-2</v>
          </cell>
          <cell r="H1621">
            <v>0.06</v>
          </cell>
          <cell r="I1621" t="str">
            <v>8      1,278</v>
          </cell>
          <cell r="J1621">
            <v>8.2000000000000003E-2</v>
          </cell>
          <cell r="K1621">
            <v>5.5E-2</v>
          </cell>
          <cell r="L1621">
            <v>2003</v>
          </cell>
          <cell r="M1621" t="str">
            <v>No Trade</v>
          </cell>
          <cell r="N1621" t="str">
            <v>NG13</v>
          </cell>
          <cell r="O1621">
            <v>41.87</v>
          </cell>
          <cell r="P1621">
            <v>1</v>
          </cell>
        </row>
        <row r="1622">
          <cell r="A1622" t="str">
            <v>ON</v>
          </cell>
          <cell r="B1622">
            <v>1</v>
          </cell>
          <cell r="C1622">
            <v>3</v>
          </cell>
          <cell r="D1622" t="str">
            <v>C</v>
          </cell>
          <cell r="E1622">
            <v>4.8</v>
          </cell>
          <cell r="F1622">
            <v>37616</v>
          </cell>
          <cell r="G1622">
            <v>7.2999999999999995E-2</v>
          </cell>
          <cell r="H1622">
            <v>0.05</v>
          </cell>
          <cell r="I1622" t="str">
            <v>9         22</v>
          </cell>
          <cell r="J1622">
            <v>0.06</v>
          </cell>
          <cell r="K1622">
            <v>5.5E-2</v>
          </cell>
          <cell r="L1622">
            <v>2003</v>
          </cell>
          <cell r="M1622" t="str">
            <v>No Trade</v>
          </cell>
          <cell r="N1622" t="str">
            <v>NG13</v>
          </cell>
          <cell r="O1622">
            <v>41.87</v>
          </cell>
          <cell r="P1622">
            <v>1</v>
          </cell>
        </row>
        <row r="1623">
          <cell r="A1623" t="str">
            <v>ON</v>
          </cell>
          <cell r="B1623">
            <v>1</v>
          </cell>
          <cell r="C1623">
            <v>3</v>
          </cell>
          <cell r="D1623" t="str">
            <v>C</v>
          </cell>
          <cell r="E1623">
            <v>4.8499999999999996</v>
          </cell>
          <cell r="F1623">
            <v>37616</v>
          </cell>
          <cell r="G1623">
            <v>6.4000000000000001E-2</v>
          </cell>
          <cell r="H1623">
            <v>0.05</v>
          </cell>
          <cell r="I1623" t="str">
            <v>2          0</v>
          </cell>
          <cell r="J1623">
            <v>0</v>
          </cell>
          <cell r="K1623">
            <v>0</v>
          </cell>
          <cell r="L1623">
            <v>2003</v>
          </cell>
          <cell r="M1623" t="str">
            <v>No Trade</v>
          </cell>
          <cell r="N1623" t="str">
            <v>NG13</v>
          </cell>
          <cell r="O1623">
            <v>41.87</v>
          </cell>
          <cell r="P1623">
            <v>1</v>
          </cell>
        </row>
        <row r="1624">
          <cell r="A1624" t="str">
            <v>ON</v>
          </cell>
          <cell r="B1624">
            <v>1</v>
          </cell>
          <cell r="C1624">
            <v>3</v>
          </cell>
          <cell r="D1624" t="str">
            <v>C</v>
          </cell>
          <cell r="E1624">
            <v>4.9000000000000004</v>
          </cell>
          <cell r="F1624">
            <v>37616</v>
          </cell>
          <cell r="G1624">
            <v>5.5E-2</v>
          </cell>
          <cell r="H1624">
            <v>0.04</v>
          </cell>
          <cell r="I1624" t="str">
            <v>5          0</v>
          </cell>
          <cell r="J1624">
            <v>0</v>
          </cell>
          <cell r="K1624">
            <v>0</v>
          </cell>
          <cell r="L1624">
            <v>2003</v>
          </cell>
          <cell r="M1624" t="str">
            <v>No Trade</v>
          </cell>
          <cell r="N1624" t="str">
            <v>NG13</v>
          </cell>
          <cell r="O1624">
            <v>41.87</v>
          </cell>
          <cell r="P1624">
            <v>1</v>
          </cell>
        </row>
        <row r="1625">
          <cell r="A1625" t="str">
            <v>ON</v>
          </cell>
          <cell r="B1625">
            <v>1</v>
          </cell>
          <cell r="C1625">
            <v>3</v>
          </cell>
          <cell r="D1625" t="str">
            <v>C</v>
          </cell>
          <cell r="E1625">
            <v>4.95</v>
          </cell>
          <cell r="F1625">
            <v>37616</v>
          </cell>
          <cell r="G1625">
            <v>4.8000000000000001E-2</v>
          </cell>
          <cell r="H1625">
            <v>0.03</v>
          </cell>
          <cell r="I1625" t="str">
            <v>9          0</v>
          </cell>
          <cell r="J1625">
            <v>0</v>
          </cell>
          <cell r="K1625">
            <v>0</v>
          </cell>
          <cell r="L1625">
            <v>2003</v>
          </cell>
          <cell r="M1625" t="str">
            <v>No Trade</v>
          </cell>
          <cell r="N1625" t="str">
            <v>NG13</v>
          </cell>
          <cell r="O1625">
            <v>41.87</v>
          </cell>
          <cell r="P1625">
            <v>1</v>
          </cell>
        </row>
        <row r="1626">
          <cell r="A1626" t="str">
            <v>ON</v>
          </cell>
          <cell r="B1626">
            <v>1</v>
          </cell>
          <cell r="C1626">
            <v>3</v>
          </cell>
          <cell r="D1626" t="str">
            <v>C</v>
          </cell>
          <cell r="E1626">
            <v>5</v>
          </cell>
          <cell r="F1626">
            <v>37616</v>
          </cell>
          <cell r="G1626">
            <v>4.2000000000000003E-2</v>
          </cell>
          <cell r="H1626">
            <v>0.03</v>
          </cell>
          <cell r="I1626" t="str">
            <v>4        689</v>
          </cell>
          <cell r="J1626">
            <v>3.6999999999999998E-2</v>
          </cell>
          <cell r="K1626">
            <v>0.03</v>
          </cell>
          <cell r="L1626">
            <v>2003</v>
          </cell>
          <cell r="M1626" t="str">
            <v>No Trade</v>
          </cell>
          <cell r="N1626" t="str">
            <v>NG13</v>
          </cell>
          <cell r="O1626">
            <v>41.87</v>
          </cell>
          <cell r="P1626">
            <v>1</v>
          </cell>
        </row>
        <row r="1627">
          <cell r="A1627" t="str">
            <v>ON</v>
          </cell>
          <cell r="B1627">
            <v>1</v>
          </cell>
          <cell r="C1627">
            <v>3</v>
          </cell>
          <cell r="D1627" t="str">
            <v>P</v>
          </cell>
          <cell r="E1627">
            <v>5</v>
          </cell>
          <cell r="F1627">
            <v>37616</v>
          </cell>
          <cell r="G1627">
            <v>0</v>
          </cell>
          <cell r="H1627">
            <v>0</v>
          </cell>
          <cell r="I1627" t="str">
            <v>0          0</v>
          </cell>
          <cell r="J1627">
            <v>0</v>
          </cell>
          <cell r="K1627">
            <v>0</v>
          </cell>
          <cell r="L1627">
            <v>2003</v>
          </cell>
          <cell r="M1627" t="str">
            <v>No Trade</v>
          </cell>
          <cell r="N1627" t="str">
            <v/>
          </cell>
          <cell r="O1627" t="str">
            <v/>
          </cell>
          <cell r="P1627" t="str">
            <v/>
          </cell>
        </row>
        <row r="1628">
          <cell r="A1628" t="str">
            <v>ON</v>
          </cell>
          <cell r="B1628">
            <v>1</v>
          </cell>
          <cell r="C1628">
            <v>3</v>
          </cell>
          <cell r="D1628" t="str">
            <v>C</v>
          </cell>
          <cell r="E1628">
            <v>5.05</v>
          </cell>
          <cell r="F1628">
            <v>37616</v>
          </cell>
          <cell r="G1628">
            <v>3.5999999999999997E-2</v>
          </cell>
          <cell r="H1628">
            <v>0.03</v>
          </cell>
          <cell r="I1628" t="str">
            <v>0          0</v>
          </cell>
          <cell r="J1628">
            <v>0</v>
          </cell>
          <cell r="K1628">
            <v>0</v>
          </cell>
          <cell r="L1628">
            <v>2003</v>
          </cell>
          <cell r="M1628" t="str">
            <v>No Trade</v>
          </cell>
          <cell r="N1628" t="str">
            <v>NG13</v>
          </cell>
          <cell r="O1628">
            <v>41.87</v>
          </cell>
          <cell r="P1628">
            <v>1</v>
          </cell>
        </row>
        <row r="1629">
          <cell r="A1629" t="str">
            <v>ON</v>
          </cell>
          <cell r="B1629">
            <v>1</v>
          </cell>
          <cell r="C1629">
            <v>3</v>
          </cell>
          <cell r="D1629" t="str">
            <v>C</v>
          </cell>
          <cell r="E1629">
            <v>5.0999999999999996</v>
          </cell>
          <cell r="F1629">
            <v>37616</v>
          </cell>
          <cell r="G1629">
            <v>3.1E-2</v>
          </cell>
          <cell r="H1629">
            <v>0.02</v>
          </cell>
          <cell r="I1629" t="str">
            <v>6          0</v>
          </cell>
          <cell r="J1629">
            <v>0</v>
          </cell>
          <cell r="K1629">
            <v>0</v>
          </cell>
          <cell r="L1629">
            <v>2003</v>
          </cell>
          <cell r="M1629" t="str">
            <v>No Trade</v>
          </cell>
          <cell r="N1629" t="str">
            <v>NG13</v>
          </cell>
          <cell r="O1629">
            <v>41.87</v>
          </cell>
          <cell r="P1629">
            <v>1</v>
          </cell>
        </row>
        <row r="1630">
          <cell r="A1630" t="str">
            <v>ON</v>
          </cell>
          <cell r="B1630">
            <v>1</v>
          </cell>
          <cell r="C1630">
            <v>3</v>
          </cell>
          <cell r="D1630" t="str">
            <v>P</v>
          </cell>
          <cell r="E1630">
            <v>5.0999999999999996</v>
          </cell>
          <cell r="F1630">
            <v>37616</v>
          </cell>
          <cell r="G1630">
            <v>0</v>
          </cell>
          <cell r="H1630">
            <v>0</v>
          </cell>
          <cell r="I1630" t="str">
            <v>0          0</v>
          </cell>
          <cell r="J1630">
            <v>0</v>
          </cell>
          <cell r="K1630">
            <v>0</v>
          </cell>
          <cell r="L1630">
            <v>2003</v>
          </cell>
          <cell r="M1630" t="str">
            <v>No Trade</v>
          </cell>
          <cell r="N1630" t="str">
            <v/>
          </cell>
          <cell r="O1630" t="str">
            <v/>
          </cell>
          <cell r="P1630" t="str">
            <v/>
          </cell>
        </row>
        <row r="1631">
          <cell r="A1631" t="str">
            <v>ON</v>
          </cell>
          <cell r="B1631">
            <v>1</v>
          </cell>
          <cell r="C1631">
            <v>3</v>
          </cell>
          <cell r="D1631" t="str">
            <v>C</v>
          </cell>
          <cell r="E1631">
            <v>5.15</v>
          </cell>
          <cell r="F1631">
            <v>37616</v>
          </cell>
          <cell r="G1631">
            <v>2.7E-2</v>
          </cell>
          <cell r="H1631">
            <v>0.02</v>
          </cell>
          <cell r="I1631" t="str">
            <v>2          0</v>
          </cell>
          <cell r="J1631">
            <v>0</v>
          </cell>
          <cell r="K1631">
            <v>0</v>
          </cell>
          <cell r="L1631">
            <v>2003</v>
          </cell>
          <cell r="M1631" t="str">
            <v>No Trade</v>
          </cell>
          <cell r="N1631" t="str">
            <v>NG13</v>
          </cell>
          <cell r="O1631">
            <v>41.87</v>
          </cell>
          <cell r="P1631">
            <v>1</v>
          </cell>
        </row>
        <row r="1632">
          <cell r="A1632" t="str">
            <v>ON</v>
          </cell>
          <cell r="B1632">
            <v>1</v>
          </cell>
          <cell r="C1632">
            <v>3</v>
          </cell>
          <cell r="D1632" t="str">
            <v>C</v>
          </cell>
          <cell r="E1632">
            <v>5.2</v>
          </cell>
          <cell r="F1632">
            <v>37616</v>
          </cell>
          <cell r="G1632">
            <v>2.3E-2</v>
          </cell>
          <cell r="H1632">
            <v>0.01</v>
          </cell>
          <cell r="I1632" t="str">
            <v>9          0</v>
          </cell>
          <cell r="J1632">
            <v>0</v>
          </cell>
          <cell r="K1632">
            <v>0</v>
          </cell>
          <cell r="L1632">
            <v>2003</v>
          </cell>
          <cell r="M1632" t="str">
            <v>No Trade</v>
          </cell>
          <cell r="N1632" t="str">
            <v>NG13</v>
          </cell>
          <cell r="O1632">
            <v>41.87</v>
          </cell>
          <cell r="P1632">
            <v>1</v>
          </cell>
        </row>
        <row r="1633">
          <cell r="A1633" t="str">
            <v>ON</v>
          </cell>
          <cell r="B1633">
            <v>1</v>
          </cell>
          <cell r="C1633">
            <v>3</v>
          </cell>
          <cell r="D1633" t="str">
            <v>C</v>
          </cell>
          <cell r="E1633">
            <v>5.25</v>
          </cell>
          <cell r="F1633">
            <v>37616</v>
          </cell>
          <cell r="G1633">
            <v>0.02</v>
          </cell>
          <cell r="H1633">
            <v>0.01</v>
          </cell>
          <cell r="I1633" t="str">
            <v>7          0</v>
          </cell>
          <cell r="J1633">
            <v>0</v>
          </cell>
          <cell r="K1633">
            <v>0</v>
          </cell>
          <cell r="L1633">
            <v>2003</v>
          </cell>
          <cell r="M1633" t="str">
            <v>No Trade</v>
          </cell>
          <cell r="N1633" t="str">
            <v>NG13</v>
          </cell>
          <cell r="O1633">
            <v>41.87</v>
          </cell>
          <cell r="P1633">
            <v>1</v>
          </cell>
        </row>
        <row r="1634">
          <cell r="A1634" t="str">
            <v>ON</v>
          </cell>
          <cell r="B1634">
            <v>1</v>
          </cell>
          <cell r="C1634">
            <v>3</v>
          </cell>
          <cell r="D1634" t="str">
            <v>C</v>
          </cell>
          <cell r="E1634">
            <v>5.3</v>
          </cell>
          <cell r="F1634">
            <v>37616</v>
          </cell>
          <cell r="G1634">
            <v>1.7000000000000001E-2</v>
          </cell>
          <cell r="H1634">
            <v>0.01</v>
          </cell>
          <cell r="I1634" t="str">
            <v>5          0</v>
          </cell>
          <cell r="J1634">
            <v>0</v>
          </cell>
          <cell r="K1634">
            <v>0</v>
          </cell>
          <cell r="L1634">
            <v>2003</v>
          </cell>
          <cell r="M1634" t="str">
            <v>No Trade</v>
          </cell>
          <cell r="N1634" t="str">
            <v>NG13</v>
          </cell>
          <cell r="O1634">
            <v>41.87</v>
          </cell>
          <cell r="P1634">
            <v>1</v>
          </cell>
        </row>
        <row r="1635">
          <cell r="A1635" t="str">
            <v>ON</v>
          </cell>
          <cell r="B1635">
            <v>1</v>
          </cell>
          <cell r="C1635">
            <v>3</v>
          </cell>
          <cell r="D1635" t="str">
            <v>C</v>
          </cell>
          <cell r="E1635">
            <v>5.35</v>
          </cell>
          <cell r="F1635">
            <v>37616</v>
          </cell>
          <cell r="G1635">
            <v>1.4999999999999999E-2</v>
          </cell>
          <cell r="H1635">
            <v>0.01</v>
          </cell>
          <cell r="I1635" t="str">
            <v>3         50</v>
          </cell>
          <cell r="J1635">
            <v>0</v>
          </cell>
          <cell r="K1635">
            <v>0</v>
          </cell>
          <cell r="L1635">
            <v>2003</v>
          </cell>
          <cell r="M1635" t="str">
            <v>No Trade</v>
          </cell>
          <cell r="N1635" t="str">
            <v>NG13</v>
          </cell>
          <cell r="O1635">
            <v>41.87</v>
          </cell>
          <cell r="P1635">
            <v>1</v>
          </cell>
        </row>
        <row r="1636">
          <cell r="A1636" t="str">
            <v>ON</v>
          </cell>
          <cell r="B1636">
            <v>1</v>
          </cell>
          <cell r="C1636">
            <v>3</v>
          </cell>
          <cell r="D1636" t="str">
            <v>C</v>
          </cell>
          <cell r="E1636">
            <v>5.4</v>
          </cell>
          <cell r="F1636">
            <v>37616</v>
          </cell>
          <cell r="G1636">
            <v>1.2999999999999999E-2</v>
          </cell>
          <cell r="H1636">
            <v>0.01</v>
          </cell>
          <cell r="I1636" t="str">
            <v>1          0</v>
          </cell>
          <cell r="J1636">
            <v>0</v>
          </cell>
          <cell r="K1636">
            <v>0</v>
          </cell>
          <cell r="L1636">
            <v>2003</v>
          </cell>
          <cell r="M1636" t="str">
            <v>No Trade</v>
          </cell>
          <cell r="N1636" t="str">
            <v>NG13</v>
          </cell>
          <cell r="O1636">
            <v>41.87</v>
          </cell>
          <cell r="P1636">
            <v>1</v>
          </cell>
        </row>
        <row r="1637">
          <cell r="A1637" t="str">
            <v>ON</v>
          </cell>
          <cell r="B1637">
            <v>1</v>
          </cell>
          <cell r="C1637">
            <v>3</v>
          </cell>
          <cell r="D1637" t="str">
            <v>C</v>
          </cell>
          <cell r="E1637">
            <v>5.45</v>
          </cell>
          <cell r="F1637">
            <v>37616</v>
          </cell>
          <cell r="G1637">
            <v>1.0999999999999999E-2</v>
          </cell>
          <cell r="H1637">
            <v>0.01</v>
          </cell>
          <cell r="I1637" t="str">
            <v>0          0</v>
          </cell>
          <cell r="J1637">
            <v>0</v>
          </cell>
          <cell r="K1637">
            <v>0</v>
          </cell>
          <cell r="L1637">
            <v>2003</v>
          </cell>
          <cell r="M1637" t="str">
            <v>No Trade</v>
          </cell>
          <cell r="N1637" t="str">
            <v>NG13</v>
          </cell>
          <cell r="O1637">
            <v>41.87</v>
          </cell>
          <cell r="P1637">
            <v>1</v>
          </cell>
        </row>
        <row r="1638">
          <cell r="A1638" t="str">
            <v>ON</v>
          </cell>
          <cell r="B1638">
            <v>1</v>
          </cell>
          <cell r="C1638">
            <v>3</v>
          </cell>
          <cell r="D1638" t="str">
            <v>C</v>
          </cell>
          <cell r="E1638">
            <v>5.5</v>
          </cell>
          <cell r="F1638">
            <v>37616</v>
          </cell>
          <cell r="G1638">
            <v>8.9999999999999993E-3</v>
          </cell>
          <cell r="H1638">
            <v>0</v>
          </cell>
          <cell r="I1638" t="str">
            <v>8        400</v>
          </cell>
          <cell r="J1638">
            <v>0.01</v>
          </cell>
          <cell r="K1638">
            <v>0.01</v>
          </cell>
          <cell r="L1638">
            <v>2003</v>
          </cell>
          <cell r="M1638" t="str">
            <v>No Trade</v>
          </cell>
          <cell r="N1638" t="str">
            <v>NG13</v>
          </cell>
          <cell r="O1638">
            <v>41.87</v>
          </cell>
          <cell r="P1638">
            <v>1</v>
          </cell>
        </row>
        <row r="1639">
          <cell r="A1639" t="str">
            <v>ON</v>
          </cell>
          <cell r="B1639">
            <v>1</v>
          </cell>
          <cell r="C1639">
            <v>3</v>
          </cell>
          <cell r="D1639" t="str">
            <v>C</v>
          </cell>
          <cell r="E1639">
            <v>5.55</v>
          </cell>
          <cell r="F1639">
            <v>37616</v>
          </cell>
          <cell r="G1639">
            <v>8.0000000000000002E-3</v>
          </cell>
          <cell r="H1639">
            <v>0</v>
          </cell>
          <cell r="I1639" t="str">
            <v>7          0</v>
          </cell>
          <cell r="J1639">
            <v>0</v>
          </cell>
          <cell r="K1639">
            <v>0</v>
          </cell>
          <cell r="L1639">
            <v>2003</v>
          </cell>
          <cell r="M1639" t="str">
            <v>No Trade</v>
          </cell>
          <cell r="N1639" t="str">
            <v>NG13</v>
          </cell>
          <cell r="O1639">
            <v>41.87</v>
          </cell>
          <cell r="P1639">
            <v>1</v>
          </cell>
        </row>
        <row r="1640">
          <cell r="A1640" t="str">
            <v>ON</v>
          </cell>
          <cell r="B1640">
            <v>1</v>
          </cell>
          <cell r="C1640">
            <v>3</v>
          </cell>
          <cell r="D1640" t="str">
            <v>C</v>
          </cell>
          <cell r="E1640">
            <v>5.6</v>
          </cell>
          <cell r="F1640">
            <v>37616</v>
          </cell>
          <cell r="G1640">
            <v>7.0000000000000001E-3</v>
          </cell>
          <cell r="H1640">
            <v>0</v>
          </cell>
          <cell r="I1640" t="str">
            <v>6          0</v>
          </cell>
          <cell r="J1640">
            <v>0</v>
          </cell>
          <cell r="K1640">
            <v>0</v>
          </cell>
          <cell r="L1640">
            <v>2003</v>
          </cell>
          <cell r="M1640" t="str">
            <v>No Trade</v>
          </cell>
          <cell r="N1640" t="str">
            <v>NG13</v>
          </cell>
          <cell r="O1640">
            <v>41.87</v>
          </cell>
          <cell r="P1640">
            <v>1</v>
          </cell>
        </row>
        <row r="1641">
          <cell r="A1641" t="str">
            <v>ON</v>
          </cell>
          <cell r="B1641">
            <v>1</v>
          </cell>
          <cell r="C1641">
            <v>3</v>
          </cell>
          <cell r="D1641" t="str">
            <v>C</v>
          </cell>
          <cell r="E1641">
            <v>5.65</v>
          </cell>
          <cell r="F1641">
            <v>37616</v>
          </cell>
          <cell r="G1641">
            <v>6.0000000000000001E-3</v>
          </cell>
          <cell r="H1641">
            <v>0</v>
          </cell>
          <cell r="I1641" t="str">
            <v>5          0</v>
          </cell>
          <cell r="J1641">
            <v>0</v>
          </cell>
          <cell r="K1641">
            <v>0</v>
          </cell>
          <cell r="L1641">
            <v>2003</v>
          </cell>
          <cell r="M1641" t="str">
            <v>No Trade</v>
          </cell>
          <cell r="N1641" t="str">
            <v>NG13</v>
          </cell>
          <cell r="O1641">
            <v>41.87</v>
          </cell>
          <cell r="P1641">
            <v>1</v>
          </cell>
        </row>
        <row r="1642">
          <cell r="A1642" t="str">
            <v>ON</v>
          </cell>
          <cell r="B1642">
            <v>1</v>
          </cell>
          <cell r="C1642">
            <v>3</v>
          </cell>
          <cell r="D1642" t="str">
            <v>C</v>
          </cell>
          <cell r="E1642">
            <v>5.7</v>
          </cell>
          <cell r="F1642">
            <v>37616</v>
          </cell>
          <cell r="G1642">
            <v>5.0000000000000001E-3</v>
          </cell>
          <cell r="H1642">
            <v>0</v>
          </cell>
          <cell r="I1642" t="str">
            <v>5          0</v>
          </cell>
          <cell r="J1642">
            <v>0</v>
          </cell>
          <cell r="K1642">
            <v>0</v>
          </cell>
          <cell r="L1642">
            <v>2003</v>
          </cell>
          <cell r="M1642" t="str">
            <v>No Trade</v>
          </cell>
          <cell r="N1642" t="str">
            <v>NG13</v>
          </cell>
          <cell r="O1642">
            <v>41.87</v>
          </cell>
          <cell r="P1642">
            <v>1</v>
          </cell>
        </row>
        <row r="1643">
          <cell r="A1643" t="str">
            <v>ON</v>
          </cell>
          <cell r="B1643">
            <v>1</v>
          </cell>
          <cell r="C1643">
            <v>3</v>
          </cell>
          <cell r="D1643" t="str">
            <v>C</v>
          </cell>
          <cell r="E1643">
            <v>5.75</v>
          </cell>
          <cell r="F1643">
            <v>37616</v>
          </cell>
          <cell r="G1643">
            <v>4.0000000000000001E-3</v>
          </cell>
          <cell r="H1643">
            <v>0</v>
          </cell>
          <cell r="I1643" t="str">
            <v>4        250</v>
          </cell>
          <cell r="J1643">
            <v>0</v>
          </cell>
          <cell r="K1643">
            <v>0</v>
          </cell>
          <cell r="L1643">
            <v>2003</v>
          </cell>
          <cell r="M1643" t="str">
            <v>No Trade</v>
          </cell>
          <cell r="N1643" t="str">
            <v>NG13</v>
          </cell>
          <cell r="O1643">
            <v>41.87</v>
          </cell>
          <cell r="P1643">
            <v>1</v>
          </cell>
        </row>
        <row r="1644">
          <cell r="A1644" t="str">
            <v>ON</v>
          </cell>
          <cell r="B1644">
            <v>1</v>
          </cell>
          <cell r="C1644">
            <v>3</v>
          </cell>
          <cell r="D1644" t="str">
            <v>C</v>
          </cell>
          <cell r="E1644">
            <v>5.8</v>
          </cell>
          <cell r="F1644">
            <v>37616</v>
          </cell>
          <cell r="G1644">
            <v>4.0000000000000001E-3</v>
          </cell>
          <cell r="H1644">
            <v>0</v>
          </cell>
          <cell r="I1644" t="str">
            <v>4          0</v>
          </cell>
          <cell r="J1644">
            <v>0</v>
          </cell>
          <cell r="K1644">
            <v>0</v>
          </cell>
          <cell r="L1644">
            <v>2003</v>
          </cell>
          <cell r="M1644" t="str">
            <v>No Trade</v>
          </cell>
          <cell r="N1644" t="str">
            <v>NG13</v>
          </cell>
          <cell r="O1644">
            <v>41.87</v>
          </cell>
          <cell r="P1644">
            <v>1</v>
          </cell>
        </row>
        <row r="1645">
          <cell r="A1645" t="str">
            <v>ON</v>
          </cell>
          <cell r="B1645">
            <v>1</v>
          </cell>
          <cell r="C1645">
            <v>3</v>
          </cell>
          <cell r="D1645" t="str">
            <v>C</v>
          </cell>
          <cell r="E1645">
            <v>5.85</v>
          </cell>
          <cell r="F1645">
            <v>37616</v>
          </cell>
          <cell r="G1645">
            <v>3.0000000000000001E-3</v>
          </cell>
          <cell r="H1645">
            <v>0</v>
          </cell>
          <cell r="I1645" t="str">
            <v>3          0</v>
          </cell>
          <cell r="J1645">
            <v>0</v>
          </cell>
          <cell r="K1645">
            <v>0</v>
          </cell>
          <cell r="L1645">
            <v>2003</v>
          </cell>
          <cell r="M1645" t="str">
            <v>No Trade</v>
          </cell>
          <cell r="N1645" t="str">
            <v>NG13</v>
          </cell>
          <cell r="O1645">
            <v>41.87</v>
          </cell>
          <cell r="P1645">
            <v>1</v>
          </cell>
        </row>
        <row r="1646">
          <cell r="A1646" t="str">
            <v>ON</v>
          </cell>
          <cell r="B1646">
            <v>1</v>
          </cell>
          <cell r="C1646">
            <v>3</v>
          </cell>
          <cell r="D1646" t="str">
            <v>C</v>
          </cell>
          <cell r="E1646">
            <v>5.9</v>
          </cell>
          <cell r="F1646">
            <v>37616</v>
          </cell>
          <cell r="G1646">
            <v>3.0000000000000001E-3</v>
          </cell>
          <cell r="H1646">
            <v>0</v>
          </cell>
          <cell r="I1646" t="str">
            <v>3          0</v>
          </cell>
          <cell r="J1646">
            <v>0</v>
          </cell>
          <cell r="K1646">
            <v>0</v>
          </cell>
          <cell r="L1646">
            <v>2003</v>
          </cell>
          <cell r="M1646" t="str">
            <v>No Trade</v>
          </cell>
          <cell r="N1646" t="str">
            <v>NG13</v>
          </cell>
          <cell r="O1646">
            <v>41.87</v>
          </cell>
          <cell r="P1646">
            <v>1</v>
          </cell>
        </row>
        <row r="1647">
          <cell r="A1647" t="str">
            <v>ON</v>
          </cell>
          <cell r="B1647">
            <v>1</v>
          </cell>
          <cell r="C1647">
            <v>3</v>
          </cell>
          <cell r="D1647" t="str">
            <v>C</v>
          </cell>
          <cell r="E1647">
            <v>6</v>
          </cell>
          <cell r="F1647">
            <v>37616</v>
          </cell>
          <cell r="G1647">
            <v>2E-3</v>
          </cell>
          <cell r="H1647">
            <v>0</v>
          </cell>
          <cell r="I1647" t="str">
            <v>2        325</v>
          </cell>
          <cell r="J1647">
            <v>3.0000000000000001E-3</v>
          </cell>
          <cell r="K1647">
            <v>2E-3</v>
          </cell>
          <cell r="L1647">
            <v>2003</v>
          </cell>
          <cell r="M1647" t="str">
            <v>No Trade</v>
          </cell>
          <cell r="N1647" t="str">
            <v>NG13</v>
          </cell>
          <cell r="O1647">
            <v>41.87</v>
          </cell>
          <cell r="P1647">
            <v>1</v>
          </cell>
        </row>
        <row r="1648">
          <cell r="A1648" t="str">
            <v>ON</v>
          </cell>
          <cell r="B1648">
            <v>1</v>
          </cell>
          <cell r="C1648">
            <v>3</v>
          </cell>
          <cell r="D1648" t="str">
            <v>P</v>
          </cell>
          <cell r="E1648">
            <v>6</v>
          </cell>
          <cell r="F1648">
            <v>37616</v>
          </cell>
          <cell r="G1648">
            <v>1.5940000000000001</v>
          </cell>
          <cell r="H1648">
            <v>1.7</v>
          </cell>
          <cell r="I1648" t="str">
            <v>2          0</v>
          </cell>
          <cell r="J1648">
            <v>0</v>
          </cell>
          <cell r="K1648">
            <v>0</v>
          </cell>
          <cell r="L1648">
            <v>2003</v>
          </cell>
          <cell r="M1648">
            <v>7.6786619260686724</v>
          </cell>
          <cell r="N1648" t="str">
            <v>NG13</v>
          </cell>
          <cell r="O1648">
            <v>41.87</v>
          </cell>
          <cell r="P1648">
            <v>2</v>
          </cell>
        </row>
        <row r="1649">
          <cell r="A1649" t="str">
            <v>ON</v>
          </cell>
          <cell r="B1649">
            <v>1</v>
          </cell>
          <cell r="C1649">
            <v>3</v>
          </cell>
          <cell r="D1649" t="str">
            <v>C</v>
          </cell>
          <cell r="E1649">
            <v>6.05</v>
          </cell>
          <cell r="F1649">
            <v>37616</v>
          </cell>
          <cell r="G1649">
            <v>2E-3</v>
          </cell>
          <cell r="H1649">
            <v>0</v>
          </cell>
          <cell r="I1649" t="str">
            <v>2          0</v>
          </cell>
          <cell r="J1649">
            <v>0</v>
          </cell>
          <cell r="K1649">
            <v>0</v>
          </cell>
          <cell r="L1649">
            <v>2003</v>
          </cell>
          <cell r="M1649" t="str">
            <v>No Trade</v>
          </cell>
          <cell r="N1649" t="str">
            <v>NG13</v>
          </cell>
          <cell r="O1649">
            <v>41.87</v>
          </cell>
          <cell r="P1649">
            <v>1</v>
          </cell>
        </row>
        <row r="1650">
          <cell r="A1650" t="str">
            <v>ON</v>
          </cell>
          <cell r="B1650">
            <v>1</v>
          </cell>
          <cell r="C1650">
            <v>3</v>
          </cell>
          <cell r="D1650" t="str">
            <v>C</v>
          </cell>
          <cell r="E1650">
            <v>6.1</v>
          </cell>
          <cell r="F1650">
            <v>37616</v>
          </cell>
          <cell r="G1650">
            <v>2E-3</v>
          </cell>
          <cell r="H1650">
            <v>0</v>
          </cell>
          <cell r="I1650" t="str">
            <v>2          0</v>
          </cell>
          <cell r="J1650">
            <v>0</v>
          </cell>
          <cell r="K1650">
            <v>0</v>
          </cell>
          <cell r="L1650">
            <v>2003</v>
          </cell>
          <cell r="M1650" t="str">
            <v>No Trade</v>
          </cell>
          <cell r="N1650" t="str">
            <v>NG13</v>
          </cell>
          <cell r="O1650">
            <v>41.87</v>
          </cell>
          <cell r="P1650">
            <v>1</v>
          </cell>
        </row>
        <row r="1651">
          <cell r="A1651" t="str">
            <v>ON</v>
          </cell>
          <cell r="B1651">
            <v>1</v>
          </cell>
          <cell r="C1651">
            <v>3</v>
          </cell>
          <cell r="D1651" t="str">
            <v>C</v>
          </cell>
          <cell r="E1651">
            <v>6.2</v>
          </cell>
          <cell r="F1651">
            <v>37616</v>
          </cell>
          <cell r="G1651">
            <v>1E-3</v>
          </cell>
          <cell r="H1651">
            <v>0</v>
          </cell>
          <cell r="I1651" t="str">
            <v>1          0</v>
          </cell>
          <cell r="J1651">
            <v>0</v>
          </cell>
          <cell r="K1651">
            <v>0</v>
          </cell>
          <cell r="L1651">
            <v>2003</v>
          </cell>
          <cell r="M1651" t="str">
            <v>No Trade</v>
          </cell>
          <cell r="N1651" t="str">
            <v>NG13</v>
          </cell>
          <cell r="O1651">
            <v>41.87</v>
          </cell>
          <cell r="P1651">
            <v>1</v>
          </cell>
        </row>
        <row r="1652">
          <cell r="A1652" t="str">
            <v>ON</v>
          </cell>
          <cell r="B1652">
            <v>1</v>
          </cell>
          <cell r="C1652">
            <v>3</v>
          </cell>
          <cell r="D1652" t="str">
            <v>C</v>
          </cell>
          <cell r="E1652">
            <v>6.25</v>
          </cell>
          <cell r="F1652">
            <v>37616</v>
          </cell>
          <cell r="G1652">
            <v>1E-3</v>
          </cell>
          <cell r="H1652">
            <v>0</v>
          </cell>
          <cell r="I1652" t="str">
            <v>1          0</v>
          </cell>
          <cell r="J1652">
            <v>0</v>
          </cell>
          <cell r="K1652">
            <v>0</v>
          </cell>
          <cell r="L1652">
            <v>2003</v>
          </cell>
          <cell r="M1652" t="str">
            <v>No Trade</v>
          </cell>
          <cell r="N1652" t="str">
            <v>NG13</v>
          </cell>
          <cell r="O1652">
            <v>41.87</v>
          </cell>
          <cell r="P1652">
            <v>1</v>
          </cell>
        </row>
        <row r="1653">
          <cell r="A1653" t="str">
            <v>ON</v>
          </cell>
          <cell r="B1653">
            <v>1</v>
          </cell>
          <cell r="C1653">
            <v>3</v>
          </cell>
          <cell r="D1653" t="str">
            <v>C</v>
          </cell>
          <cell r="E1653">
            <v>6.3</v>
          </cell>
          <cell r="F1653">
            <v>37616</v>
          </cell>
          <cell r="G1653">
            <v>1E-3</v>
          </cell>
          <cell r="H1653">
            <v>0</v>
          </cell>
          <cell r="I1653" t="str">
            <v>1          0</v>
          </cell>
          <cell r="J1653">
            <v>0</v>
          </cell>
          <cell r="K1653">
            <v>0</v>
          </cell>
          <cell r="L1653">
            <v>2003</v>
          </cell>
          <cell r="M1653" t="str">
            <v>No Trade</v>
          </cell>
          <cell r="N1653" t="str">
            <v>NG13</v>
          </cell>
          <cell r="O1653">
            <v>41.87</v>
          </cell>
          <cell r="P1653">
            <v>1</v>
          </cell>
        </row>
        <row r="1654">
          <cell r="A1654" t="str">
            <v>ON</v>
          </cell>
          <cell r="B1654">
            <v>1</v>
          </cell>
          <cell r="C1654">
            <v>3</v>
          </cell>
          <cell r="D1654" t="str">
            <v>P</v>
          </cell>
          <cell r="E1654">
            <v>6.3</v>
          </cell>
          <cell r="F1654">
            <v>37616</v>
          </cell>
          <cell r="G1654">
            <v>2.6659999999999999</v>
          </cell>
          <cell r="H1654">
            <v>2.66</v>
          </cell>
          <cell r="I1654" t="str">
            <v>6          0</v>
          </cell>
          <cell r="J1654">
            <v>0</v>
          </cell>
          <cell r="K1654">
            <v>0</v>
          </cell>
          <cell r="L1654">
            <v>2003</v>
          </cell>
          <cell r="M1654">
            <v>9.2785949559885736</v>
          </cell>
          <cell r="N1654" t="str">
            <v>NG13</v>
          </cell>
          <cell r="O1654">
            <v>41.87</v>
          </cell>
          <cell r="P1654">
            <v>2</v>
          </cell>
        </row>
        <row r="1655">
          <cell r="A1655" t="str">
            <v>ON</v>
          </cell>
          <cell r="B1655">
            <v>1</v>
          </cell>
          <cell r="C1655">
            <v>3</v>
          </cell>
          <cell r="D1655" t="str">
            <v>C</v>
          </cell>
          <cell r="E1655">
            <v>6.35</v>
          </cell>
          <cell r="F1655">
            <v>37616</v>
          </cell>
          <cell r="G1655">
            <v>1E-3</v>
          </cell>
          <cell r="H1655">
            <v>0</v>
          </cell>
          <cell r="I1655" t="str">
            <v>1          0</v>
          </cell>
          <cell r="J1655">
            <v>0</v>
          </cell>
          <cell r="K1655">
            <v>0</v>
          </cell>
          <cell r="L1655">
            <v>2003</v>
          </cell>
          <cell r="M1655" t="str">
            <v>No Trade</v>
          </cell>
          <cell r="N1655" t="str">
            <v>NG13</v>
          </cell>
          <cell r="O1655">
            <v>41.87</v>
          </cell>
          <cell r="P1655">
            <v>1</v>
          </cell>
        </row>
        <row r="1656">
          <cell r="A1656" t="str">
            <v>ON</v>
          </cell>
          <cell r="B1656">
            <v>1</v>
          </cell>
          <cell r="C1656">
            <v>3</v>
          </cell>
          <cell r="D1656" t="str">
            <v>C</v>
          </cell>
          <cell r="E1656">
            <v>6.4</v>
          </cell>
          <cell r="F1656">
            <v>37616</v>
          </cell>
          <cell r="G1656">
            <v>1E-3</v>
          </cell>
          <cell r="H1656">
            <v>0</v>
          </cell>
          <cell r="I1656" t="str">
            <v>1          0</v>
          </cell>
          <cell r="J1656">
            <v>0</v>
          </cell>
          <cell r="K1656">
            <v>0</v>
          </cell>
          <cell r="L1656">
            <v>2003</v>
          </cell>
          <cell r="M1656" t="str">
            <v>No Trade</v>
          </cell>
          <cell r="N1656" t="str">
            <v>NG13</v>
          </cell>
          <cell r="O1656">
            <v>41.87</v>
          </cell>
          <cell r="P1656">
            <v>1</v>
          </cell>
        </row>
        <row r="1657">
          <cell r="A1657" t="str">
            <v>ON</v>
          </cell>
          <cell r="B1657">
            <v>1</v>
          </cell>
          <cell r="C1657">
            <v>3</v>
          </cell>
          <cell r="D1657" t="str">
            <v>C</v>
          </cell>
          <cell r="E1657">
            <v>6.45</v>
          </cell>
          <cell r="F1657">
            <v>37616</v>
          </cell>
          <cell r="G1657">
            <v>1E-3</v>
          </cell>
          <cell r="H1657">
            <v>0</v>
          </cell>
          <cell r="I1657" t="str">
            <v>1          0</v>
          </cell>
          <cell r="J1657">
            <v>0</v>
          </cell>
          <cell r="K1657">
            <v>0</v>
          </cell>
          <cell r="L1657">
            <v>2003</v>
          </cell>
          <cell r="M1657" t="str">
            <v>No Trade</v>
          </cell>
          <cell r="N1657" t="str">
            <v>NG13</v>
          </cell>
          <cell r="O1657">
            <v>41.87</v>
          </cell>
          <cell r="P1657">
            <v>1</v>
          </cell>
        </row>
        <row r="1658">
          <cell r="A1658" t="str">
            <v>ON</v>
          </cell>
          <cell r="B1658">
            <v>1</v>
          </cell>
          <cell r="C1658">
            <v>3</v>
          </cell>
          <cell r="D1658" t="str">
            <v>C</v>
          </cell>
          <cell r="E1658">
            <v>6.5</v>
          </cell>
          <cell r="F1658">
            <v>37616</v>
          </cell>
          <cell r="G1658">
            <v>1E-3</v>
          </cell>
          <cell r="H1658">
            <v>0</v>
          </cell>
          <cell r="I1658" t="str">
            <v>1          0</v>
          </cell>
          <cell r="J1658">
            <v>0</v>
          </cell>
          <cell r="K1658">
            <v>0</v>
          </cell>
          <cell r="L1658">
            <v>2003</v>
          </cell>
          <cell r="M1658" t="str">
            <v>No Trade</v>
          </cell>
          <cell r="N1658" t="str">
            <v>NG13</v>
          </cell>
          <cell r="O1658">
            <v>41.87</v>
          </cell>
          <cell r="P1658">
            <v>1</v>
          </cell>
        </row>
        <row r="1659">
          <cell r="A1659" t="str">
            <v>ON</v>
          </cell>
          <cell r="B1659">
            <v>1</v>
          </cell>
          <cell r="C1659">
            <v>3</v>
          </cell>
          <cell r="D1659" t="str">
            <v>C</v>
          </cell>
          <cell r="E1659">
            <v>6.55</v>
          </cell>
          <cell r="F1659">
            <v>37616</v>
          </cell>
          <cell r="G1659">
            <v>1E-3</v>
          </cell>
          <cell r="H1659">
            <v>0</v>
          </cell>
          <cell r="I1659" t="str">
            <v>1          0</v>
          </cell>
          <cell r="J1659">
            <v>0</v>
          </cell>
          <cell r="K1659">
            <v>0</v>
          </cell>
          <cell r="L1659">
            <v>2003</v>
          </cell>
          <cell r="M1659" t="str">
            <v>No Trade</v>
          </cell>
          <cell r="N1659" t="str">
            <v>NG13</v>
          </cell>
          <cell r="O1659">
            <v>41.87</v>
          </cell>
          <cell r="P1659">
            <v>1</v>
          </cell>
        </row>
        <row r="1660">
          <cell r="A1660" t="str">
            <v>ON</v>
          </cell>
          <cell r="B1660">
            <v>1</v>
          </cell>
          <cell r="C1660">
            <v>3</v>
          </cell>
          <cell r="D1660" t="str">
            <v>C</v>
          </cell>
          <cell r="E1660">
            <v>6.6</v>
          </cell>
          <cell r="F1660">
            <v>37616</v>
          </cell>
          <cell r="G1660">
            <v>1E-3</v>
          </cell>
          <cell r="H1660">
            <v>0</v>
          </cell>
          <cell r="I1660" t="str">
            <v>1          0</v>
          </cell>
          <cell r="J1660">
            <v>0</v>
          </cell>
          <cell r="K1660">
            <v>0</v>
          </cell>
          <cell r="L1660">
            <v>2003</v>
          </cell>
          <cell r="M1660" t="str">
            <v>No Trade</v>
          </cell>
          <cell r="N1660" t="str">
            <v>NG13</v>
          </cell>
          <cell r="O1660">
            <v>41.87</v>
          </cell>
          <cell r="P1660">
            <v>1</v>
          </cell>
        </row>
        <row r="1661">
          <cell r="A1661" t="str">
            <v>ON</v>
          </cell>
          <cell r="B1661">
            <v>1</v>
          </cell>
          <cell r="C1661">
            <v>3</v>
          </cell>
          <cell r="D1661" t="str">
            <v>C</v>
          </cell>
          <cell r="E1661">
            <v>6.65</v>
          </cell>
          <cell r="F1661">
            <v>37616</v>
          </cell>
          <cell r="G1661">
            <v>1E-3</v>
          </cell>
          <cell r="H1661">
            <v>0</v>
          </cell>
          <cell r="I1661" t="str">
            <v>1          0</v>
          </cell>
          <cell r="J1661">
            <v>0</v>
          </cell>
          <cell r="K1661">
            <v>0</v>
          </cell>
          <cell r="L1661">
            <v>2003</v>
          </cell>
          <cell r="M1661" t="str">
            <v>No Trade</v>
          </cell>
          <cell r="N1661" t="str">
            <v>NG13</v>
          </cell>
          <cell r="O1661">
            <v>41.87</v>
          </cell>
          <cell r="P1661">
            <v>1</v>
          </cell>
        </row>
        <row r="1662">
          <cell r="A1662" t="str">
            <v>ON</v>
          </cell>
          <cell r="B1662">
            <v>1</v>
          </cell>
          <cell r="C1662">
            <v>3</v>
          </cell>
          <cell r="D1662" t="str">
            <v>C</v>
          </cell>
          <cell r="E1662">
            <v>6.7</v>
          </cell>
          <cell r="F1662">
            <v>37616</v>
          </cell>
          <cell r="G1662">
            <v>1E-3</v>
          </cell>
          <cell r="H1662">
            <v>0</v>
          </cell>
          <cell r="I1662" t="str">
            <v>1          0</v>
          </cell>
          <cell r="J1662">
            <v>0</v>
          </cell>
          <cell r="K1662">
            <v>0</v>
          </cell>
          <cell r="L1662">
            <v>2003</v>
          </cell>
          <cell r="M1662" t="str">
            <v>No Trade</v>
          </cell>
          <cell r="N1662" t="str">
            <v>NG13</v>
          </cell>
          <cell r="O1662">
            <v>41.87</v>
          </cell>
          <cell r="P1662">
            <v>1</v>
          </cell>
        </row>
        <row r="1663">
          <cell r="A1663" t="str">
            <v>ON</v>
          </cell>
          <cell r="B1663">
            <v>1</v>
          </cell>
          <cell r="C1663">
            <v>3</v>
          </cell>
          <cell r="D1663" t="str">
            <v>C</v>
          </cell>
          <cell r="E1663">
            <v>6.8</v>
          </cell>
          <cell r="F1663">
            <v>37616</v>
          </cell>
          <cell r="G1663">
            <v>1E-3</v>
          </cell>
          <cell r="H1663">
            <v>0</v>
          </cell>
          <cell r="I1663" t="str">
            <v>1          0</v>
          </cell>
          <cell r="J1663">
            <v>0</v>
          </cell>
          <cell r="K1663">
            <v>0</v>
          </cell>
          <cell r="L1663">
            <v>2003</v>
          </cell>
          <cell r="M1663" t="str">
            <v>No Trade</v>
          </cell>
          <cell r="N1663" t="str">
            <v>NG13</v>
          </cell>
          <cell r="O1663">
            <v>41.87</v>
          </cell>
          <cell r="P1663">
            <v>1</v>
          </cell>
        </row>
        <row r="1664">
          <cell r="A1664" t="str">
            <v>ON</v>
          </cell>
          <cell r="B1664">
            <v>1</v>
          </cell>
          <cell r="C1664">
            <v>3</v>
          </cell>
          <cell r="D1664" t="str">
            <v>C</v>
          </cell>
          <cell r="E1664">
            <v>6.9</v>
          </cell>
          <cell r="F1664">
            <v>37616</v>
          </cell>
          <cell r="G1664">
            <v>1E-3</v>
          </cell>
          <cell r="H1664">
            <v>0</v>
          </cell>
          <cell r="I1664" t="str">
            <v>1          0</v>
          </cell>
          <cell r="J1664">
            <v>0</v>
          </cell>
          <cell r="K1664">
            <v>0</v>
          </cell>
          <cell r="L1664">
            <v>2003</v>
          </cell>
          <cell r="M1664" t="str">
            <v>No Trade</v>
          </cell>
          <cell r="N1664" t="str">
            <v>NG13</v>
          </cell>
          <cell r="O1664">
            <v>41.87</v>
          </cell>
          <cell r="P1664">
            <v>1</v>
          </cell>
        </row>
        <row r="1665">
          <cell r="A1665" t="str">
            <v>ON</v>
          </cell>
          <cell r="B1665">
            <v>1</v>
          </cell>
          <cell r="C1665">
            <v>3</v>
          </cell>
          <cell r="D1665" t="str">
            <v>C</v>
          </cell>
          <cell r="E1665">
            <v>6.95</v>
          </cell>
          <cell r="F1665">
            <v>37616</v>
          </cell>
          <cell r="G1665">
            <v>1E-3</v>
          </cell>
          <cell r="H1665">
            <v>0</v>
          </cell>
          <cell r="I1665" t="str">
            <v>1          0</v>
          </cell>
          <cell r="J1665">
            <v>0</v>
          </cell>
          <cell r="K1665">
            <v>0</v>
          </cell>
          <cell r="L1665">
            <v>2003</v>
          </cell>
          <cell r="M1665" t="str">
            <v>No Trade</v>
          </cell>
          <cell r="N1665" t="str">
            <v>NG13</v>
          </cell>
          <cell r="O1665">
            <v>41.87</v>
          </cell>
          <cell r="P1665">
            <v>1</v>
          </cell>
        </row>
        <row r="1666">
          <cell r="A1666" t="str">
            <v>ON</v>
          </cell>
          <cell r="B1666">
            <v>1</v>
          </cell>
          <cell r="C1666">
            <v>3</v>
          </cell>
          <cell r="D1666" t="str">
            <v>C</v>
          </cell>
          <cell r="E1666">
            <v>7</v>
          </cell>
          <cell r="F1666">
            <v>37616</v>
          </cell>
          <cell r="G1666">
            <v>1E-3</v>
          </cell>
          <cell r="H1666">
            <v>0</v>
          </cell>
          <cell r="I1666" t="str">
            <v>1          5</v>
          </cell>
          <cell r="J1666">
            <v>1E-3</v>
          </cell>
          <cell r="K1666">
            <v>1E-3</v>
          </cell>
          <cell r="L1666">
            <v>2003</v>
          </cell>
          <cell r="M1666" t="str">
            <v>No Trade</v>
          </cell>
          <cell r="N1666" t="str">
            <v>NG13</v>
          </cell>
          <cell r="O1666">
            <v>41.87</v>
          </cell>
          <cell r="P1666">
            <v>1</v>
          </cell>
        </row>
        <row r="1667">
          <cell r="A1667" t="str">
            <v>ON</v>
          </cell>
          <cell r="B1667">
            <v>1</v>
          </cell>
          <cell r="C1667">
            <v>3</v>
          </cell>
          <cell r="D1667" t="str">
            <v>P</v>
          </cell>
          <cell r="E1667">
            <v>7</v>
          </cell>
          <cell r="F1667">
            <v>37616</v>
          </cell>
          <cell r="G1667">
            <v>2.5289999999999999</v>
          </cell>
          <cell r="H1667">
            <v>2.52</v>
          </cell>
          <cell r="I1667" t="str">
            <v>9          0</v>
          </cell>
          <cell r="J1667">
            <v>0</v>
          </cell>
          <cell r="K1667">
            <v>0</v>
          </cell>
          <cell r="L1667">
            <v>2003</v>
          </cell>
          <cell r="M1667">
            <v>8.4173107929443383</v>
          </cell>
          <cell r="N1667" t="str">
            <v>NG13</v>
          </cell>
          <cell r="O1667">
            <v>41.87</v>
          </cell>
          <cell r="P1667">
            <v>2</v>
          </cell>
        </row>
        <row r="1668">
          <cell r="A1668" t="str">
            <v>ON</v>
          </cell>
          <cell r="B1668">
            <v>1</v>
          </cell>
          <cell r="C1668">
            <v>3</v>
          </cell>
          <cell r="D1668" t="str">
            <v>C</v>
          </cell>
          <cell r="E1668">
            <v>7.1</v>
          </cell>
          <cell r="F1668">
            <v>37616</v>
          </cell>
          <cell r="G1668">
            <v>1E-3</v>
          </cell>
          <cell r="H1668">
            <v>0</v>
          </cell>
          <cell r="I1668" t="str">
            <v>1          0</v>
          </cell>
          <cell r="J1668">
            <v>0</v>
          </cell>
          <cell r="K1668">
            <v>0</v>
          </cell>
          <cell r="L1668">
            <v>2003</v>
          </cell>
          <cell r="M1668" t="str">
            <v>No Trade</v>
          </cell>
          <cell r="N1668" t="str">
            <v>NG13</v>
          </cell>
          <cell r="O1668">
            <v>41.87</v>
          </cell>
          <cell r="P1668">
            <v>1</v>
          </cell>
        </row>
        <row r="1669">
          <cell r="A1669" t="str">
            <v>ON</v>
          </cell>
          <cell r="B1669">
            <v>1</v>
          </cell>
          <cell r="C1669">
            <v>3</v>
          </cell>
          <cell r="D1669" t="str">
            <v>C</v>
          </cell>
          <cell r="E1669">
            <v>7.25</v>
          </cell>
          <cell r="F1669">
            <v>37616</v>
          </cell>
          <cell r="G1669">
            <v>1E-3</v>
          </cell>
          <cell r="H1669">
            <v>0</v>
          </cell>
          <cell r="I1669" t="str">
            <v>1          0</v>
          </cell>
          <cell r="J1669">
            <v>0</v>
          </cell>
          <cell r="K1669">
            <v>0</v>
          </cell>
          <cell r="L1669">
            <v>2003</v>
          </cell>
          <cell r="M1669" t="str">
            <v>No Trade</v>
          </cell>
          <cell r="N1669" t="str">
            <v>NG13</v>
          </cell>
          <cell r="O1669">
            <v>41.87</v>
          </cell>
          <cell r="P1669">
            <v>1</v>
          </cell>
        </row>
        <row r="1670">
          <cell r="A1670" t="str">
            <v>ON</v>
          </cell>
          <cell r="B1670">
            <v>1</v>
          </cell>
          <cell r="C1670">
            <v>3</v>
          </cell>
          <cell r="D1670" t="str">
            <v>C</v>
          </cell>
          <cell r="E1670">
            <v>7.3</v>
          </cell>
          <cell r="F1670">
            <v>37616</v>
          </cell>
          <cell r="G1670">
            <v>1E-3</v>
          </cell>
          <cell r="H1670">
            <v>0</v>
          </cell>
          <cell r="I1670" t="str">
            <v>1          0</v>
          </cell>
          <cell r="J1670">
            <v>0</v>
          </cell>
          <cell r="K1670">
            <v>0</v>
          </cell>
          <cell r="L1670">
            <v>2003</v>
          </cell>
          <cell r="M1670" t="str">
            <v>No Trade</v>
          </cell>
          <cell r="N1670" t="str">
            <v>NG13</v>
          </cell>
          <cell r="O1670">
            <v>41.87</v>
          </cell>
          <cell r="P1670">
            <v>1</v>
          </cell>
        </row>
        <row r="1671">
          <cell r="A1671" t="str">
            <v>ON</v>
          </cell>
          <cell r="B1671">
            <v>1</v>
          </cell>
          <cell r="C1671">
            <v>3</v>
          </cell>
          <cell r="D1671" t="str">
            <v>C</v>
          </cell>
          <cell r="E1671">
            <v>7.4</v>
          </cell>
          <cell r="F1671">
            <v>37616</v>
          </cell>
          <cell r="G1671">
            <v>1E-3</v>
          </cell>
          <cell r="H1671">
            <v>0</v>
          </cell>
          <cell r="I1671" t="str">
            <v>1          0</v>
          </cell>
          <cell r="J1671">
            <v>0</v>
          </cell>
          <cell r="K1671">
            <v>0</v>
          </cell>
          <cell r="L1671">
            <v>2003</v>
          </cell>
          <cell r="M1671" t="str">
            <v>No Trade</v>
          </cell>
          <cell r="N1671" t="str">
            <v>NG13</v>
          </cell>
          <cell r="O1671">
            <v>41.87</v>
          </cell>
          <cell r="P1671">
            <v>1</v>
          </cell>
        </row>
        <row r="1672">
          <cell r="A1672" t="str">
            <v>ON</v>
          </cell>
          <cell r="B1672">
            <v>1</v>
          </cell>
          <cell r="C1672">
            <v>3</v>
          </cell>
          <cell r="D1672" t="str">
            <v>C</v>
          </cell>
          <cell r="E1672">
            <v>7.5</v>
          </cell>
          <cell r="F1672">
            <v>37616</v>
          </cell>
          <cell r="G1672">
            <v>1E-3</v>
          </cell>
          <cell r="H1672">
            <v>0</v>
          </cell>
          <cell r="I1672" t="str">
            <v>1          0</v>
          </cell>
          <cell r="J1672">
            <v>0</v>
          </cell>
          <cell r="K1672">
            <v>0</v>
          </cell>
          <cell r="L1672">
            <v>2003</v>
          </cell>
          <cell r="M1672" t="str">
            <v>No Trade</v>
          </cell>
          <cell r="N1672" t="str">
            <v>NG13</v>
          </cell>
          <cell r="O1672">
            <v>41.87</v>
          </cell>
          <cell r="P1672">
            <v>1</v>
          </cell>
        </row>
        <row r="1673">
          <cell r="A1673" t="str">
            <v>ON</v>
          </cell>
          <cell r="B1673">
            <v>1</v>
          </cell>
          <cell r="C1673">
            <v>3</v>
          </cell>
          <cell r="D1673" t="str">
            <v>C</v>
          </cell>
          <cell r="E1673">
            <v>7.55</v>
          </cell>
          <cell r="F1673">
            <v>37616</v>
          </cell>
          <cell r="G1673">
            <v>1E-3</v>
          </cell>
          <cell r="H1673">
            <v>0</v>
          </cell>
          <cell r="I1673" t="str">
            <v>1          0</v>
          </cell>
          <cell r="J1673">
            <v>0</v>
          </cell>
          <cell r="K1673">
            <v>0</v>
          </cell>
          <cell r="L1673">
            <v>2003</v>
          </cell>
          <cell r="M1673" t="str">
            <v>No Trade</v>
          </cell>
          <cell r="N1673" t="str">
            <v>NG13</v>
          </cell>
          <cell r="O1673">
            <v>41.87</v>
          </cell>
          <cell r="P1673">
            <v>1</v>
          </cell>
        </row>
        <row r="1674">
          <cell r="A1674" t="str">
            <v>ON</v>
          </cell>
          <cell r="B1674">
            <v>1</v>
          </cell>
          <cell r="C1674">
            <v>3</v>
          </cell>
          <cell r="D1674" t="str">
            <v>C</v>
          </cell>
          <cell r="E1674">
            <v>7.7</v>
          </cell>
          <cell r="F1674">
            <v>37616</v>
          </cell>
          <cell r="G1674">
            <v>1E-3</v>
          </cell>
          <cell r="H1674">
            <v>0</v>
          </cell>
          <cell r="I1674" t="str">
            <v>1          0</v>
          </cell>
          <cell r="J1674">
            <v>0</v>
          </cell>
          <cell r="K1674">
            <v>0</v>
          </cell>
          <cell r="L1674">
            <v>2003</v>
          </cell>
          <cell r="M1674" t="str">
            <v>No Trade</v>
          </cell>
          <cell r="N1674" t="str">
            <v>NG13</v>
          </cell>
          <cell r="O1674">
            <v>41.87</v>
          </cell>
          <cell r="P1674">
            <v>1</v>
          </cell>
        </row>
        <row r="1675">
          <cell r="A1675" t="str">
            <v>ON</v>
          </cell>
          <cell r="B1675">
            <v>1</v>
          </cell>
          <cell r="C1675">
            <v>3</v>
          </cell>
          <cell r="D1675" t="str">
            <v>C</v>
          </cell>
          <cell r="E1675">
            <v>7.75</v>
          </cell>
          <cell r="F1675">
            <v>37616</v>
          </cell>
          <cell r="G1675">
            <v>0.13400000000000001</v>
          </cell>
          <cell r="H1675">
            <v>0.13</v>
          </cell>
          <cell r="I1675" t="str">
            <v>4          0</v>
          </cell>
          <cell r="J1675">
            <v>0</v>
          </cell>
          <cell r="K1675">
            <v>0</v>
          </cell>
          <cell r="L1675">
            <v>2003</v>
          </cell>
          <cell r="M1675" t="str">
            <v>No Trade</v>
          </cell>
          <cell r="N1675" t="str">
            <v>NG13</v>
          </cell>
          <cell r="O1675">
            <v>41.87</v>
          </cell>
          <cell r="P1675">
            <v>1</v>
          </cell>
        </row>
        <row r="1676">
          <cell r="A1676" t="str">
            <v>ON</v>
          </cell>
          <cell r="B1676">
            <v>1</v>
          </cell>
          <cell r="C1676">
            <v>3</v>
          </cell>
          <cell r="D1676" t="str">
            <v>C</v>
          </cell>
          <cell r="E1676">
            <v>8</v>
          </cell>
          <cell r="F1676">
            <v>37616</v>
          </cell>
          <cell r="G1676">
            <v>1E-3</v>
          </cell>
          <cell r="H1676">
            <v>0</v>
          </cell>
          <cell r="I1676" t="str">
            <v>1          0</v>
          </cell>
          <cell r="J1676">
            <v>0</v>
          </cell>
          <cell r="K1676">
            <v>0</v>
          </cell>
          <cell r="L1676">
            <v>2003</v>
          </cell>
          <cell r="M1676" t="str">
            <v>No Trade</v>
          </cell>
          <cell r="N1676" t="str">
            <v>NG13</v>
          </cell>
          <cell r="O1676">
            <v>41.87</v>
          </cell>
          <cell r="P1676">
            <v>1</v>
          </cell>
        </row>
        <row r="1677">
          <cell r="A1677" t="str">
            <v>ON</v>
          </cell>
          <cell r="B1677">
            <v>1</v>
          </cell>
          <cell r="C1677">
            <v>3</v>
          </cell>
          <cell r="D1677" t="str">
            <v>C</v>
          </cell>
          <cell r="E1677">
            <v>9</v>
          </cell>
          <cell r="F1677">
            <v>37616</v>
          </cell>
          <cell r="G1677">
            <v>1E-3</v>
          </cell>
          <cell r="H1677">
            <v>0</v>
          </cell>
          <cell r="I1677" t="str">
            <v>1          0</v>
          </cell>
          <cell r="J1677">
            <v>0</v>
          </cell>
          <cell r="K1677">
            <v>0</v>
          </cell>
          <cell r="L1677">
            <v>2003</v>
          </cell>
          <cell r="M1677" t="str">
            <v>No Trade</v>
          </cell>
          <cell r="N1677" t="str">
            <v>NG13</v>
          </cell>
          <cell r="O1677">
            <v>41.87</v>
          </cell>
          <cell r="P1677">
            <v>1</v>
          </cell>
        </row>
        <row r="1678">
          <cell r="A1678" t="str">
            <v>ON</v>
          </cell>
          <cell r="B1678">
            <v>1</v>
          </cell>
          <cell r="C1678">
            <v>3</v>
          </cell>
          <cell r="D1678" t="str">
            <v>C</v>
          </cell>
          <cell r="E1678">
            <v>10</v>
          </cell>
          <cell r="F1678">
            <v>37616</v>
          </cell>
          <cell r="G1678">
            <v>1E-3</v>
          </cell>
          <cell r="H1678">
            <v>0</v>
          </cell>
          <cell r="I1678" t="str">
            <v>1          0</v>
          </cell>
          <cell r="J1678">
            <v>0</v>
          </cell>
          <cell r="K1678">
            <v>0</v>
          </cell>
          <cell r="L1678">
            <v>2003</v>
          </cell>
          <cell r="M1678" t="str">
            <v>No Trade</v>
          </cell>
          <cell r="N1678" t="str">
            <v>NG13</v>
          </cell>
          <cell r="O1678">
            <v>41.87</v>
          </cell>
          <cell r="P1678">
            <v>1</v>
          </cell>
        </row>
        <row r="1679">
          <cell r="A1679" t="str">
            <v>ON</v>
          </cell>
          <cell r="B1679">
            <v>1</v>
          </cell>
          <cell r="C1679">
            <v>3</v>
          </cell>
          <cell r="D1679" t="str">
            <v>P</v>
          </cell>
          <cell r="E1679">
            <v>10</v>
          </cell>
          <cell r="F1679">
            <v>37616</v>
          </cell>
          <cell r="G1679">
            <v>0</v>
          </cell>
          <cell r="H1679">
            <v>0</v>
          </cell>
          <cell r="I1679" t="str">
            <v>0          0</v>
          </cell>
          <cell r="J1679">
            <v>0</v>
          </cell>
          <cell r="K1679">
            <v>0</v>
          </cell>
          <cell r="L1679">
            <v>2003</v>
          </cell>
          <cell r="M1679" t="str">
            <v>No Trade</v>
          </cell>
          <cell r="N1679" t="str">
            <v/>
          </cell>
          <cell r="O1679" t="str">
            <v/>
          </cell>
          <cell r="P1679" t="str">
            <v/>
          </cell>
        </row>
        <row r="1680">
          <cell r="A1680" t="str">
            <v>ON</v>
          </cell>
          <cell r="B1680">
            <v>1</v>
          </cell>
          <cell r="C1680">
            <v>3</v>
          </cell>
          <cell r="D1680" t="str">
            <v>C</v>
          </cell>
          <cell r="E1680">
            <v>12</v>
          </cell>
          <cell r="F1680">
            <v>37616</v>
          </cell>
          <cell r="G1680">
            <v>1E-3</v>
          </cell>
          <cell r="H1680">
            <v>0</v>
          </cell>
          <cell r="I1680" t="str">
            <v>1          0</v>
          </cell>
          <cell r="J1680">
            <v>0</v>
          </cell>
          <cell r="K1680">
            <v>0</v>
          </cell>
          <cell r="L1680">
            <v>2003</v>
          </cell>
          <cell r="M1680" t="str">
            <v>No Trade</v>
          </cell>
          <cell r="N1680" t="str">
            <v>NG13</v>
          </cell>
          <cell r="O1680">
            <v>41.87</v>
          </cell>
          <cell r="P1680">
            <v>1</v>
          </cell>
        </row>
        <row r="1681">
          <cell r="A1681" t="str">
            <v>ON</v>
          </cell>
          <cell r="B1681">
            <v>1</v>
          </cell>
          <cell r="C1681">
            <v>3</v>
          </cell>
          <cell r="D1681" t="str">
            <v>P</v>
          </cell>
          <cell r="E1681">
            <v>12</v>
          </cell>
          <cell r="F1681">
            <v>37616</v>
          </cell>
          <cell r="G1681">
            <v>0</v>
          </cell>
          <cell r="H1681">
            <v>0</v>
          </cell>
          <cell r="I1681" t="str">
            <v>0          0</v>
          </cell>
          <cell r="J1681">
            <v>0</v>
          </cell>
          <cell r="K1681">
            <v>0</v>
          </cell>
          <cell r="L1681">
            <v>2003</v>
          </cell>
          <cell r="M1681" t="str">
            <v>No Trade</v>
          </cell>
          <cell r="N1681" t="str">
            <v/>
          </cell>
          <cell r="O1681" t="str">
            <v/>
          </cell>
          <cell r="P1681" t="str">
            <v/>
          </cell>
        </row>
        <row r="1682">
          <cell r="A1682" t="str">
            <v>ON</v>
          </cell>
          <cell r="B1682">
            <v>2</v>
          </cell>
          <cell r="C1682">
            <v>3</v>
          </cell>
          <cell r="D1682" t="str">
            <v>C</v>
          </cell>
          <cell r="E1682">
            <v>0.5</v>
          </cell>
          <cell r="F1682">
            <v>37649</v>
          </cell>
          <cell r="G1682">
            <v>0</v>
          </cell>
          <cell r="H1682">
            <v>0</v>
          </cell>
          <cell r="I1682" t="str">
            <v>0          0</v>
          </cell>
          <cell r="J1682">
            <v>0</v>
          </cell>
          <cell r="K1682">
            <v>0</v>
          </cell>
          <cell r="L1682">
            <v>2003</v>
          </cell>
          <cell r="M1682" t="str">
            <v>No Trade</v>
          </cell>
          <cell r="N1682" t="str">
            <v/>
          </cell>
          <cell r="O1682" t="str">
            <v/>
          </cell>
          <cell r="P1682" t="str">
            <v/>
          </cell>
        </row>
        <row r="1683">
          <cell r="A1683" t="str">
            <v>ON</v>
          </cell>
          <cell r="B1683">
            <v>2</v>
          </cell>
          <cell r="C1683">
            <v>3</v>
          </cell>
          <cell r="D1683" t="str">
            <v>C</v>
          </cell>
          <cell r="E1683">
            <v>1</v>
          </cell>
          <cell r="F1683">
            <v>37649</v>
          </cell>
          <cell r="G1683">
            <v>0</v>
          </cell>
          <cell r="H1683">
            <v>0</v>
          </cell>
          <cell r="I1683" t="str">
            <v>0          0</v>
          </cell>
          <cell r="J1683">
            <v>0</v>
          </cell>
          <cell r="K1683">
            <v>0</v>
          </cell>
          <cell r="L1683">
            <v>2003</v>
          </cell>
          <cell r="M1683" t="str">
            <v>No Trade</v>
          </cell>
          <cell r="N1683" t="str">
            <v/>
          </cell>
          <cell r="O1683" t="str">
            <v/>
          </cell>
          <cell r="P1683" t="str">
            <v/>
          </cell>
        </row>
        <row r="1684">
          <cell r="A1684" t="str">
            <v>ON</v>
          </cell>
          <cell r="B1684">
            <v>2</v>
          </cell>
          <cell r="C1684">
            <v>3</v>
          </cell>
          <cell r="D1684" t="str">
            <v>P</v>
          </cell>
          <cell r="E1684">
            <v>1.75</v>
          </cell>
          <cell r="F1684">
            <v>37649</v>
          </cell>
          <cell r="G1684">
            <v>1E-3</v>
          </cell>
          <cell r="H1684">
            <v>0</v>
          </cell>
          <cell r="I1684" t="str">
            <v>1          0</v>
          </cell>
          <cell r="J1684">
            <v>0</v>
          </cell>
          <cell r="K1684">
            <v>0</v>
          </cell>
          <cell r="L1684">
            <v>2003</v>
          </cell>
          <cell r="M1684">
            <v>2.5181090364999159</v>
          </cell>
          <cell r="N1684" t="str">
            <v>NG23</v>
          </cell>
          <cell r="O1684">
            <v>40.26</v>
          </cell>
          <cell r="P1684">
            <v>2</v>
          </cell>
        </row>
        <row r="1685">
          <cell r="A1685" t="str">
            <v>ON</v>
          </cell>
          <cell r="B1685">
            <v>2</v>
          </cell>
          <cell r="C1685">
            <v>3</v>
          </cell>
          <cell r="D1685" t="str">
            <v>C</v>
          </cell>
          <cell r="E1685">
            <v>2</v>
          </cell>
          <cell r="F1685">
            <v>37649</v>
          </cell>
          <cell r="G1685">
            <v>2.359</v>
          </cell>
          <cell r="H1685">
            <v>2.2400000000000002</v>
          </cell>
          <cell r="I1685" t="str">
            <v>3          0</v>
          </cell>
          <cell r="J1685">
            <v>0</v>
          </cell>
          <cell r="K1685">
            <v>0</v>
          </cell>
          <cell r="L1685">
            <v>2003</v>
          </cell>
          <cell r="M1685" t="str">
            <v>No Trade</v>
          </cell>
          <cell r="N1685" t="str">
            <v>NG23</v>
          </cell>
          <cell r="O1685">
            <v>40.26</v>
          </cell>
          <cell r="P1685">
            <v>1</v>
          </cell>
        </row>
        <row r="1686">
          <cell r="A1686" t="str">
            <v>ON</v>
          </cell>
          <cell r="B1686">
            <v>2</v>
          </cell>
          <cell r="C1686">
            <v>3</v>
          </cell>
          <cell r="D1686" t="str">
            <v>P</v>
          </cell>
          <cell r="E1686">
            <v>2</v>
          </cell>
          <cell r="F1686">
            <v>37649</v>
          </cell>
          <cell r="G1686">
            <v>1E-3</v>
          </cell>
          <cell r="H1686">
            <v>0</v>
          </cell>
          <cell r="I1686" t="str">
            <v>1          0</v>
          </cell>
          <cell r="J1686">
            <v>0</v>
          </cell>
          <cell r="K1686">
            <v>0</v>
          </cell>
          <cell r="L1686">
            <v>2003</v>
          </cell>
          <cell r="M1686">
            <v>2.4051980877335186</v>
          </cell>
          <cell r="N1686" t="str">
            <v>NG23</v>
          </cell>
          <cell r="O1686">
            <v>40.26</v>
          </cell>
          <cell r="P1686">
            <v>2</v>
          </cell>
        </row>
        <row r="1687">
          <cell r="A1687" t="str">
            <v>ON</v>
          </cell>
          <cell r="B1687">
            <v>2</v>
          </cell>
          <cell r="C1687">
            <v>3</v>
          </cell>
          <cell r="D1687" t="str">
            <v>C</v>
          </cell>
          <cell r="E1687">
            <v>2.0499999999999998</v>
          </cell>
          <cell r="F1687">
            <v>37649</v>
          </cell>
          <cell r="G1687">
            <v>0</v>
          </cell>
          <cell r="H1687">
            <v>0</v>
          </cell>
          <cell r="I1687" t="str">
            <v>0          0</v>
          </cell>
          <cell r="J1687">
            <v>0</v>
          </cell>
          <cell r="K1687">
            <v>0</v>
          </cell>
          <cell r="L1687">
            <v>2003</v>
          </cell>
          <cell r="M1687" t="str">
            <v>No Trade</v>
          </cell>
          <cell r="N1687" t="str">
            <v/>
          </cell>
          <cell r="O1687" t="str">
            <v/>
          </cell>
          <cell r="P1687" t="str">
            <v/>
          </cell>
        </row>
        <row r="1688">
          <cell r="A1688" t="str">
            <v>ON</v>
          </cell>
          <cell r="B1688">
            <v>2</v>
          </cell>
          <cell r="C1688">
            <v>3</v>
          </cell>
          <cell r="D1688" t="str">
            <v>P</v>
          </cell>
          <cell r="E1688">
            <v>2.0499999999999998</v>
          </cell>
          <cell r="F1688">
            <v>37649</v>
          </cell>
          <cell r="G1688">
            <v>0</v>
          </cell>
          <cell r="H1688">
            <v>0</v>
          </cell>
          <cell r="I1688" t="str">
            <v>0          0</v>
          </cell>
          <cell r="J1688">
            <v>0</v>
          </cell>
          <cell r="K1688">
            <v>0</v>
          </cell>
          <cell r="L1688">
            <v>2003</v>
          </cell>
          <cell r="M1688" t="str">
            <v>No Trade</v>
          </cell>
          <cell r="N1688" t="str">
            <v/>
          </cell>
          <cell r="O1688" t="str">
            <v/>
          </cell>
          <cell r="P1688" t="str">
            <v/>
          </cell>
        </row>
        <row r="1689">
          <cell r="A1689" t="str">
            <v>ON</v>
          </cell>
          <cell r="B1689">
            <v>2</v>
          </cell>
          <cell r="C1689">
            <v>3</v>
          </cell>
          <cell r="D1689" t="str">
            <v>P</v>
          </cell>
          <cell r="E1689">
            <v>2.1</v>
          </cell>
          <cell r="F1689">
            <v>37649</v>
          </cell>
          <cell r="G1689">
            <v>1E-3</v>
          </cell>
          <cell r="H1689">
            <v>0</v>
          </cell>
          <cell r="I1689" t="str">
            <v>1          0</v>
          </cell>
          <cell r="J1689">
            <v>0</v>
          </cell>
          <cell r="K1689">
            <v>0</v>
          </cell>
          <cell r="L1689">
            <v>2003</v>
          </cell>
          <cell r="M1689">
            <v>2.3641841818000224</v>
          </cell>
          <cell r="N1689" t="str">
            <v>NG23</v>
          </cell>
          <cell r="O1689">
            <v>40.26</v>
          </cell>
          <cell r="P1689">
            <v>2</v>
          </cell>
        </row>
        <row r="1690">
          <cell r="A1690" t="str">
            <v>ON</v>
          </cell>
          <cell r="B1690">
            <v>2</v>
          </cell>
          <cell r="C1690">
            <v>3</v>
          </cell>
          <cell r="D1690" t="str">
            <v>P</v>
          </cell>
          <cell r="E1690">
            <v>2.15</v>
          </cell>
          <cell r="F1690">
            <v>37649</v>
          </cell>
          <cell r="G1690">
            <v>0</v>
          </cell>
          <cell r="H1690">
            <v>0</v>
          </cell>
          <cell r="I1690" t="str">
            <v>0          0</v>
          </cell>
          <cell r="J1690">
            <v>0</v>
          </cell>
          <cell r="K1690">
            <v>0</v>
          </cell>
          <cell r="L1690">
            <v>2003</v>
          </cell>
          <cell r="M1690" t="str">
            <v>No Trade</v>
          </cell>
          <cell r="N1690" t="str">
            <v/>
          </cell>
          <cell r="O1690" t="str">
            <v/>
          </cell>
          <cell r="P1690" t="str">
            <v/>
          </cell>
        </row>
        <row r="1691">
          <cell r="A1691" t="str">
            <v>ON</v>
          </cell>
          <cell r="B1691">
            <v>2</v>
          </cell>
          <cell r="C1691">
            <v>3</v>
          </cell>
          <cell r="D1691" t="str">
            <v>P</v>
          </cell>
          <cell r="E1691">
            <v>2.25</v>
          </cell>
          <cell r="F1691">
            <v>37649</v>
          </cell>
          <cell r="G1691">
            <v>1E-3</v>
          </cell>
          <cell r="H1691">
            <v>0</v>
          </cell>
          <cell r="I1691" t="str">
            <v>1          0</v>
          </cell>
          <cell r="J1691">
            <v>0</v>
          </cell>
          <cell r="K1691">
            <v>0</v>
          </cell>
          <cell r="L1691">
            <v>2003</v>
          </cell>
          <cell r="M1691">
            <v>2.3064025840831421</v>
          </cell>
          <cell r="N1691" t="str">
            <v>NG23</v>
          </cell>
          <cell r="O1691">
            <v>40.26</v>
          </cell>
          <cell r="P1691">
            <v>2</v>
          </cell>
        </row>
        <row r="1692">
          <cell r="A1692" t="str">
            <v>ON</v>
          </cell>
          <cell r="B1692">
            <v>2</v>
          </cell>
          <cell r="C1692">
            <v>3</v>
          </cell>
          <cell r="D1692" t="str">
            <v>P</v>
          </cell>
          <cell r="E1692">
            <v>2.2999999999999998</v>
          </cell>
          <cell r="F1692">
            <v>37649</v>
          </cell>
          <cell r="G1692">
            <v>1E-3</v>
          </cell>
          <cell r="H1692">
            <v>0</v>
          </cell>
          <cell r="I1692" t="str">
            <v>1          0</v>
          </cell>
          <cell r="J1692">
            <v>0</v>
          </cell>
          <cell r="K1692">
            <v>0</v>
          </cell>
          <cell r="L1692">
            <v>2003</v>
          </cell>
          <cell r="M1692">
            <v>2.2880473484526709</v>
          </cell>
          <cell r="N1692" t="str">
            <v>NG23</v>
          </cell>
          <cell r="O1692">
            <v>40.26</v>
          </cell>
          <cell r="P1692">
            <v>2</v>
          </cell>
        </row>
        <row r="1693">
          <cell r="A1693" t="str">
            <v>ON</v>
          </cell>
          <cell r="B1693">
            <v>2</v>
          </cell>
          <cell r="C1693">
            <v>3</v>
          </cell>
          <cell r="D1693" t="str">
            <v>P</v>
          </cell>
          <cell r="E1693">
            <v>2.4500000000000002</v>
          </cell>
          <cell r="F1693">
            <v>37649</v>
          </cell>
          <cell r="G1693">
            <v>0</v>
          </cell>
          <cell r="H1693">
            <v>0</v>
          </cell>
          <cell r="I1693" t="str">
            <v>0          0</v>
          </cell>
          <cell r="J1693">
            <v>0</v>
          </cell>
          <cell r="K1693">
            <v>0</v>
          </cell>
          <cell r="L1693">
            <v>2003</v>
          </cell>
          <cell r="M1693" t="str">
            <v>No Trade</v>
          </cell>
          <cell r="N1693" t="str">
            <v/>
          </cell>
          <cell r="O1693" t="str">
            <v/>
          </cell>
          <cell r="P1693" t="str">
            <v/>
          </cell>
        </row>
        <row r="1694">
          <cell r="A1694" t="str">
            <v>ON</v>
          </cell>
          <cell r="B1694">
            <v>2</v>
          </cell>
          <cell r="C1694">
            <v>3</v>
          </cell>
          <cell r="D1694" t="str">
            <v>C</v>
          </cell>
          <cell r="E1694">
            <v>2.5</v>
          </cell>
          <cell r="F1694">
            <v>37649</v>
          </cell>
          <cell r="G1694">
            <v>1.859</v>
          </cell>
          <cell r="H1694">
            <v>1.74</v>
          </cell>
          <cell r="I1694" t="str">
            <v>3          0</v>
          </cell>
          <cell r="J1694">
            <v>0</v>
          </cell>
          <cell r="K1694">
            <v>0</v>
          </cell>
          <cell r="L1694">
            <v>2003</v>
          </cell>
          <cell r="M1694" t="str">
            <v>No Trade</v>
          </cell>
          <cell r="N1694" t="str">
            <v>NG23</v>
          </cell>
          <cell r="O1694">
            <v>40.26</v>
          </cell>
          <cell r="P1694">
            <v>1</v>
          </cell>
        </row>
        <row r="1695">
          <cell r="A1695" t="str">
            <v>ON</v>
          </cell>
          <cell r="B1695">
            <v>2</v>
          </cell>
          <cell r="C1695">
            <v>3</v>
          </cell>
          <cell r="D1695" t="str">
            <v>P</v>
          </cell>
          <cell r="E1695">
            <v>2.5</v>
          </cell>
          <cell r="F1695">
            <v>37649</v>
          </cell>
          <cell r="G1695">
            <v>1E-3</v>
          </cell>
          <cell r="H1695">
            <v>0</v>
          </cell>
          <cell r="I1695" t="str">
            <v>1          0</v>
          </cell>
          <cell r="J1695">
            <v>0</v>
          </cell>
          <cell r="K1695">
            <v>0</v>
          </cell>
          <cell r="L1695">
            <v>2003</v>
          </cell>
          <cell r="M1695">
            <v>2.2186344369625566</v>
          </cell>
          <cell r="N1695" t="str">
            <v>NG23</v>
          </cell>
          <cell r="O1695">
            <v>40.26</v>
          </cell>
          <cell r="P1695">
            <v>2</v>
          </cell>
        </row>
        <row r="1696">
          <cell r="A1696" t="str">
            <v>ON</v>
          </cell>
          <cell r="B1696">
            <v>2</v>
          </cell>
          <cell r="C1696">
            <v>3</v>
          </cell>
          <cell r="D1696" t="str">
            <v>P</v>
          </cell>
          <cell r="E1696">
            <v>2.5499999999999998</v>
          </cell>
          <cell r="F1696">
            <v>37649</v>
          </cell>
          <cell r="G1696">
            <v>1E-3</v>
          </cell>
          <cell r="H1696">
            <v>0</v>
          </cell>
          <cell r="I1696" t="str">
            <v>2          0</v>
          </cell>
          <cell r="J1696">
            <v>0</v>
          </cell>
          <cell r="K1696">
            <v>0</v>
          </cell>
          <cell r="L1696">
            <v>2003</v>
          </cell>
          <cell r="M1696">
            <v>2.2022012258893509</v>
          </cell>
          <cell r="N1696" t="str">
            <v>NG23</v>
          </cell>
          <cell r="O1696">
            <v>40.26</v>
          </cell>
          <cell r="P1696">
            <v>2</v>
          </cell>
        </row>
        <row r="1697">
          <cell r="A1697" t="str">
            <v>ON</v>
          </cell>
          <cell r="B1697">
            <v>2</v>
          </cell>
          <cell r="C1697">
            <v>3</v>
          </cell>
          <cell r="D1697" t="str">
            <v>C</v>
          </cell>
          <cell r="E1697">
            <v>2.6</v>
          </cell>
          <cell r="F1697">
            <v>37649</v>
          </cell>
          <cell r="G1697">
            <v>1.742</v>
          </cell>
          <cell r="H1697">
            <v>1.74</v>
          </cell>
          <cell r="I1697" t="str">
            <v>2          0</v>
          </cell>
          <cell r="J1697">
            <v>0</v>
          </cell>
          <cell r="K1697">
            <v>0</v>
          </cell>
          <cell r="L1697">
            <v>2003</v>
          </cell>
          <cell r="M1697" t="str">
            <v>No Trade</v>
          </cell>
          <cell r="N1697" t="str">
            <v>NG23</v>
          </cell>
          <cell r="O1697">
            <v>40.26</v>
          </cell>
          <cell r="P1697">
            <v>1</v>
          </cell>
        </row>
        <row r="1698">
          <cell r="A1698" t="str">
            <v>ON</v>
          </cell>
          <cell r="B1698">
            <v>2</v>
          </cell>
          <cell r="C1698">
            <v>3</v>
          </cell>
          <cell r="D1698" t="str">
            <v>P</v>
          </cell>
          <cell r="E1698">
            <v>2.6</v>
          </cell>
          <cell r="F1698">
            <v>37649</v>
          </cell>
          <cell r="G1698">
            <v>1E-3</v>
          </cell>
          <cell r="H1698">
            <v>0</v>
          </cell>
          <cell r="I1698" t="str">
            <v>2          0</v>
          </cell>
          <cell r="J1698">
            <v>0</v>
          </cell>
          <cell r="K1698">
            <v>0</v>
          </cell>
          <cell r="L1698">
            <v>2003</v>
          </cell>
          <cell r="M1698">
            <v>2.1861060387139979</v>
          </cell>
          <cell r="N1698" t="str">
            <v>NG23</v>
          </cell>
          <cell r="O1698">
            <v>40.26</v>
          </cell>
          <cell r="P1698">
            <v>2</v>
          </cell>
        </row>
        <row r="1699">
          <cell r="A1699" t="str">
            <v>ON</v>
          </cell>
          <cell r="B1699">
            <v>2</v>
          </cell>
          <cell r="C1699">
            <v>3</v>
          </cell>
          <cell r="D1699" t="str">
            <v>P</v>
          </cell>
          <cell r="E1699">
            <v>2.65</v>
          </cell>
          <cell r="F1699">
            <v>37649</v>
          </cell>
          <cell r="G1699">
            <v>0</v>
          </cell>
          <cell r="H1699">
            <v>0</v>
          </cell>
          <cell r="I1699" t="str">
            <v>0          0</v>
          </cell>
          <cell r="J1699">
            <v>0</v>
          </cell>
          <cell r="K1699">
            <v>0</v>
          </cell>
          <cell r="L1699">
            <v>2003</v>
          </cell>
          <cell r="M1699" t="str">
            <v>No Trade</v>
          </cell>
          <cell r="N1699" t="str">
            <v/>
          </cell>
          <cell r="O1699" t="str">
            <v/>
          </cell>
          <cell r="P1699" t="str">
            <v/>
          </cell>
        </row>
        <row r="1700">
          <cell r="A1700" t="str">
            <v>ON</v>
          </cell>
          <cell r="B1700">
            <v>2</v>
          </cell>
          <cell r="C1700">
            <v>3</v>
          </cell>
          <cell r="D1700" t="str">
            <v>C</v>
          </cell>
          <cell r="E1700">
            <v>2.7</v>
          </cell>
          <cell r="F1700">
            <v>37649</v>
          </cell>
          <cell r="G1700">
            <v>1.179</v>
          </cell>
          <cell r="H1700">
            <v>1.17</v>
          </cell>
          <cell r="I1700" t="str">
            <v>9          0</v>
          </cell>
          <cell r="J1700">
            <v>0</v>
          </cell>
          <cell r="K1700">
            <v>0</v>
          </cell>
          <cell r="L1700">
            <v>2003</v>
          </cell>
          <cell r="M1700" t="str">
            <v>No Trade</v>
          </cell>
          <cell r="N1700" t="str">
            <v>NG23</v>
          </cell>
          <cell r="O1700">
            <v>40.26</v>
          </cell>
          <cell r="P1700">
            <v>1</v>
          </cell>
        </row>
        <row r="1701">
          <cell r="A1701" t="str">
            <v>ON</v>
          </cell>
          <cell r="B1701">
            <v>2</v>
          </cell>
          <cell r="C1701">
            <v>3</v>
          </cell>
          <cell r="D1701" t="str">
            <v>P</v>
          </cell>
          <cell r="E1701">
            <v>2.7</v>
          </cell>
          <cell r="F1701">
            <v>37649</v>
          </cell>
          <cell r="G1701">
            <v>2E-3</v>
          </cell>
          <cell r="H1701">
            <v>0</v>
          </cell>
          <cell r="I1701" t="str">
            <v>4          0</v>
          </cell>
          <cell r="J1701">
            <v>0</v>
          </cell>
          <cell r="K1701">
            <v>0</v>
          </cell>
          <cell r="L1701">
            <v>2003</v>
          </cell>
          <cell r="M1701">
            <v>2.2744907253791475</v>
          </cell>
          <cell r="N1701" t="str">
            <v>NG23</v>
          </cell>
          <cell r="O1701">
            <v>40.26</v>
          </cell>
          <cell r="P1701">
            <v>2</v>
          </cell>
        </row>
        <row r="1702">
          <cell r="A1702" t="str">
            <v>ON</v>
          </cell>
          <cell r="B1702">
            <v>2</v>
          </cell>
          <cell r="C1702">
            <v>3</v>
          </cell>
          <cell r="D1702" t="str">
            <v>C</v>
          </cell>
          <cell r="E1702">
            <v>2.75</v>
          </cell>
          <cell r="F1702">
            <v>37649</v>
          </cell>
          <cell r="G1702">
            <v>1.5980000000000001</v>
          </cell>
          <cell r="H1702">
            <v>1.59</v>
          </cell>
          <cell r="I1702" t="str">
            <v>8          0</v>
          </cell>
          <cell r="J1702">
            <v>0</v>
          </cell>
          <cell r="K1702">
            <v>0</v>
          </cell>
          <cell r="L1702">
            <v>2003</v>
          </cell>
          <cell r="M1702" t="str">
            <v>No Trade</v>
          </cell>
          <cell r="N1702" t="str">
            <v>NG23</v>
          </cell>
          <cell r="O1702">
            <v>40.26</v>
          </cell>
          <cell r="P1702">
            <v>1</v>
          </cell>
        </row>
        <row r="1703">
          <cell r="A1703" t="str">
            <v>ON</v>
          </cell>
          <cell r="B1703">
            <v>2</v>
          </cell>
          <cell r="C1703">
            <v>3</v>
          </cell>
          <cell r="D1703" t="str">
            <v>P</v>
          </cell>
          <cell r="E1703">
            <v>2.75</v>
          </cell>
          <cell r="F1703">
            <v>37649</v>
          </cell>
          <cell r="G1703">
            <v>2E-3</v>
          </cell>
          <cell r="H1703">
            <v>0</v>
          </cell>
          <cell r="I1703" t="str">
            <v>5          0</v>
          </cell>
          <cell r="J1703">
            <v>0</v>
          </cell>
          <cell r="K1703">
            <v>0</v>
          </cell>
          <cell r="L1703">
            <v>2003</v>
          </cell>
          <cell r="M1703">
            <v>2.2584187921618031</v>
          </cell>
          <cell r="N1703" t="str">
            <v>NG23</v>
          </cell>
          <cell r="O1703">
            <v>40.26</v>
          </cell>
          <cell r="P1703">
            <v>2</v>
          </cell>
        </row>
        <row r="1704">
          <cell r="A1704" t="str">
            <v>ON</v>
          </cell>
          <cell r="B1704">
            <v>2</v>
          </cell>
          <cell r="C1704">
            <v>3</v>
          </cell>
          <cell r="D1704" t="str">
            <v>C</v>
          </cell>
          <cell r="E1704">
            <v>2.8</v>
          </cell>
          <cell r="F1704">
            <v>37649</v>
          </cell>
          <cell r="G1704">
            <v>1.5489999999999999</v>
          </cell>
          <cell r="H1704">
            <v>1.54</v>
          </cell>
          <cell r="I1704" t="str">
            <v>9          0</v>
          </cell>
          <cell r="J1704">
            <v>0</v>
          </cell>
          <cell r="K1704">
            <v>0</v>
          </cell>
          <cell r="L1704">
            <v>2003</v>
          </cell>
          <cell r="M1704" t="str">
            <v>No Trade</v>
          </cell>
          <cell r="N1704" t="str">
            <v>NG23</v>
          </cell>
          <cell r="O1704">
            <v>40.26</v>
          </cell>
          <cell r="P1704">
            <v>1</v>
          </cell>
        </row>
        <row r="1705">
          <cell r="A1705" t="str">
            <v>ON</v>
          </cell>
          <cell r="B1705">
            <v>2</v>
          </cell>
          <cell r="C1705">
            <v>3</v>
          </cell>
          <cell r="D1705" t="str">
            <v>P</v>
          </cell>
          <cell r="E1705">
            <v>2.8</v>
          </cell>
          <cell r="F1705">
            <v>37649</v>
          </cell>
          <cell r="G1705">
            <v>3.0000000000000001E-3</v>
          </cell>
          <cell r="H1705">
            <v>0</v>
          </cell>
          <cell r="I1705" t="str">
            <v>6          0</v>
          </cell>
          <cell r="J1705">
            <v>0</v>
          </cell>
          <cell r="K1705">
            <v>0</v>
          </cell>
          <cell r="L1705">
            <v>2003</v>
          </cell>
          <cell r="M1705">
            <v>2.3201294483690975</v>
          </cell>
          <cell r="N1705" t="str">
            <v>NG23</v>
          </cell>
          <cell r="O1705">
            <v>40.26</v>
          </cell>
          <cell r="P1705">
            <v>2</v>
          </cell>
        </row>
        <row r="1706">
          <cell r="A1706" t="str">
            <v>ON</v>
          </cell>
          <cell r="B1706">
            <v>2</v>
          </cell>
          <cell r="C1706">
            <v>3</v>
          </cell>
          <cell r="D1706" t="str">
            <v>C</v>
          </cell>
          <cell r="E1706">
            <v>2.85</v>
          </cell>
          <cell r="F1706">
            <v>37649</v>
          </cell>
          <cell r="G1706">
            <v>0.85699999999999998</v>
          </cell>
          <cell r="H1706">
            <v>0.85</v>
          </cell>
          <cell r="I1706" t="str">
            <v>7          0</v>
          </cell>
          <cell r="J1706">
            <v>0</v>
          </cell>
          <cell r="K1706">
            <v>0</v>
          </cell>
          <cell r="L1706">
            <v>2003</v>
          </cell>
          <cell r="M1706" t="str">
            <v>No Trade</v>
          </cell>
          <cell r="N1706" t="str">
            <v>NG23</v>
          </cell>
          <cell r="O1706">
            <v>40.26</v>
          </cell>
          <cell r="P1706">
            <v>1</v>
          </cell>
        </row>
        <row r="1707">
          <cell r="A1707" t="str">
            <v>ON</v>
          </cell>
          <cell r="B1707">
            <v>2</v>
          </cell>
          <cell r="C1707">
            <v>3</v>
          </cell>
          <cell r="D1707" t="str">
            <v>P</v>
          </cell>
          <cell r="E1707">
            <v>2.85</v>
          </cell>
          <cell r="F1707">
            <v>37649</v>
          </cell>
          <cell r="G1707">
            <v>4.0000000000000001E-3</v>
          </cell>
          <cell r="H1707">
            <v>0</v>
          </cell>
          <cell r="I1707" t="str">
            <v>7          0</v>
          </cell>
          <cell r="J1707">
            <v>0</v>
          </cell>
          <cell r="K1707">
            <v>0</v>
          </cell>
          <cell r="L1707">
            <v>2003</v>
          </cell>
          <cell r="M1707">
            <v>2.3630862088412807</v>
          </cell>
          <cell r="N1707" t="str">
            <v>NG23</v>
          </cell>
          <cell r="O1707">
            <v>40.26</v>
          </cell>
          <cell r="P1707">
            <v>2</v>
          </cell>
        </row>
        <row r="1708">
          <cell r="A1708" t="str">
            <v>ON</v>
          </cell>
          <cell r="B1708">
            <v>2</v>
          </cell>
          <cell r="C1708">
            <v>3</v>
          </cell>
          <cell r="D1708" t="str">
            <v>C</v>
          </cell>
          <cell r="E1708">
            <v>2.9</v>
          </cell>
          <cell r="F1708">
            <v>37649</v>
          </cell>
          <cell r="G1708">
            <v>1.4610000000000001</v>
          </cell>
          <cell r="H1708">
            <v>1.34</v>
          </cell>
          <cell r="I1708" t="str">
            <v>9          0</v>
          </cell>
          <cell r="J1708">
            <v>0</v>
          </cell>
          <cell r="K1708">
            <v>0</v>
          </cell>
          <cell r="L1708">
            <v>2003</v>
          </cell>
          <cell r="M1708" t="str">
            <v>No Trade</v>
          </cell>
          <cell r="N1708" t="str">
            <v>NG23</v>
          </cell>
          <cell r="O1708">
            <v>40.26</v>
          </cell>
          <cell r="P1708">
            <v>1</v>
          </cell>
        </row>
        <row r="1709">
          <cell r="A1709" t="str">
            <v>ON</v>
          </cell>
          <cell r="B1709">
            <v>2</v>
          </cell>
          <cell r="C1709">
            <v>3</v>
          </cell>
          <cell r="D1709" t="str">
            <v>P</v>
          </cell>
          <cell r="E1709">
            <v>2.9</v>
          </cell>
          <cell r="F1709">
            <v>37649</v>
          </cell>
          <cell r="G1709">
            <v>4.0000000000000001E-3</v>
          </cell>
          <cell r="H1709">
            <v>0</v>
          </cell>
          <cell r="I1709" t="str">
            <v>9          0</v>
          </cell>
          <cell r="J1709">
            <v>0</v>
          </cell>
          <cell r="K1709">
            <v>0</v>
          </cell>
          <cell r="L1709">
            <v>2003</v>
          </cell>
          <cell r="M1709">
            <v>2.3468943238566751</v>
          </cell>
          <cell r="N1709" t="str">
            <v>NG23</v>
          </cell>
          <cell r="O1709">
            <v>40.26</v>
          </cell>
          <cell r="P1709">
            <v>2</v>
          </cell>
        </row>
        <row r="1710">
          <cell r="A1710" t="str">
            <v>ON</v>
          </cell>
          <cell r="B1710">
            <v>2</v>
          </cell>
          <cell r="C1710">
            <v>3</v>
          </cell>
          <cell r="D1710" t="str">
            <v>C</v>
          </cell>
          <cell r="E1710">
            <v>2.95</v>
          </cell>
          <cell r="F1710">
            <v>37649</v>
          </cell>
          <cell r="G1710">
            <v>1.4119999999999999</v>
          </cell>
          <cell r="H1710">
            <v>1.29</v>
          </cell>
          <cell r="I1710" t="str">
            <v>9          0</v>
          </cell>
          <cell r="J1710">
            <v>0</v>
          </cell>
          <cell r="K1710">
            <v>0</v>
          </cell>
          <cell r="L1710">
            <v>2003</v>
          </cell>
          <cell r="M1710" t="str">
            <v>No Trade</v>
          </cell>
          <cell r="N1710" t="str">
            <v>NG23</v>
          </cell>
          <cell r="O1710">
            <v>40.26</v>
          </cell>
          <cell r="P1710">
            <v>1</v>
          </cell>
        </row>
        <row r="1711">
          <cell r="A1711" t="str">
            <v>ON</v>
          </cell>
          <cell r="B1711">
            <v>2</v>
          </cell>
          <cell r="C1711">
            <v>3</v>
          </cell>
          <cell r="D1711" t="str">
            <v>P</v>
          </cell>
          <cell r="E1711">
            <v>2.95</v>
          </cell>
          <cell r="F1711">
            <v>37649</v>
          </cell>
          <cell r="G1711">
            <v>4.0000000000000001E-3</v>
          </cell>
          <cell r="H1711">
            <v>0</v>
          </cell>
          <cell r="I1711" t="str">
            <v>9          0</v>
          </cell>
          <cell r="J1711">
            <v>0</v>
          </cell>
          <cell r="K1711">
            <v>0</v>
          </cell>
          <cell r="L1711">
            <v>2003</v>
          </cell>
          <cell r="M1711">
            <v>2.3309992029683748</v>
          </cell>
          <cell r="N1711" t="str">
            <v>NG23</v>
          </cell>
          <cell r="O1711">
            <v>40.26</v>
          </cell>
          <cell r="P1711">
            <v>2</v>
          </cell>
        </row>
        <row r="1712">
          <cell r="A1712" t="str">
            <v>ON</v>
          </cell>
          <cell r="B1712">
            <v>2</v>
          </cell>
          <cell r="C1712">
            <v>3</v>
          </cell>
          <cell r="D1712" t="str">
            <v>C</v>
          </cell>
          <cell r="E1712">
            <v>3</v>
          </cell>
          <cell r="F1712">
            <v>37649</v>
          </cell>
          <cell r="G1712">
            <v>1.3640000000000001</v>
          </cell>
          <cell r="H1712">
            <v>1.24</v>
          </cell>
          <cell r="I1712" t="str">
            <v>9          0</v>
          </cell>
          <cell r="J1712">
            <v>0</v>
          </cell>
          <cell r="K1712">
            <v>0</v>
          </cell>
          <cell r="L1712">
            <v>2003</v>
          </cell>
          <cell r="M1712" t="str">
            <v>No Trade</v>
          </cell>
          <cell r="N1712" t="str">
            <v>NG23</v>
          </cell>
          <cell r="O1712">
            <v>40.26</v>
          </cell>
          <cell r="P1712">
            <v>1</v>
          </cell>
        </row>
        <row r="1713">
          <cell r="A1713" t="str">
            <v>ON</v>
          </cell>
          <cell r="B1713">
            <v>2</v>
          </cell>
          <cell r="C1713">
            <v>3</v>
          </cell>
          <cell r="D1713" t="str">
            <v>P</v>
          </cell>
          <cell r="E1713">
            <v>3</v>
          </cell>
          <cell r="F1713">
            <v>37649</v>
          </cell>
          <cell r="G1713">
            <v>4.0000000000000001E-3</v>
          </cell>
          <cell r="H1713">
            <v>0</v>
          </cell>
          <cell r="I1713" t="str">
            <v>9         30</v>
          </cell>
          <cell r="J1713">
            <v>0.01</v>
          </cell>
          <cell r="K1713">
            <v>0.01</v>
          </cell>
          <cell r="L1713">
            <v>2003</v>
          </cell>
          <cell r="M1713">
            <v>2.3153904074064742</v>
          </cell>
          <cell r="N1713" t="str">
            <v>NG23</v>
          </cell>
          <cell r="O1713">
            <v>40.26</v>
          </cell>
          <cell r="P1713">
            <v>2</v>
          </cell>
        </row>
        <row r="1714">
          <cell r="A1714" t="str">
            <v>ON</v>
          </cell>
          <cell r="B1714">
            <v>2</v>
          </cell>
          <cell r="C1714">
            <v>3</v>
          </cell>
          <cell r="D1714" t="str">
            <v>C</v>
          </cell>
          <cell r="E1714">
            <v>3.05</v>
          </cell>
          <cell r="F1714">
            <v>37649</v>
          </cell>
          <cell r="G1714">
            <v>1.3160000000000001</v>
          </cell>
          <cell r="H1714">
            <v>1.2</v>
          </cell>
          <cell r="I1714" t="str">
            <v>6          0</v>
          </cell>
          <cell r="J1714">
            <v>0</v>
          </cell>
          <cell r="K1714">
            <v>0</v>
          </cell>
          <cell r="L1714">
            <v>2003</v>
          </cell>
          <cell r="M1714" t="str">
            <v>No Trade</v>
          </cell>
          <cell r="N1714" t="str">
            <v>NG23</v>
          </cell>
          <cell r="O1714">
            <v>40.26</v>
          </cell>
          <cell r="P1714">
            <v>1</v>
          </cell>
        </row>
        <row r="1715">
          <cell r="A1715" t="str">
            <v>ON</v>
          </cell>
          <cell r="B1715">
            <v>2</v>
          </cell>
          <cell r="C1715">
            <v>3</v>
          </cell>
          <cell r="D1715" t="str">
            <v>P</v>
          </cell>
          <cell r="E1715">
            <v>3.05</v>
          </cell>
          <cell r="F1715">
            <v>37649</v>
          </cell>
          <cell r="G1715">
            <v>8.9999999999999993E-3</v>
          </cell>
          <cell r="H1715">
            <v>0.01</v>
          </cell>
          <cell r="I1715" t="str">
            <v>6          0</v>
          </cell>
          <cell r="J1715">
            <v>0</v>
          </cell>
          <cell r="K1715">
            <v>0</v>
          </cell>
          <cell r="L1715">
            <v>2003</v>
          </cell>
          <cell r="M1715">
            <v>2.4847509258989806</v>
          </cell>
          <cell r="N1715" t="str">
            <v>NG23</v>
          </cell>
          <cell r="O1715">
            <v>40.26</v>
          </cell>
          <cell r="P1715">
            <v>2</v>
          </cell>
        </row>
        <row r="1716">
          <cell r="A1716" t="str">
            <v>ON</v>
          </cell>
          <cell r="B1716">
            <v>2</v>
          </cell>
          <cell r="C1716">
            <v>3</v>
          </cell>
          <cell r="D1716" t="str">
            <v>C</v>
          </cell>
          <cell r="E1716">
            <v>3.1</v>
          </cell>
          <cell r="F1716">
            <v>37649</v>
          </cell>
          <cell r="G1716">
            <v>1.242</v>
          </cell>
          <cell r="H1716">
            <v>1.24</v>
          </cell>
          <cell r="I1716" t="str">
            <v>2          0</v>
          </cell>
          <cell r="J1716">
            <v>0</v>
          </cell>
          <cell r="K1716">
            <v>0</v>
          </cell>
          <cell r="L1716">
            <v>2003</v>
          </cell>
          <cell r="M1716" t="str">
            <v>No Trade</v>
          </cell>
          <cell r="N1716" t="str">
            <v>NG23</v>
          </cell>
          <cell r="O1716">
            <v>40.26</v>
          </cell>
          <cell r="P1716">
            <v>1</v>
          </cell>
        </row>
        <row r="1717">
          <cell r="A1717" t="str">
            <v>ON</v>
          </cell>
          <cell r="B1717">
            <v>2</v>
          </cell>
          <cell r="C1717">
            <v>3</v>
          </cell>
          <cell r="D1717" t="str">
            <v>P</v>
          </cell>
          <cell r="E1717">
            <v>3.1</v>
          </cell>
          <cell r="F1717">
            <v>37649</v>
          </cell>
          <cell r="G1717">
            <v>1.0999999999999999E-2</v>
          </cell>
          <cell r="H1717">
            <v>0.01</v>
          </cell>
          <cell r="I1717" t="str">
            <v>9          0</v>
          </cell>
          <cell r="J1717">
            <v>0</v>
          </cell>
          <cell r="K1717">
            <v>0</v>
          </cell>
          <cell r="L1717">
            <v>2003</v>
          </cell>
          <cell r="M1717">
            <v>2.5199284667054163</v>
          </cell>
          <cell r="N1717" t="str">
            <v>NG23</v>
          </cell>
          <cell r="O1717">
            <v>40.26</v>
          </cell>
          <cell r="P1717">
            <v>2</v>
          </cell>
        </row>
        <row r="1718">
          <cell r="A1718" t="str">
            <v>ON</v>
          </cell>
          <cell r="B1718">
            <v>2</v>
          </cell>
          <cell r="C1718">
            <v>3</v>
          </cell>
          <cell r="D1718" t="str">
            <v>C</v>
          </cell>
          <cell r="E1718">
            <v>3.15</v>
          </cell>
          <cell r="F1718">
            <v>37649</v>
          </cell>
          <cell r="G1718">
            <v>1.202</v>
          </cell>
          <cell r="H1718">
            <v>1.2</v>
          </cell>
          <cell r="I1718" t="str">
            <v>2          0</v>
          </cell>
          <cell r="J1718">
            <v>0</v>
          </cell>
          <cell r="K1718">
            <v>0</v>
          </cell>
          <cell r="L1718">
            <v>2003</v>
          </cell>
          <cell r="M1718" t="str">
            <v>No Trade</v>
          </cell>
          <cell r="N1718" t="str">
            <v>NG23</v>
          </cell>
          <cell r="O1718">
            <v>40.26</v>
          </cell>
          <cell r="P1718">
            <v>1</v>
          </cell>
        </row>
        <row r="1719">
          <cell r="A1719" t="str">
            <v>ON</v>
          </cell>
          <cell r="B1719">
            <v>2</v>
          </cell>
          <cell r="C1719">
            <v>3</v>
          </cell>
          <cell r="D1719" t="str">
            <v>P</v>
          </cell>
          <cell r="E1719">
            <v>3.15</v>
          </cell>
          <cell r="F1719">
            <v>37649</v>
          </cell>
          <cell r="G1719">
            <v>1.4E-2</v>
          </cell>
          <cell r="H1719">
            <v>0.02</v>
          </cell>
          <cell r="I1719" t="str">
            <v>3          0</v>
          </cell>
          <cell r="J1719">
            <v>0</v>
          </cell>
          <cell r="K1719">
            <v>0</v>
          </cell>
          <cell r="L1719">
            <v>2003</v>
          </cell>
          <cell r="M1719">
            <v>2.5687939581241737</v>
          </cell>
          <cell r="N1719" t="str">
            <v>NG23</v>
          </cell>
          <cell r="O1719">
            <v>40.26</v>
          </cell>
          <cell r="P1719">
            <v>2</v>
          </cell>
        </row>
        <row r="1720">
          <cell r="A1720" t="str">
            <v>ON</v>
          </cell>
          <cell r="B1720">
            <v>2</v>
          </cell>
          <cell r="C1720">
            <v>3</v>
          </cell>
          <cell r="D1720" t="str">
            <v>C</v>
          </cell>
          <cell r="E1720">
            <v>3.2</v>
          </cell>
          <cell r="F1720">
            <v>37649</v>
          </cell>
          <cell r="G1720">
            <v>1.173</v>
          </cell>
          <cell r="H1720">
            <v>1.06</v>
          </cell>
          <cell r="I1720" t="str">
            <v>7          0</v>
          </cell>
          <cell r="J1720">
            <v>0</v>
          </cell>
          <cell r="K1720">
            <v>0</v>
          </cell>
          <cell r="L1720">
            <v>2003</v>
          </cell>
          <cell r="M1720" t="str">
            <v>No Trade</v>
          </cell>
          <cell r="N1720" t="str">
            <v>NG23</v>
          </cell>
          <cell r="O1720">
            <v>40.26</v>
          </cell>
          <cell r="P1720">
            <v>1</v>
          </cell>
        </row>
        <row r="1721">
          <cell r="A1721" t="str">
            <v>ON</v>
          </cell>
          <cell r="B1721">
            <v>2</v>
          </cell>
          <cell r="C1721">
            <v>3</v>
          </cell>
          <cell r="D1721" t="str">
            <v>P</v>
          </cell>
          <cell r="E1721">
            <v>3.2</v>
          </cell>
          <cell r="F1721">
            <v>37649</v>
          </cell>
          <cell r="G1721">
            <v>1.7000000000000001E-2</v>
          </cell>
          <cell r="H1721">
            <v>0.02</v>
          </cell>
          <cell r="I1721" t="str">
            <v>7          0</v>
          </cell>
          <cell r="J1721">
            <v>0</v>
          </cell>
          <cell r="K1721">
            <v>0</v>
          </cell>
          <cell r="L1721">
            <v>2003</v>
          </cell>
          <cell r="M1721">
            <v>2.607643782065113</v>
          </cell>
          <cell r="N1721" t="str">
            <v>NG23</v>
          </cell>
          <cell r="O1721">
            <v>40.26</v>
          </cell>
          <cell r="P1721">
            <v>2</v>
          </cell>
        </row>
        <row r="1722">
          <cell r="A1722" t="str">
            <v>ON</v>
          </cell>
          <cell r="B1722">
            <v>2</v>
          </cell>
          <cell r="C1722">
            <v>3</v>
          </cell>
          <cell r="D1722" t="str">
            <v>C</v>
          </cell>
          <cell r="E1722">
            <v>3.25</v>
          </cell>
          <cell r="F1722">
            <v>37649</v>
          </cell>
          <cell r="G1722">
            <v>1.1259999999999999</v>
          </cell>
          <cell r="H1722">
            <v>1.02</v>
          </cell>
          <cell r="I1722" t="str">
            <v>2          0</v>
          </cell>
          <cell r="J1722">
            <v>0</v>
          </cell>
          <cell r="K1722">
            <v>0</v>
          </cell>
          <cell r="L1722">
            <v>2003</v>
          </cell>
          <cell r="M1722" t="str">
            <v>No Trade</v>
          </cell>
          <cell r="N1722" t="str">
            <v>NG23</v>
          </cell>
          <cell r="O1722">
            <v>40.26</v>
          </cell>
          <cell r="P1722">
            <v>1</v>
          </cell>
        </row>
        <row r="1723">
          <cell r="A1723" t="str">
            <v>ON</v>
          </cell>
          <cell r="B1723">
            <v>2</v>
          </cell>
          <cell r="C1723">
            <v>3</v>
          </cell>
          <cell r="D1723" t="str">
            <v>P</v>
          </cell>
          <cell r="E1723">
            <v>3.25</v>
          </cell>
          <cell r="F1723">
            <v>37649</v>
          </cell>
          <cell r="G1723">
            <v>0.02</v>
          </cell>
          <cell r="H1723">
            <v>0.03</v>
          </cell>
          <cell r="I1723" t="str">
            <v>1          0</v>
          </cell>
          <cell r="J1723">
            <v>0</v>
          </cell>
          <cell r="K1723">
            <v>0</v>
          </cell>
          <cell r="L1723">
            <v>2003</v>
          </cell>
          <cell r="M1723">
            <v>2.6394415262966482</v>
          </cell>
          <cell r="N1723" t="str">
            <v>NG23</v>
          </cell>
          <cell r="O1723">
            <v>40.26</v>
          </cell>
          <cell r="P1723">
            <v>2</v>
          </cell>
        </row>
        <row r="1724">
          <cell r="A1724" t="str">
            <v>ON</v>
          </cell>
          <cell r="B1724">
            <v>2</v>
          </cell>
          <cell r="C1724">
            <v>3</v>
          </cell>
          <cell r="D1724" t="str">
            <v>C</v>
          </cell>
          <cell r="E1724">
            <v>3.3</v>
          </cell>
          <cell r="F1724">
            <v>37649</v>
          </cell>
          <cell r="G1724">
            <v>1.0860000000000001</v>
          </cell>
          <cell r="H1724">
            <v>1.08</v>
          </cell>
          <cell r="I1724" t="str">
            <v>6          0</v>
          </cell>
          <cell r="J1724">
            <v>0</v>
          </cell>
          <cell r="K1724">
            <v>0</v>
          </cell>
          <cell r="L1724">
            <v>2003</v>
          </cell>
          <cell r="M1724" t="str">
            <v>No Trade</v>
          </cell>
          <cell r="N1724" t="str">
            <v>NG23</v>
          </cell>
          <cell r="O1724">
            <v>40.26</v>
          </cell>
          <cell r="P1724">
            <v>1</v>
          </cell>
        </row>
        <row r="1725">
          <cell r="A1725" t="str">
            <v>ON</v>
          </cell>
          <cell r="B1725">
            <v>2</v>
          </cell>
          <cell r="C1725">
            <v>3</v>
          </cell>
          <cell r="D1725" t="str">
            <v>P</v>
          </cell>
          <cell r="E1725">
            <v>3.3</v>
          </cell>
          <cell r="F1725">
            <v>37649</v>
          </cell>
          <cell r="G1725">
            <v>2.3E-2</v>
          </cell>
          <cell r="H1725">
            <v>0.03</v>
          </cell>
          <cell r="I1725" t="str">
            <v>7          0</v>
          </cell>
          <cell r="J1725">
            <v>0</v>
          </cell>
          <cell r="K1725">
            <v>0</v>
          </cell>
          <cell r="L1725">
            <v>2003</v>
          </cell>
          <cell r="M1725">
            <v>2.6659766612239522</v>
          </cell>
          <cell r="N1725" t="str">
            <v>NG23</v>
          </cell>
          <cell r="O1725">
            <v>40.26</v>
          </cell>
          <cell r="P1725">
            <v>2</v>
          </cell>
        </row>
        <row r="1726">
          <cell r="A1726" t="str">
            <v>ON</v>
          </cell>
          <cell r="B1726">
            <v>2</v>
          </cell>
          <cell r="C1726">
            <v>3</v>
          </cell>
          <cell r="D1726" t="str">
            <v>C</v>
          </cell>
          <cell r="E1726">
            <v>3.35</v>
          </cell>
          <cell r="F1726">
            <v>37649</v>
          </cell>
          <cell r="G1726">
            <v>1.034</v>
          </cell>
          <cell r="H1726">
            <v>0.93</v>
          </cell>
          <cell r="I1726" t="str">
            <v>3          0</v>
          </cell>
          <cell r="J1726">
            <v>0</v>
          </cell>
          <cell r="K1726">
            <v>0</v>
          </cell>
          <cell r="L1726">
            <v>2003</v>
          </cell>
          <cell r="M1726" t="str">
            <v>No Trade</v>
          </cell>
          <cell r="N1726" t="str">
            <v>NG23</v>
          </cell>
          <cell r="O1726">
            <v>40.26</v>
          </cell>
          <cell r="P1726">
            <v>1</v>
          </cell>
        </row>
        <row r="1727">
          <cell r="A1727" t="str">
            <v>ON</v>
          </cell>
          <cell r="B1727">
            <v>2</v>
          </cell>
          <cell r="C1727">
            <v>3</v>
          </cell>
          <cell r="D1727" t="str">
            <v>P</v>
          </cell>
          <cell r="E1727">
            <v>3.35</v>
          </cell>
          <cell r="F1727">
            <v>37649</v>
          </cell>
          <cell r="G1727">
            <v>2.8000000000000001E-2</v>
          </cell>
          <cell r="H1727">
            <v>0.04</v>
          </cell>
          <cell r="I1727" t="str">
            <v>3          0</v>
          </cell>
          <cell r="J1727">
            <v>0</v>
          </cell>
          <cell r="K1727">
            <v>0</v>
          </cell>
          <cell r="L1727">
            <v>2003</v>
          </cell>
          <cell r="M1727">
            <v>2.7129290088959284</v>
          </cell>
          <cell r="N1727" t="str">
            <v>NG23</v>
          </cell>
          <cell r="O1727">
            <v>40.26</v>
          </cell>
          <cell r="P1727">
            <v>2</v>
          </cell>
        </row>
        <row r="1728">
          <cell r="A1728" t="str">
            <v>ON</v>
          </cell>
          <cell r="B1728">
            <v>2</v>
          </cell>
          <cell r="C1728">
            <v>3</v>
          </cell>
          <cell r="D1728" t="str">
            <v>C</v>
          </cell>
          <cell r="E1728">
            <v>3.4</v>
          </cell>
          <cell r="F1728">
            <v>37649</v>
          </cell>
          <cell r="G1728">
            <v>1.0129999999999999</v>
          </cell>
          <cell r="H1728">
            <v>1.01</v>
          </cell>
          <cell r="I1728" t="str">
            <v>3          0</v>
          </cell>
          <cell r="J1728">
            <v>0</v>
          </cell>
          <cell r="K1728">
            <v>0</v>
          </cell>
          <cell r="L1728">
            <v>2003</v>
          </cell>
          <cell r="M1728" t="str">
            <v>No Trade</v>
          </cell>
          <cell r="N1728" t="str">
            <v>NG23</v>
          </cell>
          <cell r="O1728">
            <v>40.26</v>
          </cell>
          <cell r="P1728">
            <v>1</v>
          </cell>
        </row>
        <row r="1729">
          <cell r="A1729" t="str">
            <v>ON</v>
          </cell>
          <cell r="B1729">
            <v>2</v>
          </cell>
          <cell r="C1729">
            <v>3</v>
          </cell>
          <cell r="D1729" t="str">
            <v>P</v>
          </cell>
          <cell r="E1729">
            <v>3.4</v>
          </cell>
          <cell r="F1729">
            <v>37649</v>
          </cell>
          <cell r="G1729">
            <v>3.2000000000000001E-2</v>
          </cell>
          <cell r="H1729">
            <v>0.05</v>
          </cell>
          <cell r="I1729" t="str">
            <v>0          0</v>
          </cell>
          <cell r="J1729">
            <v>0</v>
          </cell>
          <cell r="K1729">
            <v>0</v>
          </cell>
          <cell r="L1729">
            <v>2003</v>
          </cell>
          <cell r="M1729">
            <v>2.7411761909786669</v>
          </cell>
          <cell r="N1729" t="str">
            <v>NG23</v>
          </cell>
          <cell r="O1729">
            <v>40.26</v>
          </cell>
          <cell r="P1729">
            <v>2</v>
          </cell>
        </row>
        <row r="1730">
          <cell r="A1730" t="str">
            <v>ON</v>
          </cell>
          <cell r="B1730">
            <v>2</v>
          </cell>
          <cell r="C1730">
            <v>3</v>
          </cell>
          <cell r="D1730" t="str">
            <v>P</v>
          </cell>
          <cell r="E1730">
            <v>3.45</v>
          </cell>
          <cell r="F1730">
            <v>37649</v>
          </cell>
          <cell r="G1730">
            <v>0</v>
          </cell>
          <cell r="H1730">
            <v>0</v>
          </cell>
          <cell r="I1730" t="str">
            <v>0          0</v>
          </cell>
          <cell r="J1730">
            <v>0</v>
          </cell>
          <cell r="K1730">
            <v>0</v>
          </cell>
          <cell r="L1730">
            <v>2003</v>
          </cell>
          <cell r="M1730" t="str">
            <v>No Trade</v>
          </cell>
          <cell r="N1730" t="str">
            <v/>
          </cell>
          <cell r="O1730" t="str">
            <v/>
          </cell>
          <cell r="P1730" t="str">
            <v/>
          </cell>
        </row>
        <row r="1731">
          <cell r="A1731" t="str">
            <v>ON</v>
          </cell>
          <cell r="B1731">
            <v>2</v>
          </cell>
          <cell r="C1731">
            <v>3</v>
          </cell>
          <cell r="D1731" t="str">
            <v>C</v>
          </cell>
          <cell r="E1731">
            <v>3.5</v>
          </cell>
          <cell r="F1731">
            <v>37649</v>
          </cell>
          <cell r="G1731">
            <v>0.90100000000000002</v>
          </cell>
          <cell r="H1731">
            <v>0.8</v>
          </cell>
          <cell r="I1731" t="str">
            <v>8          0</v>
          </cell>
          <cell r="J1731">
            <v>0</v>
          </cell>
          <cell r="K1731">
            <v>0</v>
          </cell>
          <cell r="L1731">
            <v>2003</v>
          </cell>
          <cell r="M1731" t="str">
            <v>No Trade</v>
          </cell>
          <cell r="N1731" t="str">
            <v>NG23</v>
          </cell>
          <cell r="O1731">
            <v>40.26</v>
          </cell>
          <cell r="P1731">
            <v>1</v>
          </cell>
        </row>
        <row r="1732">
          <cell r="A1732" t="str">
            <v>ON</v>
          </cell>
          <cell r="B1732">
            <v>2</v>
          </cell>
          <cell r="C1732">
            <v>3</v>
          </cell>
          <cell r="D1732" t="str">
            <v>P</v>
          </cell>
          <cell r="E1732">
            <v>3.5</v>
          </cell>
          <cell r="F1732">
            <v>37649</v>
          </cell>
          <cell r="G1732">
            <v>4.4999999999999998E-2</v>
          </cell>
          <cell r="H1732">
            <v>0.06</v>
          </cell>
          <cell r="I1732" t="str">
            <v>7          0</v>
          </cell>
          <cell r="J1732">
            <v>0</v>
          </cell>
          <cell r="K1732">
            <v>0</v>
          </cell>
          <cell r="L1732">
            <v>2003</v>
          </cell>
          <cell r="M1732">
            <v>2.8305018650452163</v>
          </cell>
          <cell r="N1732" t="str">
            <v>NG23</v>
          </cell>
          <cell r="O1732">
            <v>40.26</v>
          </cell>
          <cell r="P1732">
            <v>2</v>
          </cell>
        </row>
        <row r="1733">
          <cell r="A1733" t="str">
            <v>ON</v>
          </cell>
          <cell r="B1733">
            <v>2</v>
          </cell>
          <cell r="C1733">
            <v>3</v>
          </cell>
          <cell r="D1733" t="str">
            <v>C</v>
          </cell>
          <cell r="E1733">
            <v>3.55</v>
          </cell>
          <cell r="F1733">
            <v>37649</v>
          </cell>
          <cell r="G1733">
            <v>0.85899999999999999</v>
          </cell>
          <cell r="H1733">
            <v>0.76</v>
          </cell>
          <cell r="I1733" t="str">
            <v>8          0</v>
          </cell>
          <cell r="J1733">
            <v>0</v>
          </cell>
          <cell r="K1733">
            <v>0</v>
          </cell>
          <cell r="L1733">
            <v>2003</v>
          </cell>
          <cell r="M1733" t="str">
            <v>No Trade</v>
          </cell>
          <cell r="N1733" t="str">
            <v>NG23</v>
          </cell>
          <cell r="O1733">
            <v>40.26</v>
          </cell>
          <cell r="P1733">
            <v>1</v>
          </cell>
        </row>
        <row r="1734">
          <cell r="A1734" t="str">
            <v>ON</v>
          </cell>
          <cell r="B1734">
            <v>2</v>
          </cell>
          <cell r="C1734">
            <v>3</v>
          </cell>
          <cell r="D1734" t="str">
            <v>P</v>
          </cell>
          <cell r="E1734">
            <v>3.55</v>
          </cell>
          <cell r="F1734">
            <v>37649</v>
          </cell>
          <cell r="G1734">
            <v>5.1999999999999998E-2</v>
          </cell>
          <cell r="H1734">
            <v>7.0000000000000007E-2</v>
          </cell>
          <cell r="I1734" t="str">
            <v>7          0</v>
          </cell>
          <cell r="J1734">
            <v>0</v>
          </cell>
          <cell r="K1734">
            <v>0</v>
          </cell>
          <cell r="L1734">
            <v>2003</v>
          </cell>
          <cell r="M1734">
            <v>2.8693870469347824</v>
          </cell>
          <cell r="N1734" t="str">
            <v>NG23</v>
          </cell>
          <cell r="O1734">
            <v>40.26</v>
          </cell>
          <cell r="P1734">
            <v>2</v>
          </cell>
        </row>
        <row r="1735">
          <cell r="A1735" t="str">
            <v>ON</v>
          </cell>
          <cell r="B1735">
            <v>2</v>
          </cell>
          <cell r="C1735">
            <v>3</v>
          </cell>
          <cell r="D1735" t="str">
            <v>C</v>
          </cell>
          <cell r="E1735">
            <v>3.6</v>
          </cell>
          <cell r="F1735">
            <v>37649</v>
          </cell>
          <cell r="G1735">
            <v>0.81699999999999995</v>
          </cell>
          <cell r="H1735">
            <v>0.72</v>
          </cell>
          <cell r="I1735" t="str">
            <v>9          2</v>
          </cell>
          <cell r="J1735">
            <v>0.68600000000000005</v>
          </cell>
          <cell r="K1735">
            <v>0.68500000000000005</v>
          </cell>
          <cell r="L1735">
            <v>2003</v>
          </cell>
          <cell r="M1735" t="str">
            <v>No Trade</v>
          </cell>
          <cell r="N1735" t="str">
            <v>NG23</v>
          </cell>
          <cell r="O1735">
            <v>40.26</v>
          </cell>
          <cell r="P1735">
            <v>1</v>
          </cell>
        </row>
        <row r="1736">
          <cell r="A1736" t="str">
            <v>ON</v>
          </cell>
          <cell r="B1736">
            <v>2</v>
          </cell>
          <cell r="C1736">
            <v>3</v>
          </cell>
          <cell r="D1736" t="str">
            <v>P</v>
          </cell>
          <cell r="E1736">
            <v>3.6</v>
          </cell>
          <cell r="F1736">
            <v>37649</v>
          </cell>
          <cell r="G1736">
            <v>6.0999999999999999E-2</v>
          </cell>
          <cell r="H1736">
            <v>0.08</v>
          </cell>
          <cell r="I1736" t="str">
            <v>8          0</v>
          </cell>
          <cell r="J1736">
            <v>0</v>
          </cell>
          <cell r="K1736">
            <v>0</v>
          </cell>
          <cell r="L1736">
            <v>2003</v>
          </cell>
          <cell r="M1736">
            <v>2.9169589264370397</v>
          </cell>
          <cell r="N1736" t="str">
            <v>NG23</v>
          </cell>
          <cell r="O1736">
            <v>40.26</v>
          </cell>
          <cell r="P1736">
            <v>2</v>
          </cell>
        </row>
        <row r="1737">
          <cell r="A1737" t="str">
            <v>ON</v>
          </cell>
          <cell r="B1737">
            <v>2</v>
          </cell>
          <cell r="C1737">
            <v>3</v>
          </cell>
          <cell r="D1737" t="str">
            <v>C</v>
          </cell>
          <cell r="E1737">
            <v>3.65</v>
          </cell>
          <cell r="F1737">
            <v>37649</v>
          </cell>
          <cell r="G1737">
            <v>0.77700000000000002</v>
          </cell>
          <cell r="H1737">
            <v>0.69</v>
          </cell>
          <cell r="I1737" t="str">
            <v>2          0</v>
          </cell>
          <cell r="J1737">
            <v>0</v>
          </cell>
          <cell r="K1737">
            <v>0</v>
          </cell>
          <cell r="L1737">
            <v>2003</v>
          </cell>
          <cell r="M1737" t="str">
            <v>No Trade</v>
          </cell>
          <cell r="N1737" t="str">
            <v>NG23</v>
          </cell>
          <cell r="O1737">
            <v>40.26</v>
          </cell>
          <cell r="P1737">
            <v>1</v>
          </cell>
        </row>
        <row r="1738">
          <cell r="A1738" t="str">
            <v>ON</v>
          </cell>
          <cell r="B1738">
            <v>2</v>
          </cell>
          <cell r="C1738">
            <v>3</v>
          </cell>
          <cell r="D1738" t="str">
            <v>P</v>
          </cell>
          <cell r="E1738">
            <v>3.65</v>
          </cell>
          <cell r="F1738">
            <v>37649</v>
          </cell>
          <cell r="G1738">
            <v>7.0000000000000007E-2</v>
          </cell>
          <cell r="H1738">
            <v>0.1</v>
          </cell>
          <cell r="I1738" t="str">
            <v>0          0</v>
          </cell>
          <cell r="J1738">
            <v>0</v>
          </cell>
          <cell r="K1738">
            <v>0</v>
          </cell>
          <cell r="L1738">
            <v>2003</v>
          </cell>
          <cell r="M1738">
            <v>2.9580433210096628</v>
          </cell>
          <cell r="N1738" t="str">
            <v>NG23</v>
          </cell>
          <cell r="O1738">
            <v>40.26</v>
          </cell>
          <cell r="P1738">
            <v>2</v>
          </cell>
        </row>
        <row r="1739">
          <cell r="A1739" t="str">
            <v>ON</v>
          </cell>
          <cell r="B1739">
            <v>2</v>
          </cell>
          <cell r="C1739">
            <v>3</v>
          </cell>
          <cell r="D1739" t="str">
            <v>C</v>
          </cell>
          <cell r="E1739">
            <v>3.7</v>
          </cell>
          <cell r="F1739">
            <v>37649</v>
          </cell>
          <cell r="G1739">
            <v>0.73799999999999999</v>
          </cell>
          <cell r="H1739">
            <v>0.65</v>
          </cell>
          <cell r="I1739" t="str">
            <v>5          0</v>
          </cell>
          <cell r="J1739">
            <v>0</v>
          </cell>
          <cell r="K1739">
            <v>0</v>
          </cell>
          <cell r="L1739">
            <v>2003</v>
          </cell>
          <cell r="M1739" t="str">
            <v>No Trade</v>
          </cell>
          <cell r="N1739" t="str">
            <v>NG23</v>
          </cell>
          <cell r="O1739">
            <v>40.26</v>
          </cell>
          <cell r="P1739">
            <v>1</v>
          </cell>
        </row>
        <row r="1740">
          <cell r="A1740" t="str">
            <v>ON</v>
          </cell>
          <cell r="B1740">
            <v>2</v>
          </cell>
          <cell r="C1740">
            <v>3</v>
          </cell>
          <cell r="D1740" t="str">
            <v>P</v>
          </cell>
          <cell r="E1740">
            <v>3.7</v>
          </cell>
          <cell r="F1740">
            <v>37649</v>
          </cell>
          <cell r="G1740">
            <v>0.08</v>
          </cell>
          <cell r="H1740">
            <v>0.11</v>
          </cell>
          <cell r="I1740" t="str">
            <v>4          1</v>
          </cell>
          <cell r="J1740">
            <v>0.105</v>
          </cell>
          <cell r="K1740">
            <v>0.105</v>
          </cell>
          <cell r="L1740">
            <v>2003</v>
          </cell>
          <cell r="M1740">
            <v>2.9997610849988532</v>
          </cell>
          <cell r="N1740" t="str">
            <v>NG23</v>
          </cell>
          <cell r="O1740">
            <v>40.26</v>
          </cell>
          <cell r="P1740">
            <v>2</v>
          </cell>
        </row>
        <row r="1741">
          <cell r="A1741" t="str">
            <v>ON</v>
          </cell>
          <cell r="B1741">
            <v>2</v>
          </cell>
          <cell r="C1741">
            <v>3</v>
          </cell>
          <cell r="D1741" t="str">
            <v>C</v>
          </cell>
          <cell r="E1741">
            <v>3.75</v>
          </cell>
          <cell r="F1741">
            <v>37649</v>
          </cell>
          <cell r="G1741">
            <v>0.70899999999999996</v>
          </cell>
          <cell r="H1741">
            <v>0.62</v>
          </cell>
          <cell r="I1741" t="str">
            <v>7          0</v>
          </cell>
          <cell r="J1741">
            <v>0</v>
          </cell>
          <cell r="K1741">
            <v>0</v>
          </cell>
          <cell r="L1741">
            <v>2003</v>
          </cell>
          <cell r="M1741" t="str">
            <v>No Trade</v>
          </cell>
          <cell r="N1741" t="str">
            <v>NG23</v>
          </cell>
          <cell r="O1741">
            <v>40.26</v>
          </cell>
          <cell r="P1741">
            <v>1</v>
          </cell>
        </row>
        <row r="1742">
          <cell r="A1742" t="str">
            <v>ON</v>
          </cell>
          <cell r="B1742">
            <v>2</v>
          </cell>
          <cell r="C1742">
            <v>3</v>
          </cell>
          <cell r="D1742" t="str">
            <v>P</v>
          </cell>
          <cell r="E1742">
            <v>3.75</v>
          </cell>
          <cell r="F1742">
            <v>37649</v>
          </cell>
          <cell r="G1742">
            <v>0.10199999999999999</v>
          </cell>
          <cell r="H1742">
            <v>0.13</v>
          </cell>
          <cell r="I1742" t="str">
            <v>5        250</v>
          </cell>
          <cell r="J1742">
            <v>0.113</v>
          </cell>
          <cell r="K1742">
            <v>0.112</v>
          </cell>
          <cell r="L1742">
            <v>2003</v>
          </cell>
          <cell r="M1742">
            <v>3.0974694178085262</v>
          </cell>
          <cell r="N1742" t="str">
            <v>NG23</v>
          </cell>
          <cell r="O1742">
            <v>40.26</v>
          </cell>
          <cell r="P1742">
            <v>2</v>
          </cell>
        </row>
        <row r="1743">
          <cell r="A1743" t="str">
            <v>ON</v>
          </cell>
          <cell r="B1743">
            <v>2</v>
          </cell>
          <cell r="C1743">
            <v>3</v>
          </cell>
          <cell r="D1743" t="str">
            <v>C</v>
          </cell>
          <cell r="E1743">
            <v>3.8</v>
          </cell>
          <cell r="F1743">
            <v>37649</v>
          </cell>
          <cell r="G1743">
            <v>0.66900000000000004</v>
          </cell>
          <cell r="H1743">
            <v>0.57999999999999996</v>
          </cell>
          <cell r="I1743" t="str">
            <v>4          0</v>
          </cell>
          <cell r="J1743">
            <v>0</v>
          </cell>
          <cell r="K1743">
            <v>0</v>
          </cell>
          <cell r="L1743">
            <v>2003</v>
          </cell>
          <cell r="M1743" t="str">
            <v>No Trade</v>
          </cell>
          <cell r="N1743" t="str">
            <v>NG23</v>
          </cell>
          <cell r="O1743">
            <v>40.26</v>
          </cell>
          <cell r="P1743">
            <v>1</v>
          </cell>
        </row>
        <row r="1744">
          <cell r="A1744" t="str">
            <v>ON</v>
          </cell>
          <cell r="B1744">
            <v>2</v>
          </cell>
          <cell r="C1744">
            <v>3</v>
          </cell>
          <cell r="D1744" t="str">
            <v>P</v>
          </cell>
          <cell r="E1744">
            <v>3.8</v>
          </cell>
          <cell r="F1744">
            <v>37649</v>
          </cell>
          <cell r="G1744">
            <v>0.112</v>
          </cell>
          <cell r="H1744">
            <v>0.14000000000000001</v>
          </cell>
          <cell r="I1744" t="str">
            <v>4          5</v>
          </cell>
          <cell r="J1744">
            <v>0.105</v>
          </cell>
          <cell r="K1744">
            <v>0.105</v>
          </cell>
          <cell r="L1744">
            <v>2003</v>
          </cell>
          <cell r="M1744">
            <v>3.1261952029334541</v>
          </cell>
          <cell r="N1744" t="str">
            <v>NG23</v>
          </cell>
          <cell r="O1744">
            <v>40.26</v>
          </cell>
          <cell r="P1744">
            <v>2</v>
          </cell>
        </row>
        <row r="1745">
          <cell r="A1745" t="str">
            <v>ON</v>
          </cell>
          <cell r="B1745">
            <v>2</v>
          </cell>
          <cell r="C1745">
            <v>3</v>
          </cell>
          <cell r="D1745" t="str">
            <v>C</v>
          </cell>
          <cell r="E1745">
            <v>3.85</v>
          </cell>
          <cell r="F1745">
            <v>37649</v>
          </cell>
          <cell r="G1745">
            <v>0.624</v>
          </cell>
          <cell r="H1745">
            <v>0.55000000000000004</v>
          </cell>
          <cell r="I1745" t="str">
            <v>1          0</v>
          </cell>
          <cell r="J1745">
            <v>0</v>
          </cell>
          <cell r="K1745">
            <v>0</v>
          </cell>
          <cell r="L1745">
            <v>2003</v>
          </cell>
          <cell r="M1745" t="str">
            <v>No Trade</v>
          </cell>
          <cell r="N1745" t="str">
            <v>NG23</v>
          </cell>
          <cell r="O1745">
            <v>40.26</v>
          </cell>
          <cell r="P1745">
            <v>1</v>
          </cell>
        </row>
        <row r="1746">
          <cell r="A1746" t="str">
            <v>ON</v>
          </cell>
          <cell r="B1746">
            <v>2</v>
          </cell>
          <cell r="C1746">
            <v>3</v>
          </cell>
          <cell r="D1746" t="str">
            <v>P</v>
          </cell>
          <cell r="E1746">
            <v>3.85</v>
          </cell>
          <cell r="F1746">
            <v>37649</v>
          </cell>
          <cell r="G1746">
            <v>0.11799999999999999</v>
          </cell>
          <cell r="H1746">
            <v>0.16</v>
          </cell>
          <cell r="I1746" t="str">
            <v>0          0</v>
          </cell>
          <cell r="J1746">
            <v>0</v>
          </cell>
          <cell r="K1746">
            <v>0</v>
          </cell>
          <cell r="L1746">
            <v>2003</v>
          </cell>
          <cell r="M1746">
            <v>3.1345825670896752</v>
          </cell>
          <cell r="N1746" t="str">
            <v>NG23</v>
          </cell>
          <cell r="O1746">
            <v>40.26</v>
          </cell>
          <cell r="P1746">
            <v>2</v>
          </cell>
        </row>
        <row r="1747">
          <cell r="A1747" t="str">
            <v>ON</v>
          </cell>
          <cell r="B1747">
            <v>2</v>
          </cell>
          <cell r="C1747">
            <v>3</v>
          </cell>
          <cell r="D1747" t="str">
            <v>C</v>
          </cell>
          <cell r="E1747">
            <v>3.9</v>
          </cell>
          <cell r="F1747">
            <v>37649</v>
          </cell>
          <cell r="G1747">
            <v>0.58899999999999997</v>
          </cell>
          <cell r="H1747">
            <v>0.52</v>
          </cell>
          <cell r="I1747" t="str">
            <v>0          0</v>
          </cell>
          <cell r="J1747">
            <v>0</v>
          </cell>
          <cell r="K1747">
            <v>0</v>
          </cell>
          <cell r="L1747">
            <v>2003</v>
          </cell>
          <cell r="M1747" t="str">
            <v>No Trade</v>
          </cell>
          <cell r="N1747" t="str">
            <v>NG23</v>
          </cell>
          <cell r="O1747">
            <v>40.26</v>
          </cell>
          <cell r="P1747">
            <v>1</v>
          </cell>
        </row>
        <row r="1748">
          <cell r="A1748" t="str">
            <v>ON</v>
          </cell>
          <cell r="B1748">
            <v>2</v>
          </cell>
          <cell r="C1748">
            <v>3</v>
          </cell>
          <cell r="D1748" t="str">
            <v>P</v>
          </cell>
          <cell r="E1748">
            <v>3.9</v>
          </cell>
          <cell r="F1748">
            <v>37649</v>
          </cell>
          <cell r="G1748">
            <v>0.13300000000000001</v>
          </cell>
          <cell r="H1748">
            <v>0.17</v>
          </cell>
          <cell r="I1748" t="str">
            <v>9          0</v>
          </cell>
          <cell r="J1748">
            <v>0</v>
          </cell>
          <cell r="K1748">
            <v>0</v>
          </cell>
          <cell r="L1748">
            <v>2003</v>
          </cell>
          <cell r="M1748">
            <v>3.1797253464196595</v>
          </cell>
          <cell r="N1748" t="str">
            <v>NG23</v>
          </cell>
          <cell r="O1748">
            <v>40.26</v>
          </cell>
          <cell r="P1748">
            <v>2</v>
          </cell>
        </row>
        <row r="1749">
          <cell r="A1749" t="str">
            <v>ON</v>
          </cell>
          <cell r="B1749">
            <v>2</v>
          </cell>
          <cell r="C1749">
            <v>3</v>
          </cell>
          <cell r="D1749" t="str">
            <v>C</v>
          </cell>
          <cell r="E1749">
            <v>3.95</v>
          </cell>
          <cell r="F1749">
            <v>37649</v>
          </cell>
          <cell r="G1749">
            <v>0.55500000000000005</v>
          </cell>
          <cell r="H1749">
            <v>0.49</v>
          </cell>
          <cell r="I1749" t="str">
            <v>0          0</v>
          </cell>
          <cell r="J1749">
            <v>0</v>
          </cell>
          <cell r="K1749">
            <v>0</v>
          </cell>
          <cell r="L1749">
            <v>2003</v>
          </cell>
          <cell r="M1749" t="str">
            <v>No Trade</v>
          </cell>
          <cell r="N1749" t="str">
            <v>NG23</v>
          </cell>
          <cell r="O1749">
            <v>40.26</v>
          </cell>
          <cell r="P1749">
            <v>1</v>
          </cell>
        </row>
        <row r="1750">
          <cell r="A1750" t="str">
            <v>ON</v>
          </cell>
          <cell r="B1750">
            <v>2</v>
          </cell>
          <cell r="C1750">
            <v>3</v>
          </cell>
          <cell r="D1750" t="str">
            <v>P</v>
          </cell>
          <cell r="E1750">
            <v>3.95</v>
          </cell>
          <cell r="F1750">
            <v>37649</v>
          </cell>
          <cell r="G1750">
            <v>0.14899999999999999</v>
          </cell>
          <cell r="H1750">
            <v>0.19</v>
          </cell>
          <cell r="I1750" t="str">
            <v>9          0</v>
          </cell>
          <cell r="J1750">
            <v>0</v>
          </cell>
          <cell r="K1750">
            <v>0</v>
          </cell>
          <cell r="L1750">
            <v>2003</v>
          </cell>
          <cell r="M1750">
            <v>3.2240777510607903</v>
          </cell>
          <cell r="N1750" t="str">
            <v>NG23</v>
          </cell>
          <cell r="O1750">
            <v>40.26</v>
          </cell>
          <cell r="P1750">
            <v>2</v>
          </cell>
        </row>
        <row r="1751">
          <cell r="A1751" t="str">
            <v>ON</v>
          </cell>
          <cell r="B1751">
            <v>2</v>
          </cell>
          <cell r="C1751">
            <v>3</v>
          </cell>
          <cell r="D1751" t="str">
            <v>C</v>
          </cell>
          <cell r="E1751">
            <v>4</v>
          </cell>
          <cell r="F1751">
            <v>37649</v>
          </cell>
          <cell r="G1751">
            <v>0.52400000000000002</v>
          </cell>
          <cell r="H1751">
            <v>0.46</v>
          </cell>
          <cell r="I1751" t="str">
            <v>2          2</v>
          </cell>
          <cell r="J1751">
            <v>0.46</v>
          </cell>
          <cell r="K1751">
            <v>0.46</v>
          </cell>
          <cell r="L1751">
            <v>2003</v>
          </cell>
          <cell r="M1751" t="str">
            <v>No Trade</v>
          </cell>
          <cell r="N1751" t="str">
            <v>NG23</v>
          </cell>
          <cell r="O1751">
            <v>40.26</v>
          </cell>
          <cell r="P1751">
            <v>1</v>
          </cell>
        </row>
        <row r="1752">
          <cell r="A1752" t="str">
            <v>ON</v>
          </cell>
          <cell r="B1752">
            <v>2</v>
          </cell>
          <cell r="C1752">
            <v>3</v>
          </cell>
          <cell r="D1752" t="str">
            <v>P</v>
          </cell>
          <cell r="E1752">
            <v>4</v>
          </cell>
          <cell r="F1752">
            <v>37649</v>
          </cell>
          <cell r="G1752">
            <v>0.16700000000000001</v>
          </cell>
          <cell r="H1752">
            <v>0.22</v>
          </cell>
          <cell r="I1752" t="str">
            <v>0        260</v>
          </cell>
          <cell r="J1752">
            <v>0.20200000000000001</v>
          </cell>
          <cell r="K1752">
            <v>0.2</v>
          </cell>
          <cell r="L1752">
            <v>2003</v>
          </cell>
          <cell r="M1752">
            <v>3.2712472926545848</v>
          </cell>
          <cell r="N1752" t="str">
            <v>NG23</v>
          </cell>
          <cell r="O1752">
            <v>40.26</v>
          </cell>
          <cell r="P1752">
            <v>2</v>
          </cell>
        </row>
        <row r="1753">
          <cell r="A1753" t="str">
            <v>ON</v>
          </cell>
          <cell r="B1753">
            <v>2</v>
          </cell>
          <cell r="C1753">
            <v>3</v>
          </cell>
          <cell r="D1753" t="str">
            <v>C</v>
          </cell>
          <cell r="E1753">
            <v>4.05</v>
          </cell>
          <cell r="F1753">
            <v>37649</v>
          </cell>
          <cell r="G1753">
            <v>0.49299999999999999</v>
          </cell>
          <cell r="H1753">
            <v>0.43</v>
          </cell>
          <cell r="I1753" t="str">
            <v>4          0</v>
          </cell>
          <cell r="J1753">
            <v>0</v>
          </cell>
          <cell r="K1753">
            <v>0</v>
          </cell>
          <cell r="L1753">
            <v>2003</v>
          </cell>
          <cell r="M1753" t="str">
            <v>No Trade</v>
          </cell>
          <cell r="N1753" t="str">
            <v>NG23</v>
          </cell>
          <cell r="O1753">
            <v>40.26</v>
          </cell>
          <cell r="P1753">
            <v>1</v>
          </cell>
        </row>
        <row r="1754">
          <cell r="A1754" t="str">
            <v>ON</v>
          </cell>
          <cell r="B1754">
            <v>2</v>
          </cell>
          <cell r="C1754">
            <v>3</v>
          </cell>
          <cell r="D1754" t="str">
            <v>P</v>
          </cell>
          <cell r="E1754">
            <v>4.05</v>
          </cell>
          <cell r="F1754">
            <v>37649</v>
          </cell>
          <cell r="G1754">
            <v>0.186</v>
          </cell>
          <cell r="H1754">
            <v>0.24</v>
          </cell>
          <cell r="I1754" t="str">
            <v>2          0</v>
          </cell>
          <cell r="J1754">
            <v>0</v>
          </cell>
          <cell r="K1754">
            <v>0</v>
          </cell>
          <cell r="L1754">
            <v>2003</v>
          </cell>
          <cell r="M1754">
            <v>3.3172783746573362</v>
          </cell>
          <cell r="N1754" t="str">
            <v>NG23</v>
          </cell>
          <cell r="O1754">
            <v>40.26</v>
          </cell>
          <cell r="P1754">
            <v>2</v>
          </cell>
        </row>
        <row r="1755">
          <cell r="A1755" t="str">
            <v>ON</v>
          </cell>
          <cell r="B1755">
            <v>2</v>
          </cell>
          <cell r="C1755">
            <v>3</v>
          </cell>
          <cell r="D1755" t="str">
            <v>C</v>
          </cell>
          <cell r="E1755">
            <v>4.0999999999999996</v>
          </cell>
          <cell r="F1755">
            <v>37649</v>
          </cell>
          <cell r="G1755">
            <v>0.46500000000000002</v>
          </cell>
          <cell r="H1755">
            <v>0.4</v>
          </cell>
          <cell r="I1755" t="str">
            <v>8          2</v>
          </cell>
          <cell r="J1755">
            <v>0.38</v>
          </cell>
          <cell r="K1755">
            <v>0.379</v>
          </cell>
          <cell r="L1755">
            <v>2003</v>
          </cell>
          <cell r="M1755" t="str">
            <v>No Trade</v>
          </cell>
          <cell r="N1755" t="str">
            <v>NG23</v>
          </cell>
          <cell r="O1755">
            <v>40.26</v>
          </cell>
          <cell r="P1755">
            <v>1</v>
          </cell>
        </row>
        <row r="1756">
          <cell r="A1756" t="str">
            <v>ON</v>
          </cell>
          <cell r="B1756">
            <v>2</v>
          </cell>
          <cell r="C1756">
            <v>3</v>
          </cell>
          <cell r="D1756" t="str">
            <v>P</v>
          </cell>
          <cell r="E1756">
            <v>4.0999999999999996</v>
          </cell>
          <cell r="F1756">
            <v>37649</v>
          </cell>
          <cell r="G1756">
            <v>0.20699999999999999</v>
          </cell>
          <cell r="H1756">
            <v>0.26</v>
          </cell>
          <cell r="I1756" t="str">
            <v>6          2</v>
          </cell>
          <cell r="J1756">
            <v>0.27500000000000002</v>
          </cell>
          <cell r="K1756">
            <v>0.27400000000000002</v>
          </cell>
          <cell r="L1756">
            <v>2003</v>
          </cell>
          <cell r="M1756">
            <v>3.3654196191133092</v>
          </cell>
          <cell r="N1756" t="str">
            <v>NG23</v>
          </cell>
          <cell r="O1756">
            <v>40.26</v>
          </cell>
          <cell r="P1756">
            <v>2</v>
          </cell>
        </row>
        <row r="1757">
          <cell r="A1757" t="str">
            <v>ON</v>
          </cell>
          <cell r="B1757">
            <v>2</v>
          </cell>
          <cell r="C1757">
            <v>3</v>
          </cell>
          <cell r="D1757" t="str">
            <v>C</v>
          </cell>
          <cell r="E1757">
            <v>4.1500000000000004</v>
          </cell>
          <cell r="F1757">
            <v>37649</v>
          </cell>
          <cell r="G1757">
            <v>0.437</v>
          </cell>
          <cell r="H1757">
            <v>0.38</v>
          </cell>
          <cell r="I1757" t="str">
            <v>3          0</v>
          </cell>
          <cell r="J1757">
            <v>0</v>
          </cell>
          <cell r="K1757">
            <v>0</v>
          </cell>
          <cell r="L1757">
            <v>2003</v>
          </cell>
          <cell r="M1757" t="str">
            <v>No Trade</v>
          </cell>
          <cell r="N1757" t="str">
            <v>NG23</v>
          </cell>
          <cell r="O1757">
            <v>40.26</v>
          </cell>
          <cell r="P1757">
            <v>1</v>
          </cell>
        </row>
        <row r="1758">
          <cell r="A1758" t="str">
            <v>ON</v>
          </cell>
          <cell r="B1758">
            <v>2</v>
          </cell>
          <cell r="C1758">
            <v>3</v>
          </cell>
          <cell r="D1758" t="str">
            <v>P</v>
          </cell>
          <cell r="E1758">
            <v>4.1500000000000004</v>
          </cell>
          <cell r="F1758">
            <v>37649</v>
          </cell>
          <cell r="G1758">
            <v>0.22800000000000001</v>
          </cell>
          <cell r="H1758">
            <v>0.28999999999999998</v>
          </cell>
          <cell r="I1758" t="str">
            <v>0          0</v>
          </cell>
          <cell r="J1758">
            <v>0</v>
          </cell>
          <cell r="K1758">
            <v>0</v>
          </cell>
          <cell r="L1758">
            <v>2003</v>
          </cell>
          <cell r="M1758">
            <v>3.4093670713772992</v>
          </cell>
          <cell r="N1758" t="str">
            <v>NG23</v>
          </cell>
          <cell r="O1758">
            <v>40.26</v>
          </cell>
          <cell r="P1758">
            <v>2</v>
          </cell>
        </row>
        <row r="1759">
          <cell r="A1759" t="str">
            <v>ON</v>
          </cell>
          <cell r="B1759">
            <v>2</v>
          </cell>
          <cell r="C1759">
            <v>3</v>
          </cell>
          <cell r="D1759" t="str">
            <v>C</v>
          </cell>
          <cell r="E1759">
            <v>4.2</v>
          </cell>
          <cell r="F1759">
            <v>37649</v>
          </cell>
          <cell r="G1759">
            <v>0.40899999999999997</v>
          </cell>
          <cell r="H1759">
            <v>0.35</v>
          </cell>
          <cell r="I1759" t="str">
            <v>9         10</v>
          </cell>
          <cell r="J1759">
            <v>0</v>
          </cell>
          <cell r="K1759">
            <v>0</v>
          </cell>
          <cell r="L1759">
            <v>2003</v>
          </cell>
          <cell r="M1759" t="str">
            <v>No Trade</v>
          </cell>
          <cell r="N1759" t="str">
            <v>NG23</v>
          </cell>
          <cell r="O1759">
            <v>40.26</v>
          </cell>
          <cell r="P1759">
            <v>1</v>
          </cell>
        </row>
        <row r="1760">
          <cell r="A1760" t="str">
            <v>ON</v>
          </cell>
          <cell r="B1760">
            <v>2</v>
          </cell>
          <cell r="C1760">
            <v>3</v>
          </cell>
          <cell r="D1760" t="str">
            <v>P</v>
          </cell>
          <cell r="E1760">
            <v>4.2</v>
          </cell>
          <cell r="F1760">
            <v>37649</v>
          </cell>
          <cell r="G1760">
            <v>0.251</v>
          </cell>
          <cell r="H1760">
            <v>0.31</v>
          </cell>
          <cell r="I1760" t="str">
            <v>6         10</v>
          </cell>
          <cell r="J1760">
            <v>0</v>
          </cell>
          <cell r="K1760">
            <v>0</v>
          </cell>
          <cell r="L1760">
            <v>2003</v>
          </cell>
          <cell r="M1760">
            <v>3.4553140751198788</v>
          </cell>
          <cell r="N1760" t="str">
            <v>NG23</v>
          </cell>
          <cell r="O1760">
            <v>40.26</v>
          </cell>
          <cell r="P1760">
            <v>2</v>
          </cell>
        </row>
        <row r="1761">
          <cell r="A1761" t="str">
            <v>ON</v>
          </cell>
          <cell r="B1761">
            <v>2</v>
          </cell>
          <cell r="C1761">
            <v>3</v>
          </cell>
          <cell r="D1761" t="str">
            <v>C</v>
          </cell>
          <cell r="E1761">
            <v>4.25</v>
          </cell>
          <cell r="F1761">
            <v>37649</v>
          </cell>
          <cell r="G1761">
            <v>0.38500000000000001</v>
          </cell>
          <cell r="H1761">
            <v>0.33</v>
          </cell>
          <cell r="I1761" t="str">
            <v>7        600</v>
          </cell>
          <cell r="J1761">
            <v>0</v>
          </cell>
          <cell r="K1761">
            <v>0</v>
          </cell>
          <cell r="L1761">
            <v>2003</v>
          </cell>
          <cell r="M1761" t="str">
            <v>No Trade</v>
          </cell>
          <cell r="N1761" t="str">
            <v>NG23</v>
          </cell>
          <cell r="O1761">
            <v>40.26</v>
          </cell>
          <cell r="P1761">
            <v>1</v>
          </cell>
        </row>
        <row r="1762">
          <cell r="A1762" t="str">
            <v>ON</v>
          </cell>
          <cell r="B1762">
            <v>2</v>
          </cell>
          <cell r="C1762">
            <v>3</v>
          </cell>
          <cell r="D1762" t="str">
            <v>P</v>
          </cell>
          <cell r="E1762">
            <v>4.25</v>
          </cell>
          <cell r="F1762">
            <v>37649</v>
          </cell>
          <cell r="G1762">
            <v>0.27600000000000002</v>
          </cell>
          <cell r="H1762">
            <v>0.34</v>
          </cell>
          <cell r="I1762" t="str">
            <v>4        600</v>
          </cell>
          <cell r="J1762">
            <v>0</v>
          </cell>
          <cell r="K1762">
            <v>0</v>
          </cell>
          <cell r="L1762">
            <v>2003</v>
          </cell>
          <cell r="M1762">
            <v>3.5029093538425427</v>
          </cell>
          <cell r="N1762" t="str">
            <v>NG23</v>
          </cell>
          <cell r="O1762">
            <v>40.26</v>
          </cell>
          <cell r="P1762">
            <v>2</v>
          </cell>
        </row>
        <row r="1763">
          <cell r="A1763" t="str">
            <v>ON</v>
          </cell>
          <cell r="B1763">
            <v>2</v>
          </cell>
          <cell r="C1763">
            <v>3</v>
          </cell>
          <cell r="D1763" t="str">
            <v>C</v>
          </cell>
          <cell r="E1763">
            <v>4.3</v>
          </cell>
          <cell r="F1763">
            <v>37649</v>
          </cell>
          <cell r="G1763">
            <v>0.36</v>
          </cell>
          <cell r="H1763">
            <v>0.31</v>
          </cell>
          <cell r="I1763" t="str">
            <v>6        100</v>
          </cell>
          <cell r="J1763">
            <v>0</v>
          </cell>
          <cell r="K1763">
            <v>0</v>
          </cell>
          <cell r="L1763">
            <v>2003</v>
          </cell>
          <cell r="M1763" t="str">
            <v>No Trade</v>
          </cell>
          <cell r="N1763" t="str">
            <v>NG23</v>
          </cell>
          <cell r="O1763">
            <v>40.26</v>
          </cell>
          <cell r="P1763">
            <v>1</v>
          </cell>
        </row>
        <row r="1764">
          <cell r="A1764" t="str">
            <v>ON</v>
          </cell>
          <cell r="B1764">
            <v>2</v>
          </cell>
          <cell r="C1764">
            <v>3</v>
          </cell>
          <cell r="D1764" t="str">
            <v>P</v>
          </cell>
          <cell r="E1764">
            <v>4.3</v>
          </cell>
          <cell r="F1764">
            <v>37649</v>
          </cell>
          <cell r="G1764">
            <v>0.30099999999999999</v>
          </cell>
          <cell r="H1764">
            <v>0.37</v>
          </cell>
          <cell r="I1764" t="str">
            <v>3        100</v>
          </cell>
          <cell r="J1764">
            <v>0</v>
          </cell>
          <cell r="K1764">
            <v>0</v>
          </cell>
          <cell r="L1764">
            <v>2003</v>
          </cell>
          <cell r="M1764">
            <v>3.5468784905434285</v>
          </cell>
          <cell r="N1764" t="str">
            <v>NG23</v>
          </cell>
          <cell r="O1764">
            <v>40.26</v>
          </cell>
          <cell r="P1764">
            <v>2</v>
          </cell>
        </row>
        <row r="1765">
          <cell r="A1765" t="str">
            <v>ON</v>
          </cell>
          <cell r="B1765">
            <v>2</v>
          </cell>
          <cell r="C1765">
            <v>3</v>
          </cell>
          <cell r="D1765" t="str">
            <v>C</v>
          </cell>
          <cell r="E1765">
            <v>4.3499999999999996</v>
          </cell>
          <cell r="F1765">
            <v>37649</v>
          </cell>
          <cell r="G1765">
            <v>0.33700000000000002</v>
          </cell>
          <cell r="H1765">
            <v>0.28999999999999998</v>
          </cell>
          <cell r="I1765" t="str">
            <v>6        100</v>
          </cell>
          <cell r="J1765">
            <v>0</v>
          </cell>
          <cell r="K1765">
            <v>0</v>
          </cell>
          <cell r="L1765">
            <v>2003</v>
          </cell>
          <cell r="M1765" t="str">
            <v>No Trade</v>
          </cell>
          <cell r="N1765" t="str">
            <v>NG23</v>
          </cell>
          <cell r="O1765">
            <v>40.26</v>
          </cell>
          <cell r="P1765">
            <v>1</v>
          </cell>
        </row>
        <row r="1766">
          <cell r="A1766" t="str">
            <v>ON</v>
          </cell>
          <cell r="B1766">
            <v>2</v>
          </cell>
          <cell r="C1766">
            <v>3</v>
          </cell>
          <cell r="D1766" t="str">
            <v>P</v>
          </cell>
          <cell r="E1766">
            <v>4.3499999999999996</v>
          </cell>
          <cell r="F1766">
            <v>37649</v>
          </cell>
          <cell r="G1766">
            <v>0.32800000000000001</v>
          </cell>
          <cell r="H1766">
            <v>0.4</v>
          </cell>
          <cell r="I1766" t="str">
            <v>3        100</v>
          </cell>
          <cell r="J1766">
            <v>0</v>
          </cell>
          <cell r="K1766">
            <v>0</v>
          </cell>
          <cell r="L1766">
            <v>2003</v>
          </cell>
          <cell r="M1766">
            <v>3.5924792372967551</v>
          </cell>
          <cell r="N1766" t="str">
            <v>NG23</v>
          </cell>
          <cell r="O1766">
            <v>40.26</v>
          </cell>
          <cell r="P1766">
            <v>2</v>
          </cell>
        </row>
        <row r="1767">
          <cell r="A1767" t="str">
            <v>ON</v>
          </cell>
          <cell r="B1767">
            <v>2</v>
          </cell>
          <cell r="C1767">
            <v>3</v>
          </cell>
          <cell r="D1767" t="str">
            <v>C</v>
          </cell>
          <cell r="E1767">
            <v>4.4000000000000004</v>
          </cell>
          <cell r="F1767">
            <v>37649</v>
          </cell>
          <cell r="G1767">
            <v>0.315</v>
          </cell>
          <cell r="H1767">
            <v>0.27</v>
          </cell>
          <cell r="I1767" t="str">
            <v>7          0</v>
          </cell>
          <cell r="J1767">
            <v>0</v>
          </cell>
          <cell r="K1767">
            <v>0</v>
          </cell>
          <cell r="L1767">
            <v>2003</v>
          </cell>
          <cell r="M1767" t="str">
            <v>No Trade</v>
          </cell>
          <cell r="N1767" t="str">
            <v>NG23</v>
          </cell>
          <cell r="O1767">
            <v>40.26</v>
          </cell>
          <cell r="P1767">
            <v>1</v>
          </cell>
        </row>
        <row r="1768">
          <cell r="A1768" t="str">
            <v>ON</v>
          </cell>
          <cell r="B1768">
            <v>2</v>
          </cell>
          <cell r="C1768">
            <v>3</v>
          </cell>
          <cell r="D1768" t="str">
            <v>P</v>
          </cell>
          <cell r="E1768">
            <v>4.4000000000000004</v>
          </cell>
          <cell r="F1768">
            <v>37649</v>
          </cell>
          <cell r="G1768">
            <v>0.35599999999999998</v>
          </cell>
          <cell r="H1768">
            <v>0.43</v>
          </cell>
          <cell r="I1768" t="str">
            <v>3          0</v>
          </cell>
          <cell r="J1768">
            <v>0</v>
          </cell>
          <cell r="K1768">
            <v>0</v>
          </cell>
          <cell r="L1768">
            <v>2003</v>
          </cell>
          <cell r="M1768">
            <v>3.6372026296933786</v>
          </cell>
          <cell r="N1768" t="str">
            <v>NG23</v>
          </cell>
          <cell r="O1768">
            <v>40.26</v>
          </cell>
          <cell r="P1768">
            <v>2</v>
          </cell>
        </row>
        <row r="1769">
          <cell r="A1769" t="str">
            <v>ON</v>
          </cell>
          <cell r="B1769">
            <v>2</v>
          </cell>
          <cell r="C1769">
            <v>3</v>
          </cell>
          <cell r="D1769" t="str">
            <v>C</v>
          </cell>
          <cell r="E1769">
            <v>4.45</v>
          </cell>
          <cell r="F1769">
            <v>37649</v>
          </cell>
          <cell r="G1769">
            <v>0.29499999999999998</v>
          </cell>
          <cell r="H1769">
            <v>0.25</v>
          </cell>
          <cell r="I1769" t="str">
            <v>9          0</v>
          </cell>
          <cell r="J1769">
            <v>0</v>
          </cell>
          <cell r="K1769">
            <v>0</v>
          </cell>
          <cell r="L1769">
            <v>2003</v>
          </cell>
          <cell r="M1769" t="str">
            <v>No Trade</v>
          </cell>
          <cell r="N1769" t="str">
            <v>NG23</v>
          </cell>
          <cell r="O1769">
            <v>40.26</v>
          </cell>
          <cell r="P1769">
            <v>1</v>
          </cell>
        </row>
        <row r="1770">
          <cell r="A1770" t="str">
            <v>ON</v>
          </cell>
          <cell r="B1770">
            <v>2</v>
          </cell>
          <cell r="C1770">
            <v>3</v>
          </cell>
          <cell r="D1770" t="str">
            <v>P</v>
          </cell>
          <cell r="E1770">
            <v>4.45</v>
          </cell>
          <cell r="F1770">
            <v>37649</v>
          </cell>
          <cell r="G1770">
            <v>0.46500000000000002</v>
          </cell>
          <cell r="H1770">
            <v>0.46</v>
          </cell>
          <cell r="I1770" t="str">
            <v>5          0</v>
          </cell>
          <cell r="J1770">
            <v>0</v>
          </cell>
          <cell r="K1770">
            <v>0</v>
          </cell>
          <cell r="L1770">
            <v>2003</v>
          </cell>
          <cell r="M1770">
            <v>3.8482421533941369</v>
          </cell>
          <cell r="N1770" t="str">
            <v>NG23</v>
          </cell>
          <cell r="O1770">
            <v>40.26</v>
          </cell>
          <cell r="P1770">
            <v>2</v>
          </cell>
        </row>
        <row r="1771">
          <cell r="A1771" t="str">
            <v>ON</v>
          </cell>
          <cell r="B1771">
            <v>2</v>
          </cell>
          <cell r="C1771">
            <v>3</v>
          </cell>
          <cell r="D1771" t="str">
            <v>C</v>
          </cell>
          <cell r="E1771">
            <v>4.5</v>
          </cell>
          <cell r="F1771">
            <v>37649</v>
          </cell>
          <cell r="G1771">
            <v>0.27600000000000002</v>
          </cell>
          <cell r="H1771">
            <v>0.24</v>
          </cell>
          <cell r="I1771" t="str">
            <v>2         14</v>
          </cell>
          <cell r="J1771">
            <v>0.24</v>
          </cell>
          <cell r="K1771">
            <v>0.22500000000000001</v>
          </cell>
          <cell r="L1771">
            <v>2003</v>
          </cell>
          <cell r="M1771" t="str">
            <v>No Trade</v>
          </cell>
          <cell r="N1771" t="str">
            <v>NG23</v>
          </cell>
          <cell r="O1771">
            <v>40.26</v>
          </cell>
          <cell r="P1771">
            <v>1</v>
          </cell>
        </row>
        <row r="1772">
          <cell r="A1772" t="str">
            <v>ON</v>
          </cell>
          <cell r="B1772">
            <v>2</v>
          </cell>
          <cell r="C1772">
            <v>3</v>
          </cell>
          <cell r="D1772" t="str">
            <v>C</v>
          </cell>
          <cell r="E1772">
            <v>4.55</v>
          </cell>
          <cell r="F1772">
            <v>37649</v>
          </cell>
          <cell r="G1772">
            <v>0.25800000000000001</v>
          </cell>
          <cell r="H1772">
            <v>0.22</v>
          </cell>
          <cell r="I1772" t="str">
            <v>6          0</v>
          </cell>
          <cell r="J1772">
            <v>0</v>
          </cell>
          <cell r="K1772">
            <v>0</v>
          </cell>
          <cell r="L1772">
            <v>2003</v>
          </cell>
          <cell r="M1772" t="str">
            <v>No Trade</v>
          </cell>
          <cell r="N1772" t="str">
            <v>NG23</v>
          </cell>
          <cell r="O1772">
            <v>40.26</v>
          </cell>
          <cell r="P1772">
            <v>1</v>
          </cell>
        </row>
        <row r="1773">
          <cell r="A1773" t="str">
            <v>ON</v>
          </cell>
          <cell r="B1773">
            <v>2</v>
          </cell>
          <cell r="C1773">
            <v>3</v>
          </cell>
          <cell r="D1773" t="str">
            <v>P</v>
          </cell>
          <cell r="E1773">
            <v>4.55</v>
          </cell>
          <cell r="F1773">
            <v>37649</v>
          </cell>
          <cell r="G1773">
            <v>0.44800000000000001</v>
          </cell>
          <cell r="H1773">
            <v>0.53</v>
          </cell>
          <cell r="I1773" t="str">
            <v>1          0</v>
          </cell>
          <cell r="J1773">
            <v>0</v>
          </cell>
          <cell r="K1773">
            <v>0</v>
          </cell>
          <cell r="L1773">
            <v>2003</v>
          </cell>
          <cell r="M1773">
            <v>3.771117972776433</v>
          </cell>
          <cell r="N1773" t="str">
            <v>NG23</v>
          </cell>
          <cell r="O1773">
            <v>40.26</v>
          </cell>
          <cell r="P1773">
            <v>2</v>
          </cell>
        </row>
        <row r="1774">
          <cell r="A1774" t="str">
            <v>ON</v>
          </cell>
          <cell r="B1774">
            <v>2</v>
          </cell>
          <cell r="C1774">
            <v>3</v>
          </cell>
          <cell r="D1774" t="str">
            <v>C</v>
          </cell>
          <cell r="E1774">
            <v>4.5999999999999996</v>
          </cell>
          <cell r="F1774">
            <v>37649</v>
          </cell>
          <cell r="G1774">
            <v>0.24099999999999999</v>
          </cell>
          <cell r="H1774">
            <v>0.21</v>
          </cell>
          <cell r="I1774" t="str">
            <v>2          0</v>
          </cell>
          <cell r="J1774">
            <v>0</v>
          </cell>
          <cell r="K1774">
            <v>0</v>
          </cell>
          <cell r="L1774">
            <v>2003</v>
          </cell>
          <cell r="M1774" t="str">
            <v>No Trade</v>
          </cell>
          <cell r="N1774" t="str">
            <v>NG23</v>
          </cell>
          <cell r="O1774">
            <v>40.26</v>
          </cell>
          <cell r="P1774">
            <v>1</v>
          </cell>
        </row>
        <row r="1775">
          <cell r="A1775" t="str">
            <v>ON</v>
          </cell>
          <cell r="B1775">
            <v>2</v>
          </cell>
          <cell r="C1775">
            <v>3</v>
          </cell>
          <cell r="D1775" t="str">
            <v>C</v>
          </cell>
          <cell r="E1775">
            <v>4.6500000000000004</v>
          </cell>
          <cell r="F1775">
            <v>37649</v>
          </cell>
          <cell r="G1775">
            <v>0.224</v>
          </cell>
          <cell r="H1775">
            <v>0.19</v>
          </cell>
          <cell r="I1775" t="str">
            <v>8          0</v>
          </cell>
          <cell r="J1775">
            <v>0</v>
          </cell>
          <cell r="K1775">
            <v>0</v>
          </cell>
          <cell r="L1775">
            <v>2003</v>
          </cell>
          <cell r="M1775" t="str">
            <v>No Trade</v>
          </cell>
          <cell r="N1775" t="str">
            <v>NG23</v>
          </cell>
          <cell r="O1775">
            <v>40.26</v>
          </cell>
          <cell r="P1775">
            <v>1</v>
          </cell>
        </row>
        <row r="1776">
          <cell r="A1776" t="str">
            <v>ON</v>
          </cell>
          <cell r="B1776">
            <v>2</v>
          </cell>
          <cell r="C1776">
            <v>3</v>
          </cell>
          <cell r="D1776" t="str">
            <v>C</v>
          </cell>
          <cell r="E1776">
            <v>4.7</v>
          </cell>
          <cell r="F1776">
            <v>37649</v>
          </cell>
          <cell r="G1776">
            <v>0.20899999999999999</v>
          </cell>
          <cell r="H1776">
            <v>0.18</v>
          </cell>
          <cell r="I1776" t="str">
            <v>5          5</v>
          </cell>
          <cell r="J1776">
            <v>0.19</v>
          </cell>
          <cell r="K1776">
            <v>0.19</v>
          </cell>
          <cell r="L1776">
            <v>2003</v>
          </cell>
          <cell r="M1776" t="str">
            <v>No Trade</v>
          </cell>
          <cell r="N1776" t="str">
            <v>NG23</v>
          </cell>
          <cell r="O1776">
            <v>40.26</v>
          </cell>
          <cell r="P1776">
            <v>1</v>
          </cell>
        </row>
        <row r="1777">
          <cell r="A1777" t="str">
            <v>ON</v>
          </cell>
          <cell r="B1777">
            <v>2</v>
          </cell>
          <cell r="C1777">
            <v>3</v>
          </cell>
          <cell r="D1777" t="str">
            <v>C</v>
          </cell>
          <cell r="E1777">
            <v>4.75</v>
          </cell>
          <cell r="F1777">
            <v>37649</v>
          </cell>
          <cell r="G1777">
            <v>0.19500000000000001</v>
          </cell>
          <cell r="H1777">
            <v>0.17</v>
          </cell>
          <cell r="I1777" t="str">
            <v>2          0</v>
          </cell>
          <cell r="J1777">
            <v>0</v>
          </cell>
          <cell r="K1777">
            <v>0</v>
          </cell>
          <cell r="L1777">
            <v>2003</v>
          </cell>
          <cell r="M1777" t="str">
            <v>No Trade</v>
          </cell>
          <cell r="N1777" t="str">
            <v>NG23</v>
          </cell>
          <cell r="O1777">
            <v>40.26</v>
          </cell>
          <cell r="P1777">
            <v>1</v>
          </cell>
        </row>
        <row r="1778">
          <cell r="A1778" t="str">
            <v>ON</v>
          </cell>
          <cell r="B1778">
            <v>2</v>
          </cell>
          <cell r="C1778">
            <v>3</v>
          </cell>
          <cell r="D1778" t="str">
            <v>C</v>
          </cell>
          <cell r="E1778">
            <v>4.8</v>
          </cell>
          <cell r="F1778">
            <v>37649</v>
          </cell>
          <cell r="G1778">
            <v>0.182</v>
          </cell>
          <cell r="H1778">
            <v>0.16</v>
          </cell>
          <cell r="I1778" t="str">
            <v>1          0</v>
          </cell>
          <cell r="J1778">
            <v>0</v>
          </cell>
          <cell r="K1778">
            <v>0</v>
          </cell>
          <cell r="L1778">
            <v>2003</v>
          </cell>
          <cell r="M1778" t="str">
            <v>No Trade</v>
          </cell>
          <cell r="N1778" t="str">
            <v>NG23</v>
          </cell>
          <cell r="O1778">
            <v>40.26</v>
          </cell>
          <cell r="P1778">
            <v>1</v>
          </cell>
        </row>
        <row r="1779">
          <cell r="A1779" t="str">
            <v>ON</v>
          </cell>
          <cell r="B1779">
            <v>2</v>
          </cell>
          <cell r="C1779">
            <v>3</v>
          </cell>
          <cell r="D1779" t="str">
            <v>C</v>
          </cell>
          <cell r="E1779">
            <v>4.8499999999999996</v>
          </cell>
          <cell r="F1779">
            <v>37649</v>
          </cell>
          <cell r="G1779">
            <v>0.17</v>
          </cell>
          <cell r="H1779">
            <v>0.15</v>
          </cell>
          <cell r="I1779" t="str">
            <v>0          0</v>
          </cell>
          <cell r="J1779">
            <v>0</v>
          </cell>
          <cell r="K1779">
            <v>0</v>
          </cell>
          <cell r="L1779">
            <v>2003</v>
          </cell>
          <cell r="M1779" t="str">
            <v>No Trade</v>
          </cell>
          <cell r="N1779" t="str">
            <v>NG23</v>
          </cell>
          <cell r="O1779">
            <v>40.26</v>
          </cell>
          <cell r="P1779">
            <v>1</v>
          </cell>
        </row>
        <row r="1780">
          <cell r="A1780" t="str">
            <v>ON</v>
          </cell>
          <cell r="B1780">
            <v>2</v>
          </cell>
          <cell r="C1780">
            <v>3</v>
          </cell>
          <cell r="D1780" t="str">
            <v>C</v>
          </cell>
          <cell r="E1780">
            <v>4.9000000000000004</v>
          </cell>
          <cell r="F1780">
            <v>37649</v>
          </cell>
          <cell r="G1780">
            <v>0.158</v>
          </cell>
          <cell r="H1780">
            <v>0.14000000000000001</v>
          </cell>
          <cell r="I1780" t="str">
            <v>0          0</v>
          </cell>
          <cell r="J1780">
            <v>0</v>
          </cell>
          <cell r="K1780">
            <v>0</v>
          </cell>
          <cell r="L1780">
            <v>2003</v>
          </cell>
          <cell r="M1780" t="str">
            <v>No Trade</v>
          </cell>
          <cell r="N1780" t="str">
            <v>NG23</v>
          </cell>
          <cell r="O1780">
            <v>40.26</v>
          </cell>
          <cell r="P1780">
            <v>1</v>
          </cell>
        </row>
        <row r="1781">
          <cell r="A1781" t="str">
            <v>ON</v>
          </cell>
          <cell r="B1781">
            <v>2</v>
          </cell>
          <cell r="C1781">
            <v>3</v>
          </cell>
          <cell r="D1781" t="str">
            <v>C</v>
          </cell>
          <cell r="E1781">
            <v>4.95</v>
          </cell>
          <cell r="F1781">
            <v>37649</v>
          </cell>
          <cell r="G1781">
            <v>0.14699999999999999</v>
          </cell>
          <cell r="H1781">
            <v>0.13</v>
          </cell>
          <cell r="I1781" t="str">
            <v>1          0</v>
          </cell>
          <cell r="J1781">
            <v>0</v>
          </cell>
          <cell r="K1781">
            <v>0</v>
          </cell>
          <cell r="L1781">
            <v>2003</v>
          </cell>
          <cell r="M1781" t="str">
            <v>No Trade</v>
          </cell>
          <cell r="N1781" t="str">
            <v>NG23</v>
          </cell>
          <cell r="O1781">
            <v>40.26</v>
          </cell>
          <cell r="P1781">
            <v>1</v>
          </cell>
        </row>
        <row r="1782">
          <cell r="A1782" t="str">
            <v>ON</v>
          </cell>
          <cell r="B1782">
            <v>2</v>
          </cell>
          <cell r="C1782">
            <v>3</v>
          </cell>
          <cell r="D1782" t="str">
            <v>C</v>
          </cell>
          <cell r="E1782">
            <v>5</v>
          </cell>
          <cell r="F1782">
            <v>37649</v>
          </cell>
          <cell r="G1782">
            <v>0.13700000000000001</v>
          </cell>
          <cell r="H1782">
            <v>0.12</v>
          </cell>
          <cell r="I1782" t="str">
            <v>2        270</v>
          </cell>
          <cell r="J1782">
            <v>0.13</v>
          </cell>
          <cell r="K1782">
            <v>0.115</v>
          </cell>
          <cell r="L1782">
            <v>2003</v>
          </cell>
          <cell r="M1782" t="str">
            <v>No Trade</v>
          </cell>
          <cell r="N1782" t="str">
            <v>NG23</v>
          </cell>
          <cell r="O1782">
            <v>40.26</v>
          </cell>
          <cell r="P1782">
            <v>1</v>
          </cell>
        </row>
        <row r="1783">
          <cell r="A1783" t="str">
            <v>ON</v>
          </cell>
          <cell r="B1783">
            <v>2</v>
          </cell>
          <cell r="C1783">
            <v>3</v>
          </cell>
          <cell r="D1783" t="str">
            <v>C</v>
          </cell>
          <cell r="E1783">
            <v>5.05</v>
          </cell>
          <cell r="F1783">
            <v>37649</v>
          </cell>
          <cell r="G1783">
            <v>0.128</v>
          </cell>
          <cell r="H1783">
            <v>0.11</v>
          </cell>
          <cell r="I1783" t="str">
            <v>4          0</v>
          </cell>
          <cell r="J1783">
            <v>0</v>
          </cell>
          <cell r="K1783">
            <v>0</v>
          </cell>
          <cell r="L1783">
            <v>2003</v>
          </cell>
          <cell r="M1783" t="str">
            <v>No Trade</v>
          </cell>
          <cell r="N1783" t="str">
            <v>NG23</v>
          </cell>
          <cell r="O1783">
            <v>40.26</v>
          </cell>
          <cell r="P1783">
            <v>1</v>
          </cell>
        </row>
        <row r="1784">
          <cell r="A1784" t="str">
            <v>ON</v>
          </cell>
          <cell r="B1784">
            <v>2</v>
          </cell>
          <cell r="C1784">
            <v>3</v>
          </cell>
          <cell r="D1784" t="str">
            <v>C</v>
          </cell>
          <cell r="E1784">
            <v>5.0999999999999996</v>
          </cell>
          <cell r="F1784">
            <v>37649</v>
          </cell>
          <cell r="G1784">
            <v>0.11899999999999999</v>
          </cell>
          <cell r="H1784">
            <v>0.1</v>
          </cell>
          <cell r="I1784" t="str">
            <v>7          0</v>
          </cell>
          <cell r="J1784">
            <v>0</v>
          </cell>
          <cell r="K1784">
            <v>0</v>
          </cell>
          <cell r="L1784">
            <v>2003</v>
          </cell>
          <cell r="M1784" t="str">
            <v>No Trade</v>
          </cell>
          <cell r="N1784" t="str">
            <v>NG23</v>
          </cell>
          <cell r="O1784">
            <v>40.26</v>
          </cell>
          <cell r="P1784">
            <v>1</v>
          </cell>
        </row>
        <row r="1785">
          <cell r="A1785" t="str">
            <v>ON</v>
          </cell>
          <cell r="B1785">
            <v>2</v>
          </cell>
          <cell r="C1785">
            <v>3</v>
          </cell>
          <cell r="D1785" t="str">
            <v>C</v>
          </cell>
          <cell r="E1785">
            <v>5.15</v>
          </cell>
          <cell r="F1785">
            <v>37649</v>
          </cell>
          <cell r="G1785">
            <v>0.111</v>
          </cell>
          <cell r="H1785">
            <v>0.1</v>
          </cell>
          <cell r="I1785" t="str">
            <v>0          0</v>
          </cell>
          <cell r="J1785">
            <v>0</v>
          </cell>
          <cell r="K1785">
            <v>0</v>
          </cell>
          <cell r="L1785">
            <v>2003</v>
          </cell>
          <cell r="M1785" t="str">
            <v>No Trade</v>
          </cell>
          <cell r="N1785" t="str">
            <v>NG23</v>
          </cell>
          <cell r="O1785">
            <v>40.26</v>
          </cell>
          <cell r="P1785">
            <v>1</v>
          </cell>
        </row>
        <row r="1786">
          <cell r="A1786" t="str">
            <v>ON</v>
          </cell>
          <cell r="B1786">
            <v>2</v>
          </cell>
          <cell r="C1786">
            <v>3</v>
          </cell>
          <cell r="D1786" t="str">
            <v>C</v>
          </cell>
          <cell r="E1786">
            <v>5.2</v>
          </cell>
          <cell r="F1786">
            <v>37649</v>
          </cell>
          <cell r="G1786">
            <v>0.104</v>
          </cell>
          <cell r="H1786">
            <v>0.09</v>
          </cell>
          <cell r="I1786" t="str">
            <v>3          1</v>
          </cell>
          <cell r="J1786">
            <v>0.1</v>
          </cell>
          <cell r="K1786">
            <v>0.1</v>
          </cell>
          <cell r="L1786">
            <v>2003</v>
          </cell>
          <cell r="M1786" t="str">
            <v>No Trade</v>
          </cell>
          <cell r="N1786" t="str">
            <v>NG23</v>
          </cell>
          <cell r="O1786">
            <v>40.26</v>
          </cell>
          <cell r="P1786">
            <v>1</v>
          </cell>
        </row>
        <row r="1787">
          <cell r="A1787" t="str">
            <v>ON</v>
          </cell>
          <cell r="B1787">
            <v>2</v>
          </cell>
          <cell r="C1787">
            <v>3</v>
          </cell>
          <cell r="D1787" t="str">
            <v>C</v>
          </cell>
          <cell r="E1787">
            <v>5.25</v>
          </cell>
          <cell r="F1787">
            <v>37649</v>
          </cell>
          <cell r="G1787">
            <v>9.7000000000000003E-2</v>
          </cell>
          <cell r="H1787">
            <v>0.08</v>
          </cell>
          <cell r="I1787" t="str">
            <v>7          0</v>
          </cell>
          <cell r="J1787">
            <v>0</v>
          </cell>
          <cell r="K1787">
            <v>0</v>
          </cell>
          <cell r="L1787">
            <v>2003</v>
          </cell>
          <cell r="M1787" t="str">
            <v>No Trade</v>
          </cell>
          <cell r="N1787" t="str">
            <v>NG23</v>
          </cell>
          <cell r="O1787">
            <v>40.26</v>
          </cell>
          <cell r="P1787">
            <v>1</v>
          </cell>
        </row>
        <row r="1788">
          <cell r="A1788" t="str">
            <v>ON</v>
          </cell>
          <cell r="B1788">
            <v>2</v>
          </cell>
          <cell r="C1788">
            <v>3</v>
          </cell>
          <cell r="D1788" t="str">
            <v>C</v>
          </cell>
          <cell r="E1788">
            <v>5.3</v>
          </cell>
          <cell r="F1788">
            <v>37649</v>
          </cell>
          <cell r="G1788">
            <v>0.09</v>
          </cell>
          <cell r="H1788">
            <v>0.08</v>
          </cell>
          <cell r="I1788" t="str">
            <v>2         12</v>
          </cell>
          <cell r="J1788">
            <v>0</v>
          </cell>
          <cell r="K1788">
            <v>0</v>
          </cell>
          <cell r="L1788">
            <v>2003</v>
          </cell>
          <cell r="M1788" t="str">
            <v>No Trade</v>
          </cell>
          <cell r="N1788" t="str">
            <v>NG23</v>
          </cell>
          <cell r="O1788">
            <v>40.26</v>
          </cell>
          <cell r="P1788">
            <v>1</v>
          </cell>
        </row>
        <row r="1789">
          <cell r="A1789" t="str">
            <v>ON</v>
          </cell>
          <cell r="B1789">
            <v>2</v>
          </cell>
          <cell r="C1789">
            <v>3</v>
          </cell>
          <cell r="D1789" t="str">
            <v>C</v>
          </cell>
          <cell r="E1789">
            <v>5.35</v>
          </cell>
          <cell r="F1789">
            <v>37649</v>
          </cell>
          <cell r="G1789">
            <v>8.4000000000000005E-2</v>
          </cell>
          <cell r="H1789">
            <v>7.0000000000000007E-2</v>
          </cell>
          <cell r="I1789" t="str">
            <v>6          0</v>
          </cell>
          <cell r="J1789">
            <v>0</v>
          </cell>
          <cell r="K1789">
            <v>0</v>
          </cell>
          <cell r="L1789">
            <v>2003</v>
          </cell>
          <cell r="M1789" t="str">
            <v>No Trade</v>
          </cell>
          <cell r="N1789" t="str">
            <v>NG23</v>
          </cell>
          <cell r="O1789">
            <v>40.26</v>
          </cell>
          <cell r="P1789">
            <v>1</v>
          </cell>
        </row>
        <row r="1790">
          <cell r="A1790" t="str">
            <v>ON</v>
          </cell>
          <cell r="B1790">
            <v>2</v>
          </cell>
          <cell r="C1790">
            <v>3</v>
          </cell>
          <cell r="D1790" t="str">
            <v>C</v>
          </cell>
          <cell r="E1790">
            <v>5.4</v>
          </cell>
          <cell r="F1790">
            <v>37649</v>
          </cell>
          <cell r="G1790">
            <v>7.9000000000000001E-2</v>
          </cell>
          <cell r="H1790">
            <v>7.0000000000000007E-2</v>
          </cell>
          <cell r="I1790" t="str">
            <v>1          0</v>
          </cell>
          <cell r="J1790">
            <v>0</v>
          </cell>
          <cell r="K1790">
            <v>0</v>
          </cell>
          <cell r="L1790">
            <v>2003</v>
          </cell>
          <cell r="M1790" t="str">
            <v>No Trade</v>
          </cell>
          <cell r="N1790" t="str">
            <v>NG23</v>
          </cell>
          <cell r="O1790">
            <v>40.26</v>
          </cell>
          <cell r="P1790">
            <v>1</v>
          </cell>
        </row>
        <row r="1791">
          <cell r="A1791" t="str">
            <v>ON</v>
          </cell>
          <cell r="B1791">
            <v>2</v>
          </cell>
          <cell r="C1791">
            <v>3</v>
          </cell>
          <cell r="D1791" t="str">
            <v>C</v>
          </cell>
          <cell r="E1791">
            <v>5.45</v>
          </cell>
          <cell r="F1791">
            <v>37649</v>
          </cell>
          <cell r="G1791">
            <v>7.5999999999999998E-2</v>
          </cell>
          <cell r="H1791">
            <v>0.06</v>
          </cell>
          <cell r="I1791" t="str">
            <v>7          0</v>
          </cell>
          <cell r="J1791">
            <v>0</v>
          </cell>
          <cell r="K1791">
            <v>0</v>
          </cell>
          <cell r="L1791">
            <v>2003</v>
          </cell>
          <cell r="M1791" t="str">
            <v>No Trade</v>
          </cell>
          <cell r="N1791" t="str">
            <v>NG23</v>
          </cell>
          <cell r="O1791">
            <v>40.26</v>
          </cell>
          <cell r="P1791">
            <v>1</v>
          </cell>
        </row>
        <row r="1792">
          <cell r="A1792" t="str">
            <v>ON</v>
          </cell>
          <cell r="B1792">
            <v>2</v>
          </cell>
          <cell r="C1792">
            <v>3</v>
          </cell>
          <cell r="D1792" t="str">
            <v>C</v>
          </cell>
          <cell r="E1792">
            <v>5.5</v>
          </cell>
          <cell r="F1792">
            <v>37649</v>
          </cell>
          <cell r="G1792">
            <v>7.1999999999999995E-2</v>
          </cell>
          <cell r="H1792">
            <v>0.06</v>
          </cell>
          <cell r="I1792" t="str">
            <v>3        145</v>
          </cell>
          <cell r="J1792">
            <v>7.0000000000000007E-2</v>
          </cell>
          <cell r="K1792">
            <v>7.0000000000000007E-2</v>
          </cell>
          <cell r="L1792">
            <v>2003</v>
          </cell>
          <cell r="M1792" t="str">
            <v>No Trade</v>
          </cell>
          <cell r="N1792" t="str">
            <v>NG23</v>
          </cell>
          <cell r="O1792">
            <v>40.26</v>
          </cell>
          <cell r="P1792">
            <v>1</v>
          </cell>
        </row>
        <row r="1793">
          <cell r="A1793" t="str">
            <v>ON</v>
          </cell>
          <cell r="B1793">
            <v>2</v>
          </cell>
          <cell r="C1793">
            <v>3</v>
          </cell>
          <cell r="D1793" t="str">
            <v>C</v>
          </cell>
          <cell r="E1793">
            <v>5.55</v>
          </cell>
          <cell r="F1793">
            <v>37649</v>
          </cell>
          <cell r="G1793">
            <v>6.4000000000000001E-2</v>
          </cell>
          <cell r="H1793">
            <v>0.05</v>
          </cell>
          <cell r="I1793" t="str">
            <v>9          0</v>
          </cell>
          <cell r="J1793">
            <v>0</v>
          </cell>
          <cell r="K1793">
            <v>0</v>
          </cell>
          <cell r="L1793">
            <v>2003</v>
          </cell>
          <cell r="M1793" t="str">
            <v>No Trade</v>
          </cell>
          <cell r="N1793" t="str">
            <v>NG23</v>
          </cell>
          <cell r="O1793">
            <v>40.26</v>
          </cell>
          <cell r="P1793">
            <v>1</v>
          </cell>
        </row>
        <row r="1794">
          <cell r="A1794" t="str">
            <v>ON</v>
          </cell>
          <cell r="B1794">
            <v>2</v>
          </cell>
          <cell r="C1794">
            <v>3</v>
          </cell>
          <cell r="D1794" t="str">
            <v>C</v>
          </cell>
          <cell r="E1794">
            <v>5.6</v>
          </cell>
          <cell r="F1794">
            <v>37649</v>
          </cell>
          <cell r="G1794">
            <v>0.06</v>
          </cell>
          <cell r="H1794">
            <v>0.05</v>
          </cell>
          <cell r="I1794" t="str">
            <v>5         12</v>
          </cell>
          <cell r="J1794">
            <v>0</v>
          </cell>
          <cell r="K1794">
            <v>0</v>
          </cell>
          <cell r="L1794">
            <v>2003</v>
          </cell>
          <cell r="M1794" t="str">
            <v>No Trade</v>
          </cell>
          <cell r="N1794" t="str">
            <v>NG23</v>
          </cell>
          <cell r="O1794">
            <v>40.26</v>
          </cell>
          <cell r="P1794">
            <v>1</v>
          </cell>
        </row>
        <row r="1795">
          <cell r="A1795" t="str">
            <v>ON</v>
          </cell>
          <cell r="B1795">
            <v>2</v>
          </cell>
          <cell r="C1795">
            <v>3</v>
          </cell>
          <cell r="D1795" t="str">
            <v>C</v>
          </cell>
          <cell r="E1795">
            <v>5.65</v>
          </cell>
          <cell r="F1795">
            <v>37649</v>
          </cell>
          <cell r="G1795">
            <v>5.6000000000000001E-2</v>
          </cell>
          <cell r="H1795">
            <v>0.05</v>
          </cell>
          <cell r="I1795" t="str">
            <v>1          0</v>
          </cell>
          <cell r="J1795">
            <v>0</v>
          </cell>
          <cell r="K1795">
            <v>0</v>
          </cell>
          <cell r="L1795">
            <v>2003</v>
          </cell>
          <cell r="M1795" t="str">
            <v>No Trade</v>
          </cell>
          <cell r="N1795" t="str">
            <v>NG23</v>
          </cell>
          <cell r="O1795">
            <v>40.26</v>
          </cell>
          <cell r="P1795">
            <v>1</v>
          </cell>
        </row>
        <row r="1796">
          <cell r="A1796" t="str">
            <v>ON</v>
          </cell>
          <cell r="B1796">
            <v>2</v>
          </cell>
          <cell r="C1796">
            <v>3</v>
          </cell>
          <cell r="D1796" t="str">
            <v>C</v>
          </cell>
          <cell r="E1796">
            <v>5.7</v>
          </cell>
          <cell r="F1796">
            <v>37649</v>
          </cell>
          <cell r="G1796">
            <v>5.1999999999999998E-2</v>
          </cell>
          <cell r="H1796">
            <v>0.04</v>
          </cell>
          <cell r="I1796" t="str">
            <v>8         12</v>
          </cell>
          <cell r="J1796">
            <v>5.5E-2</v>
          </cell>
          <cell r="K1796">
            <v>4.4999999999999998E-2</v>
          </cell>
          <cell r="L1796">
            <v>2003</v>
          </cell>
          <cell r="M1796" t="str">
            <v>No Trade</v>
          </cell>
          <cell r="N1796" t="str">
            <v>NG23</v>
          </cell>
          <cell r="O1796">
            <v>40.26</v>
          </cell>
          <cell r="P1796">
            <v>1</v>
          </cell>
        </row>
        <row r="1797">
          <cell r="A1797" t="str">
            <v>ON</v>
          </cell>
          <cell r="B1797">
            <v>2</v>
          </cell>
          <cell r="C1797">
            <v>3</v>
          </cell>
          <cell r="D1797" t="str">
            <v>C</v>
          </cell>
          <cell r="E1797">
            <v>5.75</v>
          </cell>
          <cell r="F1797">
            <v>37649</v>
          </cell>
          <cell r="G1797">
            <v>4.9000000000000002E-2</v>
          </cell>
          <cell r="H1797">
            <v>0.04</v>
          </cell>
          <cell r="I1797" t="str">
            <v>5        280</v>
          </cell>
          <cell r="J1797">
            <v>4.4999999999999998E-2</v>
          </cell>
          <cell r="K1797">
            <v>4.4999999999999998E-2</v>
          </cell>
          <cell r="L1797">
            <v>2003</v>
          </cell>
          <cell r="M1797" t="str">
            <v>No Trade</v>
          </cell>
          <cell r="N1797" t="str">
            <v>NG23</v>
          </cell>
          <cell r="O1797">
            <v>40.26</v>
          </cell>
          <cell r="P1797">
            <v>1</v>
          </cell>
        </row>
        <row r="1798">
          <cell r="A1798" t="str">
            <v>ON</v>
          </cell>
          <cell r="B1798">
            <v>2</v>
          </cell>
          <cell r="C1798">
            <v>3</v>
          </cell>
          <cell r="D1798" t="str">
            <v>C</v>
          </cell>
          <cell r="E1798">
            <v>5.8</v>
          </cell>
          <cell r="F1798">
            <v>37649</v>
          </cell>
          <cell r="G1798">
            <v>4.5999999999999999E-2</v>
          </cell>
          <cell r="H1798">
            <v>0.04</v>
          </cell>
          <cell r="I1798" t="str">
            <v>2          0</v>
          </cell>
          <cell r="J1798">
            <v>0</v>
          </cell>
          <cell r="K1798">
            <v>0</v>
          </cell>
          <cell r="L1798">
            <v>2003</v>
          </cell>
          <cell r="M1798" t="str">
            <v>No Trade</v>
          </cell>
          <cell r="N1798" t="str">
            <v>NG23</v>
          </cell>
          <cell r="O1798">
            <v>40.26</v>
          </cell>
          <cell r="P1798">
            <v>1</v>
          </cell>
        </row>
        <row r="1799">
          <cell r="A1799" t="str">
            <v>ON</v>
          </cell>
          <cell r="B1799">
            <v>2</v>
          </cell>
          <cell r="C1799">
            <v>3</v>
          </cell>
          <cell r="D1799" t="str">
            <v>C</v>
          </cell>
          <cell r="E1799">
            <v>5.85</v>
          </cell>
          <cell r="F1799">
            <v>37649</v>
          </cell>
          <cell r="G1799">
            <v>4.2999999999999997E-2</v>
          </cell>
          <cell r="H1799">
            <v>0.04</v>
          </cell>
          <cell r="I1799" t="str">
            <v>0          0</v>
          </cell>
          <cell r="J1799">
            <v>0</v>
          </cell>
          <cell r="K1799">
            <v>0</v>
          </cell>
          <cell r="L1799">
            <v>2003</v>
          </cell>
          <cell r="M1799" t="str">
            <v>No Trade</v>
          </cell>
          <cell r="N1799" t="str">
            <v>NG23</v>
          </cell>
          <cell r="O1799">
            <v>40.26</v>
          </cell>
          <cell r="P1799">
            <v>1</v>
          </cell>
        </row>
        <row r="1800">
          <cell r="A1800" t="str">
            <v>ON</v>
          </cell>
          <cell r="B1800">
            <v>2</v>
          </cell>
          <cell r="C1800">
            <v>3</v>
          </cell>
          <cell r="D1800" t="str">
            <v>C</v>
          </cell>
          <cell r="E1800">
            <v>5.9</v>
          </cell>
          <cell r="F1800">
            <v>37649</v>
          </cell>
          <cell r="G1800">
            <v>0.04</v>
          </cell>
          <cell r="H1800">
            <v>0.03</v>
          </cell>
          <cell r="I1800" t="str">
            <v>7          0</v>
          </cell>
          <cell r="J1800">
            <v>0</v>
          </cell>
          <cell r="K1800">
            <v>0</v>
          </cell>
          <cell r="L1800">
            <v>2003</v>
          </cell>
          <cell r="M1800" t="str">
            <v>No Trade</v>
          </cell>
          <cell r="N1800" t="str">
            <v>NG23</v>
          </cell>
          <cell r="O1800">
            <v>40.26</v>
          </cell>
          <cell r="P1800">
            <v>1</v>
          </cell>
        </row>
        <row r="1801">
          <cell r="A1801" t="str">
            <v>ON</v>
          </cell>
          <cell r="B1801">
            <v>2</v>
          </cell>
          <cell r="C1801">
            <v>3</v>
          </cell>
          <cell r="D1801" t="str">
            <v>C</v>
          </cell>
          <cell r="E1801">
            <v>5.95</v>
          </cell>
          <cell r="F1801">
            <v>37649</v>
          </cell>
          <cell r="G1801">
            <v>0</v>
          </cell>
          <cell r="H1801">
            <v>0</v>
          </cell>
          <cell r="I1801" t="str">
            <v>0          0</v>
          </cell>
          <cell r="J1801">
            <v>0</v>
          </cell>
          <cell r="K1801">
            <v>0</v>
          </cell>
          <cell r="L1801">
            <v>2003</v>
          </cell>
          <cell r="M1801" t="str">
            <v>No Trade</v>
          </cell>
          <cell r="N1801" t="str">
            <v/>
          </cell>
          <cell r="O1801" t="str">
            <v/>
          </cell>
          <cell r="P1801" t="str">
            <v/>
          </cell>
        </row>
        <row r="1802">
          <cell r="A1802" t="str">
            <v>ON</v>
          </cell>
          <cell r="B1802">
            <v>2</v>
          </cell>
          <cell r="C1802">
            <v>3</v>
          </cell>
          <cell r="D1802" t="str">
            <v>C</v>
          </cell>
          <cell r="E1802">
            <v>6</v>
          </cell>
          <cell r="F1802">
            <v>37649</v>
          </cell>
          <cell r="G1802">
            <v>3.5000000000000003E-2</v>
          </cell>
          <cell r="H1802">
            <v>0.03</v>
          </cell>
          <cell r="I1802" t="str">
            <v>3        602</v>
          </cell>
          <cell r="J1802">
            <v>2.9000000000000001E-2</v>
          </cell>
          <cell r="K1802">
            <v>2.7E-2</v>
          </cell>
          <cell r="L1802">
            <v>2003</v>
          </cell>
          <cell r="M1802" t="str">
            <v>No Trade</v>
          </cell>
          <cell r="N1802" t="str">
            <v>NG23</v>
          </cell>
          <cell r="O1802">
            <v>40.26</v>
          </cell>
          <cell r="P1802">
            <v>1</v>
          </cell>
        </row>
        <row r="1803">
          <cell r="A1803" t="str">
            <v>ON</v>
          </cell>
          <cell r="B1803">
            <v>2</v>
          </cell>
          <cell r="C1803">
            <v>3</v>
          </cell>
          <cell r="D1803" t="str">
            <v>P</v>
          </cell>
          <cell r="E1803">
            <v>6</v>
          </cell>
          <cell r="F1803">
            <v>37649</v>
          </cell>
          <cell r="G1803">
            <v>1.97</v>
          </cell>
          <cell r="H1803">
            <v>1.97</v>
          </cell>
          <cell r="I1803" t="str">
            <v>0          0</v>
          </cell>
          <cell r="J1803">
            <v>0</v>
          </cell>
          <cell r="K1803">
            <v>0</v>
          </cell>
          <cell r="L1803">
            <v>2003</v>
          </cell>
          <cell r="M1803">
            <v>5.1378324123680361</v>
          </cell>
          <cell r="N1803" t="str">
            <v>NG23</v>
          </cell>
          <cell r="O1803">
            <v>40.26</v>
          </cell>
          <cell r="P1803">
            <v>2</v>
          </cell>
        </row>
        <row r="1804">
          <cell r="A1804" t="str">
            <v>ON</v>
          </cell>
          <cell r="B1804">
            <v>2</v>
          </cell>
          <cell r="C1804">
            <v>3</v>
          </cell>
          <cell r="D1804" t="str">
            <v>C</v>
          </cell>
          <cell r="E1804">
            <v>6.05</v>
          </cell>
          <cell r="F1804">
            <v>37649</v>
          </cell>
          <cell r="G1804">
            <v>3.3000000000000002E-2</v>
          </cell>
          <cell r="H1804">
            <v>0.03</v>
          </cell>
          <cell r="I1804" t="str">
            <v>1          0</v>
          </cell>
          <cell r="J1804">
            <v>0</v>
          </cell>
          <cell r="K1804">
            <v>0</v>
          </cell>
          <cell r="L1804">
            <v>2003</v>
          </cell>
          <cell r="M1804" t="str">
            <v>No Trade</v>
          </cell>
          <cell r="N1804" t="str">
            <v>NG23</v>
          </cell>
          <cell r="O1804">
            <v>40.26</v>
          </cell>
          <cell r="P1804">
            <v>1</v>
          </cell>
        </row>
        <row r="1805">
          <cell r="A1805" t="str">
            <v>ON</v>
          </cell>
          <cell r="B1805">
            <v>2</v>
          </cell>
          <cell r="C1805">
            <v>3</v>
          </cell>
          <cell r="D1805" t="str">
            <v>C</v>
          </cell>
          <cell r="E1805">
            <v>6.1</v>
          </cell>
          <cell r="F1805">
            <v>37649</v>
          </cell>
          <cell r="G1805">
            <v>0.03</v>
          </cell>
          <cell r="H1805">
            <v>0.02</v>
          </cell>
          <cell r="I1805" t="str">
            <v>9          0</v>
          </cell>
          <cell r="J1805">
            <v>0</v>
          </cell>
          <cell r="K1805">
            <v>0</v>
          </cell>
          <cell r="L1805">
            <v>2003</v>
          </cell>
          <cell r="M1805" t="str">
            <v>No Trade</v>
          </cell>
          <cell r="N1805" t="str">
            <v>NG23</v>
          </cell>
          <cell r="O1805">
            <v>40.26</v>
          </cell>
          <cell r="P1805">
            <v>1</v>
          </cell>
        </row>
        <row r="1806">
          <cell r="A1806" t="str">
            <v>ON</v>
          </cell>
          <cell r="B1806">
            <v>2</v>
          </cell>
          <cell r="C1806">
            <v>3</v>
          </cell>
          <cell r="D1806" t="str">
            <v>C</v>
          </cell>
          <cell r="E1806">
            <v>6.2</v>
          </cell>
          <cell r="F1806">
            <v>37649</v>
          </cell>
          <cell r="G1806">
            <v>2.7E-2</v>
          </cell>
          <cell r="H1806">
            <v>0.02</v>
          </cell>
          <cell r="I1806" t="str">
            <v>5          0</v>
          </cell>
          <cell r="J1806">
            <v>0</v>
          </cell>
          <cell r="K1806">
            <v>0</v>
          </cell>
          <cell r="L1806">
            <v>2003</v>
          </cell>
          <cell r="M1806" t="str">
            <v>No Trade</v>
          </cell>
          <cell r="N1806" t="str">
            <v>NG23</v>
          </cell>
          <cell r="O1806">
            <v>40.26</v>
          </cell>
          <cell r="P1806">
            <v>1</v>
          </cell>
        </row>
        <row r="1807">
          <cell r="A1807" t="str">
            <v>ON</v>
          </cell>
          <cell r="B1807">
            <v>2</v>
          </cell>
          <cell r="C1807">
            <v>3</v>
          </cell>
          <cell r="D1807" t="str">
            <v>C</v>
          </cell>
          <cell r="E1807">
            <v>6.25</v>
          </cell>
          <cell r="F1807">
            <v>37649</v>
          </cell>
          <cell r="G1807">
            <v>2.5000000000000001E-2</v>
          </cell>
          <cell r="H1807">
            <v>0.02</v>
          </cell>
          <cell r="I1807" t="str">
            <v>4        300</v>
          </cell>
          <cell r="J1807">
            <v>0</v>
          </cell>
          <cell r="K1807">
            <v>0</v>
          </cell>
          <cell r="L1807">
            <v>2003</v>
          </cell>
          <cell r="M1807" t="str">
            <v>No Trade</v>
          </cell>
          <cell r="N1807" t="str">
            <v>NG23</v>
          </cell>
          <cell r="O1807">
            <v>40.26</v>
          </cell>
          <cell r="P1807">
            <v>1</v>
          </cell>
        </row>
        <row r="1808">
          <cell r="A1808" t="str">
            <v>ON</v>
          </cell>
          <cell r="B1808">
            <v>2</v>
          </cell>
          <cell r="C1808">
            <v>3</v>
          </cell>
          <cell r="D1808" t="str">
            <v>C</v>
          </cell>
          <cell r="E1808">
            <v>6.3</v>
          </cell>
          <cell r="F1808">
            <v>37649</v>
          </cell>
          <cell r="G1808">
            <v>2.3E-2</v>
          </cell>
          <cell r="H1808">
            <v>0.02</v>
          </cell>
          <cell r="I1808" t="str">
            <v>2          0</v>
          </cell>
          <cell r="J1808">
            <v>0</v>
          </cell>
          <cell r="K1808">
            <v>0</v>
          </cell>
          <cell r="L1808">
            <v>2003</v>
          </cell>
          <cell r="M1808" t="str">
            <v>No Trade</v>
          </cell>
          <cell r="N1808" t="str">
            <v>NG23</v>
          </cell>
          <cell r="O1808">
            <v>40.26</v>
          </cell>
          <cell r="P1808">
            <v>1</v>
          </cell>
        </row>
        <row r="1809">
          <cell r="A1809" t="str">
            <v>ON</v>
          </cell>
          <cell r="B1809">
            <v>2</v>
          </cell>
          <cell r="C1809">
            <v>3</v>
          </cell>
          <cell r="D1809" t="str">
            <v>C</v>
          </cell>
          <cell r="E1809">
            <v>6.35</v>
          </cell>
          <cell r="F1809">
            <v>37649</v>
          </cell>
          <cell r="G1809">
            <v>2.1999999999999999E-2</v>
          </cell>
          <cell r="H1809">
            <v>0.02</v>
          </cell>
          <cell r="I1809" t="str">
            <v>1          0</v>
          </cell>
          <cell r="J1809">
            <v>0</v>
          </cell>
          <cell r="K1809">
            <v>0</v>
          </cell>
          <cell r="L1809">
            <v>2003</v>
          </cell>
          <cell r="M1809" t="str">
            <v>No Trade</v>
          </cell>
          <cell r="N1809" t="str">
            <v>NG23</v>
          </cell>
          <cell r="O1809">
            <v>40.26</v>
          </cell>
          <cell r="P1809">
            <v>1</v>
          </cell>
        </row>
        <row r="1810">
          <cell r="A1810" t="str">
            <v>ON</v>
          </cell>
          <cell r="B1810">
            <v>2</v>
          </cell>
          <cell r="C1810">
            <v>3</v>
          </cell>
          <cell r="D1810" t="str">
            <v>C</v>
          </cell>
          <cell r="E1810">
            <v>6.4</v>
          </cell>
          <cell r="F1810">
            <v>37649</v>
          </cell>
          <cell r="G1810">
            <v>2.1000000000000001E-2</v>
          </cell>
          <cell r="H1810">
            <v>0.02</v>
          </cell>
          <cell r="I1810" t="str">
            <v>0          0</v>
          </cell>
          <cell r="J1810">
            <v>0</v>
          </cell>
          <cell r="K1810">
            <v>0</v>
          </cell>
          <cell r="L1810">
            <v>2003</v>
          </cell>
          <cell r="M1810" t="str">
            <v>No Trade</v>
          </cell>
          <cell r="N1810" t="str">
            <v>NG23</v>
          </cell>
          <cell r="O1810">
            <v>40.26</v>
          </cell>
          <cell r="P1810">
            <v>1</v>
          </cell>
        </row>
        <row r="1811">
          <cell r="A1811" t="str">
            <v>ON</v>
          </cell>
          <cell r="B1811">
            <v>2</v>
          </cell>
          <cell r="C1811">
            <v>3</v>
          </cell>
          <cell r="D1811" t="str">
            <v>C</v>
          </cell>
          <cell r="E1811">
            <v>6.45</v>
          </cell>
          <cell r="F1811">
            <v>37649</v>
          </cell>
          <cell r="G1811">
            <v>1.9E-2</v>
          </cell>
          <cell r="H1811">
            <v>0.01</v>
          </cell>
          <cell r="I1811" t="str">
            <v>9          0</v>
          </cell>
          <cell r="J1811">
            <v>0</v>
          </cell>
          <cell r="K1811">
            <v>0</v>
          </cell>
          <cell r="L1811">
            <v>2003</v>
          </cell>
          <cell r="M1811" t="str">
            <v>No Trade</v>
          </cell>
          <cell r="N1811" t="str">
            <v>NG23</v>
          </cell>
          <cell r="O1811">
            <v>40.26</v>
          </cell>
          <cell r="P1811">
            <v>1</v>
          </cell>
        </row>
        <row r="1812">
          <cell r="A1812" t="str">
            <v>ON</v>
          </cell>
          <cell r="B1812">
            <v>2</v>
          </cell>
          <cell r="C1812">
            <v>3</v>
          </cell>
          <cell r="D1812" t="str">
            <v>C</v>
          </cell>
          <cell r="E1812">
            <v>6.5</v>
          </cell>
          <cell r="F1812">
            <v>37649</v>
          </cell>
          <cell r="G1812">
            <v>1.7999999999999999E-2</v>
          </cell>
          <cell r="H1812">
            <v>0.01</v>
          </cell>
          <cell r="I1812" t="str">
            <v>8          0</v>
          </cell>
          <cell r="J1812">
            <v>0</v>
          </cell>
          <cell r="K1812">
            <v>0</v>
          </cell>
          <cell r="L1812">
            <v>2003</v>
          </cell>
          <cell r="M1812" t="str">
            <v>No Trade</v>
          </cell>
          <cell r="N1812" t="str">
            <v>NG23</v>
          </cell>
          <cell r="O1812">
            <v>40.26</v>
          </cell>
          <cell r="P1812">
            <v>1</v>
          </cell>
        </row>
        <row r="1813">
          <cell r="A1813" t="str">
            <v>ON</v>
          </cell>
          <cell r="B1813">
            <v>2</v>
          </cell>
          <cell r="C1813">
            <v>3</v>
          </cell>
          <cell r="D1813" t="str">
            <v>C</v>
          </cell>
          <cell r="E1813">
            <v>6.55</v>
          </cell>
          <cell r="F1813">
            <v>37649</v>
          </cell>
          <cell r="G1813">
            <v>1.7000000000000001E-2</v>
          </cell>
          <cell r="H1813">
            <v>0.01</v>
          </cell>
          <cell r="I1813" t="str">
            <v>7          0</v>
          </cell>
          <cell r="J1813">
            <v>0</v>
          </cell>
          <cell r="K1813">
            <v>0</v>
          </cell>
          <cell r="L1813">
            <v>2003</v>
          </cell>
          <cell r="M1813" t="str">
            <v>No Trade</v>
          </cell>
          <cell r="N1813" t="str">
            <v>NG23</v>
          </cell>
          <cell r="O1813">
            <v>40.26</v>
          </cell>
          <cell r="P1813">
            <v>1</v>
          </cell>
        </row>
        <row r="1814">
          <cell r="A1814" t="str">
            <v>ON</v>
          </cell>
          <cell r="B1814">
            <v>2</v>
          </cell>
          <cell r="C1814">
            <v>3</v>
          </cell>
          <cell r="D1814" t="str">
            <v>C</v>
          </cell>
          <cell r="E1814">
            <v>6.6</v>
          </cell>
          <cell r="F1814">
            <v>37649</v>
          </cell>
          <cell r="G1814">
            <v>1.6E-2</v>
          </cell>
          <cell r="H1814">
            <v>0.01</v>
          </cell>
          <cell r="I1814" t="str">
            <v>6          0</v>
          </cell>
          <cell r="J1814">
            <v>0</v>
          </cell>
          <cell r="K1814">
            <v>0</v>
          </cell>
          <cell r="L1814">
            <v>2003</v>
          </cell>
          <cell r="M1814" t="str">
            <v>No Trade</v>
          </cell>
          <cell r="N1814" t="str">
            <v>NG23</v>
          </cell>
          <cell r="O1814">
            <v>40.26</v>
          </cell>
          <cell r="P1814">
            <v>1</v>
          </cell>
        </row>
        <row r="1815">
          <cell r="A1815" t="str">
            <v>ON</v>
          </cell>
          <cell r="B1815">
            <v>2</v>
          </cell>
          <cell r="C1815">
            <v>3</v>
          </cell>
          <cell r="D1815" t="str">
            <v>C</v>
          </cell>
          <cell r="E1815">
            <v>6.65</v>
          </cell>
          <cell r="F1815">
            <v>37649</v>
          </cell>
          <cell r="G1815">
            <v>1.4999999999999999E-2</v>
          </cell>
          <cell r="H1815">
            <v>0.01</v>
          </cell>
          <cell r="I1815" t="str">
            <v>5          0</v>
          </cell>
          <cell r="J1815">
            <v>0</v>
          </cell>
          <cell r="K1815">
            <v>0</v>
          </cell>
          <cell r="L1815">
            <v>2003</v>
          </cell>
          <cell r="M1815" t="str">
            <v>No Trade</v>
          </cell>
          <cell r="N1815" t="str">
            <v>NG23</v>
          </cell>
          <cell r="O1815">
            <v>40.26</v>
          </cell>
          <cell r="P1815">
            <v>1</v>
          </cell>
        </row>
        <row r="1816">
          <cell r="A1816" t="str">
            <v>ON</v>
          </cell>
          <cell r="B1816">
            <v>2</v>
          </cell>
          <cell r="C1816">
            <v>3</v>
          </cell>
          <cell r="D1816" t="str">
            <v>C</v>
          </cell>
          <cell r="E1816">
            <v>6.7</v>
          </cell>
          <cell r="F1816">
            <v>37649</v>
          </cell>
          <cell r="G1816">
            <v>1.4E-2</v>
          </cell>
          <cell r="H1816">
            <v>0.01</v>
          </cell>
          <cell r="I1816" t="str">
            <v>4          2</v>
          </cell>
          <cell r="J1816">
            <v>0</v>
          </cell>
          <cell r="K1816">
            <v>0</v>
          </cell>
          <cell r="L1816">
            <v>2003</v>
          </cell>
          <cell r="M1816" t="str">
            <v>No Trade</v>
          </cell>
          <cell r="N1816" t="str">
            <v>NG23</v>
          </cell>
          <cell r="O1816">
            <v>40.26</v>
          </cell>
          <cell r="P1816">
            <v>1</v>
          </cell>
        </row>
        <row r="1817">
          <cell r="A1817" t="str">
            <v>ON</v>
          </cell>
          <cell r="B1817">
            <v>2</v>
          </cell>
          <cell r="C1817">
            <v>3</v>
          </cell>
          <cell r="D1817" t="str">
            <v>C</v>
          </cell>
          <cell r="E1817">
            <v>6.75</v>
          </cell>
          <cell r="F1817">
            <v>37649</v>
          </cell>
          <cell r="G1817">
            <v>1.2999999999999999E-2</v>
          </cell>
          <cell r="H1817">
            <v>0.01</v>
          </cell>
          <cell r="I1817" t="str">
            <v>3          0</v>
          </cell>
          <cell r="J1817">
            <v>0</v>
          </cell>
          <cell r="K1817">
            <v>0</v>
          </cell>
          <cell r="L1817">
            <v>2003</v>
          </cell>
          <cell r="M1817" t="str">
            <v>No Trade</v>
          </cell>
          <cell r="N1817" t="str">
            <v>NG23</v>
          </cell>
          <cell r="O1817">
            <v>40.26</v>
          </cell>
          <cell r="P1817">
            <v>1</v>
          </cell>
        </row>
        <row r="1818">
          <cell r="A1818" t="str">
            <v>ON</v>
          </cell>
          <cell r="B1818">
            <v>2</v>
          </cell>
          <cell r="C1818">
            <v>3</v>
          </cell>
          <cell r="D1818" t="str">
            <v>C</v>
          </cell>
          <cell r="E1818">
            <v>6.8</v>
          </cell>
          <cell r="F1818">
            <v>37649</v>
          </cell>
          <cell r="G1818">
            <v>1.2999999999999999E-2</v>
          </cell>
          <cell r="H1818">
            <v>0.01</v>
          </cell>
          <cell r="I1818" t="str">
            <v>2          0</v>
          </cell>
          <cell r="J1818">
            <v>0</v>
          </cell>
          <cell r="K1818">
            <v>0</v>
          </cell>
          <cell r="L1818">
            <v>2003</v>
          </cell>
          <cell r="M1818" t="str">
            <v>No Trade</v>
          </cell>
          <cell r="N1818" t="str">
            <v>NG23</v>
          </cell>
          <cell r="O1818">
            <v>40.26</v>
          </cell>
          <cell r="P1818">
            <v>1</v>
          </cell>
        </row>
        <row r="1819">
          <cell r="A1819" t="str">
            <v>ON</v>
          </cell>
          <cell r="B1819">
            <v>2</v>
          </cell>
          <cell r="C1819">
            <v>3</v>
          </cell>
          <cell r="D1819" t="str">
            <v>C</v>
          </cell>
          <cell r="E1819">
            <v>6.85</v>
          </cell>
          <cell r="F1819">
            <v>37649</v>
          </cell>
          <cell r="G1819">
            <v>1.2E-2</v>
          </cell>
          <cell r="H1819">
            <v>0.01</v>
          </cell>
          <cell r="I1819" t="str">
            <v>2          0</v>
          </cell>
          <cell r="J1819">
            <v>0</v>
          </cell>
          <cell r="K1819">
            <v>0</v>
          </cell>
          <cell r="L1819">
            <v>2003</v>
          </cell>
          <cell r="M1819" t="str">
            <v>No Trade</v>
          </cell>
          <cell r="N1819" t="str">
            <v>NG23</v>
          </cell>
          <cell r="O1819">
            <v>40.26</v>
          </cell>
          <cell r="P1819">
            <v>1</v>
          </cell>
        </row>
        <row r="1820">
          <cell r="A1820" t="str">
            <v>ON</v>
          </cell>
          <cell r="B1820">
            <v>2</v>
          </cell>
          <cell r="C1820">
            <v>3</v>
          </cell>
          <cell r="D1820" t="str">
            <v>C</v>
          </cell>
          <cell r="E1820">
            <v>6.9</v>
          </cell>
          <cell r="F1820">
            <v>37649</v>
          </cell>
          <cell r="G1820">
            <v>1.0999999999999999E-2</v>
          </cell>
          <cell r="H1820">
            <v>0.01</v>
          </cell>
          <cell r="I1820" t="str">
            <v>1          0</v>
          </cell>
          <cell r="J1820">
            <v>0</v>
          </cell>
          <cell r="K1820">
            <v>0</v>
          </cell>
          <cell r="L1820">
            <v>2003</v>
          </cell>
          <cell r="M1820" t="str">
            <v>No Trade</v>
          </cell>
          <cell r="N1820" t="str">
            <v>NG23</v>
          </cell>
          <cell r="O1820">
            <v>40.26</v>
          </cell>
          <cell r="P1820">
            <v>1</v>
          </cell>
        </row>
        <row r="1821">
          <cell r="A1821" t="str">
            <v>ON</v>
          </cell>
          <cell r="B1821">
            <v>2</v>
          </cell>
          <cell r="C1821">
            <v>3</v>
          </cell>
          <cell r="D1821" t="str">
            <v>C</v>
          </cell>
          <cell r="E1821">
            <v>6.95</v>
          </cell>
          <cell r="F1821">
            <v>37649</v>
          </cell>
          <cell r="G1821">
            <v>1.0999999999999999E-2</v>
          </cell>
          <cell r="H1821">
            <v>0.01</v>
          </cell>
          <cell r="I1821" t="str">
            <v>0          0</v>
          </cell>
          <cell r="J1821">
            <v>0</v>
          </cell>
          <cell r="K1821">
            <v>0</v>
          </cell>
          <cell r="L1821">
            <v>2003</v>
          </cell>
          <cell r="M1821" t="str">
            <v>No Trade</v>
          </cell>
          <cell r="N1821" t="str">
            <v>NG23</v>
          </cell>
          <cell r="O1821">
            <v>40.26</v>
          </cell>
          <cell r="P1821">
            <v>1</v>
          </cell>
        </row>
        <row r="1822">
          <cell r="A1822" t="str">
            <v>ON</v>
          </cell>
          <cell r="B1822">
            <v>2</v>
          </cell>
          <cell r="C1822">
            <v>3</v>
          </cell>
          <cell r="D1822" t="str">
            <v>C</v>
          </cell>
          <cell r="E1822">
            <v>7</v>
          </cell>
          <cell r="F1822">
            <v>37649</v>
          </cell>
          <cell r="G1822">
            <v>0.01</v>
          </cell>
          <cell r="H1822">
            <v>0.01</v>
          </cell>
          <cell r="I1822" t="str">
            <v>0          5</v>
          </cell>
          <cell r="J1822">
            <v>8.9999999999999993E-3</v>
          </cell>
          <cell r="K1822">
            <v>8.9999999999999993E-3</v>
          </cell>
          <cell r="L1822">
            <v>2003</v>
          </cell>
          <cell r="M1822" t="str">
            <v>No Trade</v>
          </cell>
          <cell r="N1822" t="str">
            <v>NG23</v>
          </cell>
          <cell r="O1822">
            <v>40.26</v>
          </cell>
          <cell r="P1822">
            <v>1</v>
          </cell>
        </row>
        <row r="1823">
          <cell r="A1823" t="str">
            <v>ON</v>
          </cell>
          <cell r="B1823">
            <v>2</v>
          </cell>
          <cell r="C1823">
            <v>3</v>
          </cell>
          <cell r="D1823" t="str">
            <v>C</v>
          </cell>
          <cell r="E1823">
            <v>7.1</v>
          </cell>
          <cell r="F1823">
            <v>37649</v>
          </cell>
          <cell r="G1823">
            <v>8.9999999999999993E-3</v>
          </cell>
          <cell r="H1823">
            <v>0</v>
          </cell>
          <cell r="I1823" t="str">
            <v>9          0</v>
          </cell>
          <cell r="J1823">
            <v>0</v>
          </cell>
          <cell r="K1823">
            <v>0</v>
          </cell>
          <cell r="L1823">
            <v>2003</v>
          </cell>
          <cell r="M1823" t="str">
            <v>No Trade</v>
          </cell>
          <cell r="N1823" t="str">
            <v>NG23</v>
          </cell>
          <cell r="O1823">
            <v>40.26</v>
          </cell>
          <cell r="P1823">
            <v>1</v>
          </cell>
        </row>
        <row r="1824">
          <cell r="A1824" t="str">
            <v>ON</v>
          </cell>
          <cell r="B1824">
            <v>2</v>
          </cell>
          <cell r="C1824">
            <v>3</v>
          </cell>
          <cell r="D1824" t="str">
            <v>C</v>
          </cell>
          <cell r="E1824">
            <v>7.25</v>
          </cell>
          <cell r="F1824">
            <v>37649</v>
          </cell>
          <cell r="G1824">
            <v>8.0000000000000002E-3</v>
          </cell>
          <cell r="H1824">
            <v>0</v>
          </cell>
          <cell r="I1824" t="str">
            <v>8          0</v>
          </cell>
          <cell r="J1824">
            <v>0</v>
          </cell>
          <cell r="K1824">
            <v>0</v>
          </cell>
          <cell r="L1824">
            <v>2003</v>
          </cell>
          <cell r="M1824" t="str">
            <v>No Trade</v>
          </cell>
          <cell r="N1824" t="str">
            <v>NG23</v>
          </cell>
          <cell r="O1824">
            <v>40.26</v>
          </cell>
          <cell r="P1824">
            <v>1</v>
          </cell>
        </row>
        <row r="1825">
          <cell r="A1825" t="str">
            <v>ON</v>
          </cell>
          <cell r="B1825">
            <v>2</v>
          </cell>
          <cell r="C1825">
            <v>3</v>
          </cell>
          <cell r="D1825" t="str">
            <v>C</v>
          </cell>
          <cell r="E1825">
            <v>7.3</v>
          </cell>
          <cell r="F1825">
            <v>37649</v>
          </cell>
          <cell r="G1825">
            <v>7.0000000000000001E-3</v>
          </cell>
          <cell r="H1825">
            <v>0</v>
          </cell>
          <cell r="I1825" t="str">
            <v>7          0</v>
          </cell>
          <cell r="J1825">
            <v>0</v>
          </cell>
          <cell r="K1825">
            <v>0</v>
          </cell>
          <cell r="L1825">
            <v>2003</v>
          </cell>
          <cell r="M1825" t="str">
            <v>No Trade</v>
          </cell>
          <cell r="N1825" t="str">
            <v>NG23</v>
          </cell>
          <cell r="O1825">
            <v>40.26</v>
          </cell>
          <cell r="P1825">
            <v>1</v>
          </cell>
        </row>
        <row r="1826">
          <cell r="A1826" t="str">
            <v>ON</v>
          </cell>
          <cell r="B1826">
            <v>2</v>
          </cell>
          <cell r="C1826">
            <v>3</v>
          </cell>
          <cell r="D1826" t="str">
            <v>C</v>
          </cell>
          <cell r="E1826">
            <v>7.4</v>
          </cell>
          <cell r="F1826">
            <v>37649</v>
          </cell>
          <cell r="G1826">
            <v>6.0000000000000001E-3</v>
          </cell>
          <cell r="H1826">
            <v>0</v>
          </cell>
          <cell r="I1826" t="str">
            <v>6          0</v>
          </cell>
          <cell r="J1826">
            <v>0</v>
          </cell>
          <cell r="K1826">
            <v>0</v>
          </cell>
          <cell r="L1826">
            <v>2003</v>
          </cell>
          <cell r="M1826" t="str">
            <v>No Trade</v>
          </cell>
          <cell r="N1826" t="str">
            <v>NG23</v>
          </cell>
          <cell r="O1826">
            <v>40.26</v>
          </cell>
          <cell r="P1826">
            <v>1</v>
          </cell>
        </row>
        <row r="1827">
          <cell r="A1827" t="str">
            <v>ON</v>
          </cell>
          <cell r="B1827">
            <v>2</v>
          </cell>
          <cell r="C1827">
            <v>3</v>
          </cell>
          <cell r="D1827" t="str">
            <v>C</v>
          </cell>
          <cell r="E1827">
            <v>7.5</v>
          </cell>
          <cell r="F1827">
            <v>37649</v>
          </cell>
          <cell r="G1827">
            <v>6.0000000000000001E-3</v>
          </cell>
          <cell r="H1827">
            <v>0</v>
          </cell>
          <cell r="I1827" t="str">
            <v>6          0</v>
          </cell>
          <cell r="J1827">
            <v>0</v>
          </cell>
          <cell r="K1827">
            <v>0</v>
          </cell>
          <cell r="L1827">
            <v>2003</v>
          </cell>
          <cell r="M1827" t="str">
            <v>No Trade</v>
          </cell>
          <cell r="N1827" t="str">
            <v>NG23</v>
          </cell>
          <cell r="O1827">
            <v>40.26</v>
          </cell>
          <cell r="P1827">
            <v>1</v>
          </cell>
        </row>
        <row r="1828">
          <cell r="A1828" t="str">
            <v>ON</v>
          </cell>
          <cell r="B1828">
            <v>2</v>
          </cell>
          <cell r="C1828">
            <v>3</v>
          </cell>
          <cell r="D1828" t="str">
            <v>C</v>
          </cell>
          <cell r="E1828">
            <v>7.55</v>
          </cell>
          <cell r="F1828">
            <v>37649</v>
          </cell>
          <cell r="G1828">
            <v>5.0000000000000001E-3</v>
          </cell>
          <cell r="H1828">
            <v>0</v>
          </cell>
          <cell r="I1828" t="str">
            <v>6          0</v>
          </cell>
          <cell r="J1828">
            <v>0</v>
          </cell>
          <cell r="K1828">
            <v>0</v>
          </cell>
          <cell r="L1828">
            <v>2003</v>
          </cell>
          <cell r="M1828" t="str">
            <v>No Trade</v>
          </cell>
          <cell r="N1828" t="str">
            <v>NG23</v>
          </cell>
          <cell r="O1828">
            <v>40.26</v>
          </cell>
          <cell r="P1828">
            <v>1</v>
          </cell>
        </row>
        <row r="1829">
          <cell r="A1829" t="str">
            <v>ON</v>
          </cell>
          <cell r="B1829">
            <v>2</v>
          </cell>
          <cell r="C1829">
            <v>3</v>
          </cell>
          <cell r="D1829" t="str">
            <v>C</v>
          </cell>
          <cell r="E1829">
            <v>7.6</v>
          </cell>
          <cell r="F1829">
            <v>37649</v>
          </cell>
          <cell r="G1829">
            <v>5.0000000000000001E-3</v>
          </cell>
          <cell r="H1829">
            <v>0</v>
          </cell>
          <cell r="I1829" t="str">
            <v>5          2</v>
          </cell>
          <cell r="J1829">
            <v>0</v>
          </cell>
          <cell r="K1829">
            <v>0</v>
          </cell>
          <cell r="L1829">
            <v>2003</v>
          </cell>
          <cell r="M1829" t="str">
            <v>No Trade</v>
          </cell>
          <cell r="N1829" t="str">
            <v>NG23</v>
          </cell>
          <cell r="O1829">
            <v>40.26</v>
          </cell>
          <cell r="P1829">
            <v>1</v>
          </cell>
        </row>
        <row r="1830">
          <cell r="A1830" t="str">
            <v>ON</v>
          </cell>
          <cell r="B1830">
            <v>2</v>
          </cell>
          <cell r="C1830">
            <v>3</v>
          </cell>
          <cell r="D1830" t="str">
            <v>C</v>
          </cell>
          <cell r="E1830">
            <v>8</v>
          </cell>
          <cell r="F1830">
            <v>37649</v>
          </cell>
          <cell r="G1830">
            <v>3.0000000000000001E-3</v>
          </cell>
          <cell r="H1830">
            <v>0</v>
          </cell>
          <cell r="I1830" t="str">
            <v>4          0</v>
          </cell>
          <cell r="J1830">
            <v>0</v>
          </cell>
          <cell r="K1830">
            <v>0</v>
          </cell>
          <cell r="L1830">
            <v>2003</v>
          </cell>
          <cell r="M1830" t="str">
            <v>No Trade</v>
          </cell>
          <cell r="N1830" t="str">
            <v>NG23</v>
          </cell>
          <cell r="O1830">
            <v>40.26</v>
          </cell>
          <cell r="P1830">
            <v>1</v>
          </cell>
        </row>
        <row r="1831">
          <cell r="A1831" t="str">
            <v>ON</v>
          </cell>
          <cell r="B1831">
            <v>2</v>
          </cell>
          <cell r="C1831">
            <v>3</v>
          </cell>
          <cell r="D1831" t="str">
            <v>P</v>
          </cell>
          <cell r="E1831">
            <v>8</v>
          </cell>
          <cell r="F1831">
            <v>37649</v>
          </cell>
          <cell r="G1831">
            <v>3.8889999999999998</v>
          </cell>
          <cell r="H1831">
            <v>3.88</v>
          </cell>
          <cell r="I1831" t="str">
            <v>9          0</v>
          </cell>
          <cell r="J1831">
            <v>0</v>
          </cell>
          <cell r="K1831">
            <v>0</v>
          </cell>
          <cell r="L1831">
            <v>2003</v>
          </cell>
          <cell r="M1831">
            <v>5.8763381987905419</v>
          </cell>
          <cell r="N1831" t="str">
            <v>NG23</v>
          </cell>
          <cell r="O1831">
            <v>40.26</v>
          </cell>
          <cell r="P1831">
            <v>2</v>
          </cell>
        </row>
        <row r="1832">
          <cell r="A1832" t="str">
            <v>ON</v>
          </cell>
          <cell r="B1832">
            <v>2</v>
          </cell>
          <cell r="C1832">
            <v>3</v>
          </cell>
          <cell r="D1832" t="str">
            <v>C</v>
          </cell>
          <cell r="E1832">
            <v>9</v>
          </cell>
          <cell r="F1832">
            <v>37649</v>
          </cell>
          <cell r="G1832">
            <v>2E-3</v>
          </cell>
          <cell r="H1832">
            <v>0</v>
          </cell>
          <cell r="I1832" t="str">
            <v>2          0</v>
          </cell>
          <cell r="J1832">
            <v>0</v>
          </cell>
          <cell r="K1832">
            <v>0</v>
          </cell>
          <cell r="L1832">
            <v>2003</v>
          </cell>
          <cell r="M1832" t="str">
            <v>No Trade</v>
          </cell>
          <cell r="N1832" t="str">
            <v>NG23</v>
          </cell>
          <cell r="O1832">
            <v>40.26</v>
          </cell>
          <cell r="P1832">
            <v>1</v>
          </cell>
        </row>
        <row r="1833">
          <cell r="A1833" t="str">
            <v>ON</v>
          </cell>
          <cell r="B1833">
            <v>2</v>
          </cell>
          <cell r="C1833">
            <v>3</v>
          </cell>
          <cell r="D1833" t="str">
            <v>C</v>
          </cell>
          <cell r="E1833">
            <v>10</v>
          </cell>
          <cell r="F1833">
            <v>37649</v>
          </cell>
          <cell r="G1833">
            <v>1E-3</v>
          </cell>
          <cell r="H1833">
            <v>0</v>
          </cell>
          <cell r="I1833" t="str">
            <v>1          0</v>
          </cell>
          <cell r="J1833">
            <v>0</v>
          </cell>
          <cell r="K1833">
            <v>0</v>
          </cell>
          <cell r="L1833">
            <v>2003</v>
          </cell>
          <cell r="M1833" t="str">
            <v>No Trade</v>
          </cell>
          <cell r="N1833" t="str">
            <v>NG23</v>
          </cell>
          <cell r="O1833">
            <v>40.26</v>
          </cell>
          <cell r="P1833">
            <v>1</v>
          </cell>
        </row>
        <row r="1834">
          <cell r="A1834" t="str">
            <v>ON</v>
          </cell>
          <cell r="B1834">
            <v>2</v>
          </cell>
          <cell r="C1834">
            <v>3</v>
          </cell>
          <cell r="D1834" t="str">
            <v>C</v>
          </cell>
          <cell r="E1834">
            <v>12</v>
          </cell>
          <cell r="F1834">
            <v>37649</v>
          </cell>
          <cell r="G1834">
            <v>1E-3</v>
          </cell>
          <cell r="H1834">
            <v>0</v>
          </cell>
          <cell r="I1834" t="str">
            <v>1          0</v>
          </cell>
          <cell r="J1834">
            <v>0</v>
          </cell>
          <cell r="K1834">
            <v>0</v>
          </cell>
          <cell r="L1834">
            <v>2003</v>
          </cell>
          <cell r="M1834" t="str">
            <v>No Trade</v>
          </cell>
          <cell r="N1834" t="str">
            <v>NG23</v>
          </cell>
          <cell r="O1834">
            <v>40.26</v>
          </cell>
          <cell r="P1834">
            <v>1</v>
          </cell>
        </row>
        <row r="1835">
          <cell r="A1835" t="str">
            <v>ON</v>
          </cell>
          <cell r="B1835">
            <v>2</v>
          </cell>
          <cell r="C1835">
            <v>3</v>
          </cell>
          <cell r="D1835" t="str">
            <v>P</v>
          </cell>
          <cell r="E1835">
            <v>12</v>
          </cell>
          <cell r="F1835">
            <v>37649</v>
          </cell>
          <cell r="G1835">
            <v>0</v>
          </cell>
          <cell r="H1835">
            <v>0</v>
          </cell>
          <cell r="I1835" t="str">
            <v>0          0</v>
          </cell>
          <cell r="J1835">
            <v>0</v>
          </cell>
          <cell r="K1835">
            <v>0</v>
          </cell>
          <cell r="L1835">
            <v>2003</v>
          </cell>
          <cell r="M1835" t="str">
            <v>No Trade</v>
          </cell>
          <cell r="N1835" t="str">
            <v/>
          </cell>
          <cell r="O1835" t="str">
            <v/>
          </cell>
          <cell r="P1835" t="str">
            <v/>
          </cell>
        </row>
        <row r="1836">
          <cell r="A1836" t="str">
            <v>ON</v>
          </cell>
          <cell r="B1836">
            <v>3</v>
          </cell>
          <cell r="C1836">
            <v>3</v>
          </cell>
          <cell r="D1836" t="str">
            <v>P</v>
          </cell>
          <cell r="E1836">
            <v>0.25</v>
          </cell>
          <cell r="F1836">
            <v>37677</v>
          </cell>
          <cell r="G1836">
            <v>0</v>
          </cell>
          <cell r="H1836">
            <v>0</v>
          </cell>
          <cell r="I1836" t="str">
            <v>0          0</v>
          </cell>
          <cell r="J1836">
            <v>0</v>
          </cell>
          <cell r="K1836">
            <v>0</v>
          </cell>
          <cell r="L1836">
            <v>2003</v>
          </cell>
          <cell r="M1836" t="str">
            <v>No Trade</v>
          </cell>
          <cell r="N1836" t="str">
            <v/>
          </cell>
          <cell r="O1836" t="str">
            <v/>
          </cell>
          <cell r="P1836" t="str">
            <v/>
          </cell>
        </row>
        <row r="1837">
          <cell r="A1837" t="str">
            <v>ON</v>
          </cell>
          <cell r="B1837">
            <v>3</v>
          </cell>
          <cell r="C1837">
            <v>3</v>
          </cell>
          <cell r="D1837" t="str">
            <v>C</v>
          </cell>
          <cell r="E1837">
            <v>0.5</v>
          </cell>
          <cell r="F1837">
            <v>37677</v>
          </cell>
          <cell r="G1837">
            <v>0</v>
          </cell>
          <cell r="H1837">
            <v>0</v>
          </cell>
          <cell r="I1837" t="str">
            <v>0          0</v>
          </cell>
          <cell r="J1837">
            <v>0</v>
          </cell>
          <cell r="K1837">
            <v>0</v>
          </cell>
          <cell r="L1837">
            <v>2003</v>
          </cell>
          <cell r="M1837" t="str">
            <v>No Trade</v>
          </cell>
          <cell r="N1837" t="str">
            <v/>
          </cell>
          <cell r="O1837" t="str">
            <v/>
          </cell>
          <cell r="P1837" t="str">
            <v/>
          </cell>
        </row>
        <row r="1838">
          <cell r="A1838" t="str">
            <v>ON</v>
          </cell>
          <cell r="B1838">
            <v>3</v>
          </cell>
          <cell r="C1838">
            <v>3</v>
          </cell>
          <cell r="D1838" t="str">
            <v>C</v>
          </cell>
          <cell r="E1838">
            <v>1</v>
          </cell>
          <cell r="F1838">
            <v>37677</v>
          </cell>
          <cell r="G1838">
            <v>0</v>
          </cell>
          <cell r="H1838">
            <v>0</v>
          </cell>
          <cell r="I1838" t="str">
            <v>0          0</v>
          </cell>
          <cell r="J1838">
            <v>0</v>
          </cell>
          <cell r="K1838">
            <v>0</v>
          </cell>
          <cell r="L1838">
            <v>2003</v>
          </cell>
          <cell r="M1838" t="str">
            <v>No Trade</v>
          </cell>
          <cell r="N1838" t="str">
            <v/>
          </cell>
          <cell r="O1838" t="str">
            <v/>
          </cell>
          <cell r="P1838" t="str">
            <v/>
          </cell>
        </row>
        <row r="1839">
          <cell r="A1839" t="str">
            <v>ON</v>
          </cell>
          <cell r="B1839">
            <v>3</v>
          </cell>
          <cell r="C1839">
            <v>3</v>
          </cell>
          <cell r="D1839" t="str">
            <v>P</v>
          </cell>
          <cell r="E1839">
            <v>1.7</v>
          </cell>
          <cell r="F1839">
            <v>37677</v>
          </cell>
          <cell r="G1839">
            <v>1E-3</v>
          </cell>
          <cell r="H1839">
            <v>0</v>
          </cell>
          <cell r="I1839" t="str">
            <v>1          0</v>
          </cell>
          <cell r="J1839">
            <v>0</v>
          </cell>
          <cell r="K1839">
            <v>0</v>
          </cell>
          <cell r="L1839">
            <v>2003</v>
          </cell>
          <cell r="M1839">
            <v>2.1345447901232846</v>
          </cell>
          <cell r="N1839" t="str">
            <v>NG33</v>
          </cell>
          <cell r="O1839">
            <v>46</v>
          </cell>
          <cell r="P1839">
            <v>2</v>
          </cell>
        </row>
        <row r="1840">
          <cell r="A1840" t="str">
            <v>ON</v>
          </cell>
          <cell r="B1840">
            <v>3</v>
          </cell>
          <cell r="C1840">
            <v>3</v>
          </cell>
          <cell r="D1840" t="str">
            <v>P</v>
          </cell>
          <cell r="E1840">
            <v>1.75</v>
          </cell>
          <cell r="F1840">
            <v>37677</v>
          </cell>
          <cell r="G1840">
            <v>1E-3</v>
          </cell>
          <cell r="H1840">
            <v>0</v>
          </cell>
          <cell r="I1840" t="str">
            <v>1          0</v>
          </cell>
          <cell r="J1840">
            <v>0</v>
          </cell>
          <cell r="K1840">
            <v>0</v>
          </cell>
          <cell r="L1840">
            <v>2003</v>
          </cell>
          <cell r="M1840">
            <v>2.1145985234270546</v>
          </cell>
          <cell r="N1840" t="str">
            <v>NG33</v>
          </cell>
          <cell r="O1840">
            <v>46</v>
          </cell>
          <cell r="P1840">
            <v>2</v>
          </cell>
        </row>
        <row r="1841">
          <cell r="A1841" t="str">
            <v>ON</v>
          </cell>
          <cell r="B1841">
            <v>3</v>
          </cell>
          <cell r="C1841">
            <v>3</v>
          </cell>
          <cell r="D1841" t="str">
            <v>P</v>
          </cell>
          <cell r="E1841">
            <v>2</v>
          </cell>
          <cell r="F1841">
            <v>37677</v>
          </cell>
          <cell r="G1841">
            <v>1E-3</v>
          </cell>
          <cell r="H1841">
            <v>0</v>
          </cell>
          <cell r="I1841" t="str">
            <v>1          0</v>
          </cell>
          <cell r="J1841">
            <v>0</v>
          </cell>
          <cell r="K1841">
            <v>0</v>
          </cell>
          <cell r="L1841">
            <v>2003</v>
          </cell>
          <cell r="M1841">
            <v>2.0232102738027837</v>
          </cell>
          <cell r="N1841" t="str">
            <v>NG33</v>
          </cell>
          <cell r="O1841">
            <v>46</v>
          </cell>
          <cell r="P1841">
            <v>2</v>
          </cell>
        </row>
        <row r="1842">
          <cell r="A1842" t="str">
            <v>ON</v>
          </cell>
          <cell r="B1842">
            <v>3</v>
          </cell>
          <cell r="C1842">
            <v>3</v>
          </cell>
          <cell r="D1842" t="str">
            <v>P</v>
          </cell>
          <cell r="E1842">
            <v>2.1</v>
          </cell>
          <cell r="F1842">
            <v>37677</v>
          </cell>
          <cell r="G1842">
            <v>1E-3</v>
          </cell>
          <cell r="H1842">
            <v>0</v>
          </cell>
          <cell r="I1842" t="str">
            <v>1          0</v>
          </cell>
          <cell r="J1842">
            <v>0</v>
          </cell>
          <cell r="K1842">
            <v>0</v>
          </cell>
          <cell r="L1842">
            <v>2003</v>
          </cell>
          <cell r="M1842">
            <v>1.9900168508166671</v>
          </cell>
          <cell r="N1842" t="str">
            <v>NG33</v>
          </cell>
          <cell r="O1842">
            <v>46</v>
          </cell>
          <cell r="P1842">
            <v>2</v>
          </cell>
        </row>
        <row r="1843">
          <cell r="A1843" t="str">
            <v>ON</v>
          </cell>
          <cell r="B1843">
            <v>3</v>
          </cell>
          <cell r="C1843">
            <v>3</v>
          </cell>
          <cell r="D1843" t="str">
            <v>P</v>
          </cell>
          <cell r="E1843">
            <v>2.2000000000000002</v>
          </cell>
          <cell r="F1843">
            <v>37677</v>
          </cell>
          <cell r="G1843">
            <v>1E-3</v>
          </cell>
          <cell r="H1843">
            <v>0</v>
          </cell>
          <cell r="I1843" t="str">
            <v>1          0</v>
          </cell>
          <cell r="J1843">
            <v>0</v>
          </cell>
          <cell r="K1843">
            <v>0</v>
          </cell>
          <cell r="L1843">
            <v>2003</v>
          </cell>
          <cell r="M1843">
            <v>1.9584644212002318</v>
          </cell>
          <cell r="N1843" t="str">
            <v>NG33</v>
          </cell>
          <cell r="O1843">
            <v>46</v>
          </cell>
          <cell r="P1843">
            <v>2</v>
          </cell>
        </row>
        <row r="1844">
          <cell r="A1844" t="str">
            <v>ON</v>
          </cell>
          <cell r="B1844">
            <v>3</v>
          </cell>
          <cell r="C1844">
            <v>3</v>
          </cell>
          <cell r="D1844" t="str">
            <v>P</v>
          </cell>
          <cell r="E1844">
            <v>2.25</v>
          </cell>
          <cell r="F1844">
            <v>37677</v>
          </cell>
          <cell r="G1844">
            <v>1E-3</v>
          </cell>
          <cell r="H1844">
            <v>0</v>
          </cell>
          <cell r="I1844" t="str">
            <v>1          0</v>
          </cell>
          <cell r="J1844">
            <v>0</v>
          </cell>
          <cell r="K1844">
            <v>0</v>
          </cell>
          <cell r="L1844">
            <v>2003</v>
          </cell>
          <cell r="M1844">
            <v>1.9432554445088477</v>
          </cell>
          <cell r="N1844" t="str">
            <v>NG33</v>
          </cell>
          <cell r="O1844">
            <v>46</v>
          </cell>
          <cell r="P1844">
            <v>2</v>
          </cell>
        </row>
        <row r="1845">
          <cell r="A1845" t="str">
            <v>ON</v>
          </cell>
          <cell r="B1845">
            <v>3</v>
          </cell>
          <cell r="C1845">
            <v>3</v>
          </cell>
          <cell r="D1845" t="str">
            <v>P</v>
          </cell>
          <cell r="E1845">
            <v>2.2999999999999998</v>
          </cell>
          <cell r="F1845">
            <v>37677</v>
          </cell>
          <cell r="G1845">
            <v>1E-3</v>
          </cell>
          <cell r="H1845">
            <v>0</v>
          </cell>
          <cell r="I1845" t="str">
            <v>2          0</v>
          </cell>
          <cell r="J1845">
            <v>0</v>
          </cell>
          <cell r="K1845">
            <v>0</v>
          </cell>
          <cell r="L1845">
            <v>2003</v>
          </cell>
          <cell r="M1845">
            <v>1.9284015731193924</v>
          </cell>
          <cell r="N1845" t="str">
            <v>NG33</v>
          </cell>
          <cell r="O1845">
            <v>46</v>
          </cell>
          <cell r="P1845">
            <v>2</v>
          </cell>
        </row>
        <row r="1846">
          <cell r="A1846" t="str">
            <v>ON</v>
          </cell>
          <cell r="B1846">
            <v>3</v>
          </cell>
          <cell r="C1846">
            <v>3</v>
          </cell>
          <cell r="D1846" t="str">
            <v>P</v>
          </cell>
          <cell r="E1846">
            <v>2.4</v>
          </cell>
          <cell r="F1846">
            <v>37677</v>
          </cell>
          <cell r="G1846">
            <v>2E-3</v>
          </cell>
          <cell r="H1846">
            <v>0</v>
          </cell>
          <cell r="I1846" t="str">
            <v>3          0</v>
          </cell>
          <cell r="J1846">
            <v>0</v>
          </cell>
          <cell r="K1846">
            <v>0</v>
          </cell>
          <cell r="L1846">
            <v>2003</v>
          </cell>
          <cell r="M1846">
            <v>2.0042315522479588</v>
          </cell>
          <cell r="N1846" t="str">
            <v>NG33</v>
          </cell>
          <cell r="O1846">
            <v>46</v>
          </cell>
          <cell r="P1846">
            <v>2</v>
          </cell>
        </row>
        <row r="1847">
          <cell r="A1847" t="str">
            <v>ON</v>
          </cell>
          <cell r="B1847">
            <v>3</v>
          </cell>
          <cell r="C1847">
            <v>3</v>
          </cell>
          <cell r="D1847" t="str">
            <v>C</v>
          </cell>
          <cell r="E1847">
            <v>2.4500000000000002</v>
          </cell>
          <cell r="F1847">
            <v>37677</v>
          </cell>
          <cell r="G1847">
            <v>0</v>
          </cell>
          <cell r="H1847">
            <v>0</v>
          </cell>
          <cell r="I1847" t="str">
            <v>0          0</v>
          </cell>
          <cell r="J1847">
            <v>0</v>
          </cell>
          <cell r="K1847">
            <v>0</v>
          </cell>
          <cell r="L1847">
            <v>2003</v>
          </cell>
          <cell r="M1847" t="str">
            <v>No Trade</v>
          </cell>
          <cell r="N1847" t="str">
            <v/>
          </cell>
          <cell r="O1847" t="str">
            <v/>
          </cell>
          <cell r="P1847" t="str">
            <v/>
          </cell>
        </row>
        <row r="1848">
          <cell r="A1848" t="str">
            <v>ON</v>
          </cell>
          <cell r="B1848">
            <v>3</v>
          </cell>
          <cell r="C1848">
            <v>3</v>
          </cell>
          <cell r="D1848" t="str">
            <v>C</v>
          </cell>
          <cell r="E1848">
            <v>2.5</v>
          </cell>
          <cell r="F1848">
            <v>37677</v>
          </cell>
          <cell r="G1848">
            <v>0</v>
          </cell>
          <cell r="H1848">
            <v>0</v>
          </cell>
          <cell r="I1848" t="str">
            <v>0          0</v>
          </cell>
          <cell r="J1848">
            <v>0</v>
          </cell>
          <cell r="K1848">
            <v>0</v>
          </cell>
          <cell r="L1848">
            <v>2003</v>
          </cell>
          <cell r="M1848" t="str">
            <v>No Trade</v>
          </cell>
          <cell r="N1848" t="str">
            <v/>
          </cell>
          <cell r="O1848" t="str">
            <v/>
          </cell>
          <cell r="P1848" t="str">
            <v/>
          </cell>
        </row>
        <row r="1849">
          <cell r="A1849" t="str">
            <v>ON</v>
          </cell>
          <cell r="B1849">
            <v>3</v>
          </cell>
          <cell r="C1849">
            <v>3</v>
          </cell>
          <cell r="D1849" t="str">
            <v>P</v>
          </cell>
          <cell r="E1849">
            <v>2.5</v>
          </cell>
          <cell r="F1849">
            <v>37677</v>
          </cell>
          <cell r="G1849">
            <v>3.0000000000000001E-3</v>
          </cell>
          <cell r="H1849">
            <v>0</v>
          </cell>
          <cell r="I1849" t="str">
            <v>4          0</v>
          </cell>
          <cell r="J1849">
            <v>0</v>
          </cell>
          <cell r="K1849">
            <v>0</v>
          </cell>
          <cell r="L1849">
            <v>2003</v>
          </cell>
          <cell r="M1849">
            <v>2.042704699908553</v>
          </cell>
          <cell r="N1849" t="str">
            <v>NG33</v>
          </cell>
          <cell r="O1849">
            <v>46</v>
          </cell>
          <cell r="P1849">
            <v>2</v>
          </cell>
        </row>
        <row r="1850">
          <cell r="A1850" t="str">
            <v>ON</v>
          </cell>
          <cell r="B1850">
            <v>3</v>
          </cell>
          <cell r="C1850">
            <v>3</v>
          </cell>
          <cell r="D1850" t="str">
            <v>C</v>
          </cell>
          <cell r="E1850">
            <v>2.7</v>
          </cell>
          <cell r="F1850">
            <v>37677</v>
          </cell>
          <cell r="G1850">
            <v>0.71499999999999997</v>
          </cell>
          <cell r="H1850">
            <v>0.71</v>
          </cell>
          <cell r="I1850" t="str">
            <v>5          0</v>
          </cell>
          <cell r="J1850">
            <v>0</v>
          </cell>
          <cell r="K1850">
            <v>0</v>
          </cell>
          <cell r="L1850">
            <v>2003</v>
          </cell>
          <cell r="M1850" t="str">
            <v>No Trade</v>
          </cell>
          <cell r="N1850" t="str">
            <v>NG33</v>
          </cell>
          <cell r="O1850">
            <v>46</v>
          </cell>
          <cell r="P1850">
            <v>1</v>
          </cell>
        </row>
        <row r="1851">
          <cell r="A1851" t="str">
            <v>ON</v>
          </cell>
          <cell r="B1851">
            <v>3</v>
          </cell>
          <cell r="C1851">
            <v>3</v>
          </cell>
          <cell r="D1851" t="str">
            <v>P</v>
          </cell>
          <cell r="E1851">
            <v>2.7</v>
          </cell>
          <cell r="F1851">
            <v>37677</v>
          </cell>
          <cell r="G1851">
            <v>6.0000000000000001E-3</v>
          </cell>
          <cell r="H1851">
            <v>0</v>
          </cell>
          <cell r="I1851" t="str">
            <v>9          0</v>
          </cell>
          <cell r="J1851">
            <v>0</v>
          </cell>
          <cell r="K1851">
            <v>0</v>
          </cell>
          <cell r="L1851">
            <v>2003</v>
          </cell>
          <cell r="M1851">
            <v>2.113058319409554</v>
          </cell>
          <cell r="N1851" t="str">
            <v>NG33</v>
          </cell>
          <cell r="O1851">
            <v>46</v>
          </cell>
          <cell r="P1851">
            <v>2</v>
          </cell>
        </row>
        <row r="1852">
          <cell r="A1852" t="str">
            <v>ON</v>
          </cell>
          <cell r="B1852">
            <v>3</v>
          </cell>
          <cell r="C1852">
            <v>3</v>
          </cell>
          <cell r="D1852" t="str">
            <v>C</v>
          </cell>
          <cell r="E1852">
            <v>2.75</v>
          </cell>
          <cell r="F1852">
            <v>37677</v>
          </cell>
          <cell r="G1852">
            <v>1.5169999999999999</v>
          </cell>
          <cell r="H1852">
            <v>1.4</v>
          </cell>
          <cell r="I1852" t="str">
            <v>1          0</v>
          </cell>
          <cell r="J1852">
            <v>0</v>
          </cell>
          <cell r="K1852">
            <v>0</v>
          </cell>
          <cell r="L1852">
            <v>2003</v>
          </cell>
          <cell r="M1852" t="str">
            <v>No Trade</v>
          </cell>
          <cell r="N1852" t="str">
            <v>NG33</v>
          </cell>
          <cell r="O1852">
            <v>46</v>
          </cell>
          <cell r="P1852">
            <v>1</v>
          </cell>
        </row>
        <row r="1853">
          <cell r="A1853" t="str">
            <v>ON</v>
          </cell>
          <cell r="B1853">
            <v>3</v>
          </cell>
          <cell r="C1853">
            <v>3</v>
          </cell>
          <cell r="D1853" t="str">
            <v>P</v>
          </cell>
          <cell r="E1853">
            <v>2.75</v>
          </cell>
          <cell r="F1853">
            <v>37677</v>
          </cell>
          <cell r="G1853">
            <v>8.0000000000000002E-3</v>
          </cell>
          <cell r="H1853">
            <v>0.01</v>
          </cell>
          <cell r="I1853" t="str">
            <v>1        300</v>
          </cell>
          <cell r="J1853">
            <v>8.9999999999999993E-3</v>
          </cell>
          <cell r="K1853">
            <v>8.9999999999999993E-3</v>
          </cell>
          <cell r="L1853">
            <v>2003</v>
          </cell>
          <cell r="M1853">
            <v>2.1575483944278586</v>
          </cell>
          <cell r="N1853" t="str">
            <v>NG33</v>
          </cell>
          <cell r="O1853">
            <v>46</v>
          </cell>
          <cell r="P1853">
            <v>2</v>
          </cell>
        </row>
        <row r="1854">
          <cell r="A1854" t="str">
            <v>ON</v>
          </cell>
          <cell r="B1854">
            <v>3</v>
          </cell>
          <cell r="C1854">
            <v>3</v>
          </cell>
          <cell r="D1854" t="str">
            <v>C</v>
          </cell>
          <cell r="E1854">
            <v>2.8</v>
          </cell>
          <cell r="F1854">
            <v>37677</v>
          </cell>
          <cell r="G1854">
            <v>1.1850000000000001</v>
          </cell>
          <cell r="H1854">
            <v>1.18</v>
          </cell>
          <cell r="I1854" t="str">
            <v>5          0</v>
          </cell>
          <cell r="J1854">
            <v>0</v>
          </cell>
          <cell r="K1854">
            <v>0</v>
          </cell>
          <cell r="L1854">
            <v>2003</v>
          </cell>
          <cell r="M1854" t="str">
            <v>No Trade</v>
          </cell>
          <cell r="N1854" t="str">
            <v>NG33</v>
          </cell>
          <cell r="O1854">
            <v>46</v>
          </cell>
          <cell r="P1854">
            <v>1</v>
          </cell>
        </row>
        <row r="1855">
          <cell r="A1855" t="str">
            <v>ON</v>
          </cell>
          <cell r="B1855">
            <v>3</v>
          </cell>
          <cell r="C1855">
            <v>3</v>
          </cell>
          <cell r="D1855" t="str">
            <v>P</v>
          </cell>
          <cell r="E1855">
            <v>2.8</v>
          </cell>
          <cell r="F1855">
            <v>37677</v>
          </cell>
          <cell r="G1855">
            <v>8.9999999999999993E-3</v>
          </cell>
          <cell r="H1855">
            <v>0.01</v>
          </cell>
          <cell r="I1855" t="str">
            <v>3          0</v>
          </cell>
          <cell r="J1855">
            <v>0</v>
          </cell>
          <cell r="K1855">
            <v>0</v>
          </cell>
          <cell r="L1855">
            <v>2003</v>
          </cell>
          <cell r="M1855">
            <v>2.1681441929639536</v>
          </cell>
          <cell r="N1855" t="str">
            <v>NG33</v>
          </cell>
          <cell r="O1855">
            <v>46</v>
          </cell>
          <cell r="P1855">
            <v>2</v>
          </cell>
        </row>
        <row r="1856">
          <cell r="A1856" t="str">
            <v>ON</v>
          </cell>
          <cell r="B1856">
            <v>3</v>
          </cell>
          <cell r="C1856">
            <v>3</v>
          </cell>
          <cell r="D1856" t="str">
            <v>C</v>
          </cell>
          <cell r="E1856">
            <v>2.85</v>
          </cell>
          <cell r="F1856">
            <v>37677</v>
          </cell>
          <cell r="G1856">
            <v>1.42</v>
          </cell>
          <cell r="H1856">
            <v>1.3</v>
          </cell>
          <cell r="I1856" t="str">
            <v>6          0</v>
          </cell>
          <cell r="J1856">
            <v>0</v>
          </cell>
          <cell r="K1856">
            <v>0</v>
          </cell>
          <cell r="L1856">
            <v>2003</v>
          </cell>
          <cell r="M1856" t="str">
            <v>No Trade</v>
          </cell>
          <cell r="N1856" t="str">
            <v>NG33</v>
          </cell>
          <cell r="O1856">
            <v>46</v>
          </cell>
          <cell r="P1856">
            <v>1</v>
          </cell>
        </row>
        <row r="1857">
          <cell r="A1857" t="str">
            <v>ON</v>
          </cell>
          <cell r="B1857">
            <v>3</v>
          </cell>
          <cell r="C1857">
            <v>3</v>
          </cell>
          <cell r="D1857" t="str">
            <v>P</v>
          </cell>
          <cell r="E1857">
            <v>2.85</v>
          </cell>
          <cell r="F1857">
            <v>37677</v>
          </cell>
          <cell r="G1857">
            <v>1.0999999999999999E-2</v>
          </cell>
          <cell r="H1857">
            <v>0.01</v>
          </cell>
          <cell r="I1857" t="str">
            <v>6          0</v>
          </cell>
          <cell r="J1857">
            <v>0</v>
          </cell>
          <cell r="K1857">
            <v>0</v>
          </cell>
          <cell r="L1857">
            <v>2003</v>
          </cell>
          <cell r="M1857">
            <v>2.1980828940002781</v>
          </cell>
          <cell r="N1857" t="str">
            <v>NG33</v>
          </cell>
          <cell r="O1857">
            <v>46</v>
          </cell>
          <cell r="P1857">
            <v>2</v>
          </cell>
        </row>
        <row r="1858">
          <cell r="A1858" t="str">
            <v>ON</v>
          </cell>
          <cell r="B1858">
            <v>3</v>
          </cell>
          <cell r="C1858">
            <v>3</v>
          </cell>
          <cell r="D1858" t="str">
            <v>C</v>
          </cell>
          <cell r="E1858">
            <v>2.9</v>
          </cell>
          <cell r="F1858">
            <v>37677</v>
          </cell>
          <cell r="G1858">
            <v>1.3720000000000001</v>
          </cell>
          <cell r="H1858">
            <v>1.25</v>
          </cell>
          <cell r="I1858" t="str">
            <v>9          0</v>
          </cell>
          <cell r="J1858">
            <v>0</v>
          </cell>
          <cell r="K1858">
            <v>0</v>
          </cell>
          <cell r="L1858">
            <v>2003</v>
          </cell>
          <cell r="M1858" t="str">
            <v>No Trade</v>
          </cell>
          <cell r="N1858" t="str">
            <v>NG33</v>
          </cell>
          <cell r="O1858">
            <v>46</v>
          </cell>
          <cell r="P1858">
            <v>1</v>
          </cell>
        </row>
        <row r="1859">
          <cell r="A1859" t="str">
            <v>ON</v>
          </cell>
          <cell r="B1859">
            <v>3</v>
          </cell>
          <cell r="C1859">
            <v>3</v>
          </cell>
          <cell r="D1859" t="str">
            <v>P</v>
          </cell>
          <cell r="E1859">
            <v>2.9</v>
          </cell>
          <cell r="F1859">
            <v>37677</v>
          </cell>
          <cell r="G1859">
            <v>1.4E-2</v>
          </cell>
          <cell r="H1859">
            <v>0.01</v>
          </cell>
          <cell r="I1859" t="str">
            <v>9          0</v>
          </cell>
          <cell r="J1859">
            <v>0</v>
          </cell>
          <cell r="K1859">
            <v>0</v>
          </cell>
          <cell r="L1859">
            <v>2003</v>
          </cell>
          <cell r="M1859">
            <v>2.2398050976618675</v>
          </cell>
          <cell r="N1859" t="str">
            <v>NG33</v>
          </cell>
          <cell r="O1859">
            <v>46</v>
          </cell>
          <cell r="P1859">
            <v>2</v>
          </cell>
        </row>
        <row r="1860">
          <cell r="A1860" t="str">
            <v>ON</v>
          </cell>
          <cell r="B1860">
            <v>3</v>
          </cell>
          <cell r="C1860">
            <v>3</v>
          </cell>
          <cell r="D1860" t="str">
            <v>C</v>
          </cell>
          <cell r="E1860">
            <v>2.95</v>
          </cell>
          <cell r="F1860">
            <v>37677</v>
          </cell>
          <cell r="G1860">
            <v>1.325</v>
          </cell>
          <cell r="H1860">
            <v>1.21</v>
          </cell>
          <cell r="I1860" t="str">
            <v>2          0</v>
          </cell>
          <cell r="J1860">
            <v>0</v>
          </cell>
          <cell r="K1860">
            <v>0</v>
          </cell>
          <cell r="L1860">
            <v>2003</v>
          </cell>
          <cell r="M1860" t="str">
            <v>No Trade</v>
          </cell>
          <cell r="N1860" t="str">
            <v>NG33</v>
          </cell>
          <cell r="O1860">
            <v>46</v>
          </cell>
          <cell r="P1860">
            <v>1</v>
          </cell>
        </row>
        <row r="1861">
          <cell r="A1861" t="str">
            <v>ON</v>
          </cell>
          <cell r="B1861">
            <v>3</v>
          </cell>
          <cell r="C1861">
            <v>3</v>
          </cell>
          <cell r="D1861" t="str">
            <v>P</v>
          </cell>
          <cell r="E1861">
            <v>2.95</v>
          </cell>
          <cell r="F1861">
            <v>37677</v>
          </cell>
          <cell r="G1861">
            <v>1.6E-2</v>
          </cell>
          <cell r="H1861">
            <v>0.02</v>
          </cell>
          <cell r="I1861" t="str">
            <v>2          0</v>
          </cell>
          <cell r="J1861">
            <v>0</v>
          </cell>
          <cell r="K1861">
            <v>0</v>
          </cell>
          <cell r="L1861">
            <v>2003</v>
          </cell>
          <cell r="M1861">
            <v>2.2576638702611089</v>
          </cell>
          <cell r="N1861" t="str">
            <v>NG33</v>
          </cell>
          <cell r="O1861">
            <v>46</v>
          </cell>
          <cell r="P1861">
            <v>2</v>
          </cell>
        </row>
        <row r="1862">
          <cell r="A1862" t="str">
            <v>ON</v>
          </cell>
          <cell r="B1862">
            <v>3</v>
          </cell>
          <cell r="C1862">
            <v>3</v>
          </cell>
          <cell r="D1862" t="str">
            <v>C</v>
          </cell>
          <cell r="E1862">
            <v>3</v>
          </cell>
          <cell r="F1862">
            <v>37677</v>
          </cell>
          <cell r="G1862">
            <v>1.278</v>
          </cell>
          <cell r="H1862">
            <v>1.1599999999999999</v>
          </cell>
          <cell r="I1862" t="str">
            <v>6          0</v>
          </cell>
          <cell r="J1862">
            <v>0</v>
          </cell>
          <cell r="K1862">
            <v>0</v>
          </cell>
          <cell r="L1862">
            <v>2003</v>
          </cell>
          <cell r="M1862" t="str">
            <v>No Trade</v>
          </cell>
          <cell r="N1862" t="str">
            <v>NG33</v>
          </cell>
          <cell r="O1862">
            <v>46</v>
          </cell>
          <cell r="P1862">
            <v>1</v>
          </cell>
        </row>
        <row r="1863">
          <cell r="A1863" t="str">
            <v>ON</v>
          </cell>
          <cell r="B1863">
            <v>3</v>
          </cell>
          <cell r="C1863">
            <v>3</v>
          </cell>
          <cell r="D1863" t="str">
            <v>P</v>
          </cell>
          <cell r="E1863">
            <v>3</v>
          </cell>
          <cell r="F1863">
            <v>37677</v>
          </cell>
          <cell r="G1863">
            <v>1.9E-2</v>
          </cell>
          <cell r="H1863">
            <v>0.02</v>
          </cell>
          <cell r="I1863" t="str">
            <v>6         32</v>
          </cell>
          <cell r="J1863">
            <v>2.4E-2</v>
          </cell>
          <cell r="K1863">
            <v>2.3E-2</v>
          </cell>
          <cell r="L1863">
            <v>2003</v>
          </cell>
          <cell r="M1863">
            <v>2.2864567549459691</v>
          </cell>
          <cell r="N1863" t="str">
            <v>NG33</v>
          </cell>
          <cell r="O1863">
            <v>46</v>
          </cell>
          <cell r="P1863">
            <v>2</v>
          </cell>
        </row>
        <row r="1864">
          <cell r="A1864" t="str">
            <v>ON</v>
          </cell>
          <cell r="B1864">
            <v>3</v>
          </cell>
          <cell r="C1864">
            <v>3</v>
          </cell>
          <cell r="D1864" t="str">
            <v>C</v>
          </cell>
          <cell r="E1864">
            <v>3.05</v>
          </cell>
          <cell r="F1864">
            <v>37677</v>
          </cell>
          <cell r="G1864">
            <v>1.2310000000000001</v>
          </cell>
          <cell r="H1864">
            <v>1.1200000000000001</v>
          </cell>
          <cell r="I1864" t="str">
            <v>0          0</v>
          </cell>
          <cell r="J1864">
            <v>0</v>
          </cell>
          <cell r="K1864">
            <v>0</v>
          </cell>
          <cell r="L1864">
            <v>2003</v>
          </cell>
          <cell r="M1864" t="str">
            <v>No Trade</v>
          </cell>
          <cell r="N1864" t="str">
            <v>NG33</v>
          </cell>
          <cell r="O1864">
            <v>46</v>
          </cell>
          <cell r="P1864">
            <v>1</v>
          </cell>
        </row>
        <row r="1865">
          <cell r="A1865" t="str">
            <v>ON</v>
          </cell>
          <cell r="B1865">
            <v>3</v>
          </cell>
          <cell r="C1865">
            <v>3</v>
          </cell>
          <cell r="D1865" t="str">
            <v>P</v>
          </cell>
          <cell r="E1865">
            <v>3.05</v>
          </cell>
          <cell r="F1865">
            <v>37677</v>
          </cell>
          <cell r="G1865">
            <v>2.1999999999999999E-2</v>
          </cell>
          <cell r="H1865">
            <v>0.03</v>
          </cell>
          <cell r="I1865" t="str">
            <v>1          0</v>
          </cell>
          <cell r="J1865">
            <v>0</v>
          </cell>
          <cell r="K1865">
            <v>0</v>
          </cell>
          <cell r="L1865">
            <v>2003</v>
          </cell>
          <cell r="M1865">
            <v>2.310287600394469</v>
          </cell>
          <cell r="N1865" t="str">
            <v>NG33</v>
          </cell>
          <cell r="O1865">
            <v>46</v>
          </cell>
          <cell r="P1865">
            <v>2</v>
          </cell>
        </row>
        <row r="1866">
          <cell r="A1866" t="str">
            <v>ON</v>
          </cell>
          <cell r="B1866">
            <v>3</v>
          </cell>
          <cell r="C1866">
            <v>3</v>
          </cell>
          <cell r="D1866" t="str">
            <v>C</v>
          </cell>
          <cell r="E1866">
            <v>3.1</v>
          </cell>
          <cell r="F1866">
            <v>37677</v>
          </cell>
          <cell r="G1866">
            <v>1.1850000000000001</v>
          </cell>
          <cell r="H1866">
            <v>1.07</v>
          </cell>
          <cell r="I1866" t="str">
            <v>5          0</v>
          </cell>
          <cell r="J1866">
            <v>0</v>
          </cell>
          <cell r="K1866">
            <v>0</v>
          </cell>
          <cell r="L1866">
            <v>2003</v>
          </cell>
          <cell r="M1866" t="str">
            <v>No Trade</v>
          </cell>
          <cell r="N1866" t="str">
            <v>NG33</v>
          </cell>
          <cell r="O1866">
            <v>46</v>
          </cell>
          <cell r="P1866">
            <v>1</v>
          </cell>
        </row>
        <row r="1867">
          <cell r="A1867" t="str">
            <v>ON</v>
          </cell>
          <cell r="B1867">
            <v>3</v>
          </cell>
          <cell r="C1867">
            <v>3</v>
          </cell>
          <cell r="D1867" t="str">
            <v>P</v>
          </cell>
          <cell r="E1867">
            <v>3.1</v>
          </cell>
          <cell r="F1867">
            <v>37677</v>
          </cell>
          <cell r="G1867">
            <v>2.5999999999999999E-2</v>
          </cell>
          <cell r="H1867">
            <v>0.03</v>
          </cell>
          <cell r="I1867" t="str">
            <v>5          0</v>
          </cell>
          <cell r="J1867">
            <v>0</v>
          </cell>
          <cell r="K1867">
            <v>0</v>
          </cell>
          <cell r="L1867">
            <v>2003</v>
          </cell>
          <cell r="M1867">
            <v>2.3412682873203483</v>
          </cell>
          <cell r="N1867" t="str">
            <v>NG33</v>
          </cell>
          <cell r="O1867">
            <v>46</v>
          </cell>
          <cell r="P1867">
            <v>2</v>
          </cell>
        </row>
        <row r="1868">
          <cell r="A1868" t="str">
            <v>ON</v>
          </cell>
          <cell r="B1868">
            <v>3</v>
          </cell>
          <cell r="C1868">
            <v>3</v>
          </cell>
          <cell r="D1868" t="str">
            <v>C</v>
          </cell>
          <cell r="E1868">
            <v>3.15</v>
          </cell>
          <cell r="F1868">
            <v>37677</v>
          </cell>
          <cell r="G1868">
            <v>1.139</v>
          </cell>
          <cell r="H1868">
            <v>1.03</v>
          </cell>
          <cell r="I1868" t="str">
            <v>1          0</v>
          </cell>
          <cell r="J1868">
            <v>0</v>
          </cell>
          <cell r="K1868">
            <v>0</v>
          </cell>
          <cell r="L1868">
            <v>2003</v>
          </cell>
          <cell r="M1868" t="str">
            <v>No Trade</v>
          </cell>
          <cell r="N1868" t="str">
            <v>NG33</v>
          </cell>
          <cell r="O1868">
            <v>46</v>
          </cell>
          <cell r="P1868">
            <v>1</v>
          </cell>
        </row>
        <row r="1869">
          <cell r="A1869" t="str">
            <v>ON</v>
          </cell>
          <cell r="B1869">
            <v>3</v>
          </cell>
          <cell r="C1869">
            <v>3</v>
          </cell>
          <cell r="D1869" t="str">
            <v>P</v>
          </cell>
          <cell r="E1869">
            <v>3.15</v>
          </cell>
          <cell r="F1869">
            <v>37677</v>
          </cell>
          <cell r="G1869">
            <v>3.1E-2</v>
          </cell>
          <cell r="H1869">
            <v>0.04</v>
          </cell>
          <cell r="I1869" t="str">
            <v>1          0</v>
          </cell>
          <cell r="J1869">
            <v>0</v>
          </cell>
          <cell r="K1869">
            <v>0</v>
          </cell>
          <cell r="L1869">
            <v>2003</v>
          </cell>
          <cell r="M1869">
            <v>2.3768442630122673</v>
          </cell>
          <cell r="N1869" t="str">
            <v>NG33</v>
          </cell>
          <cell r="O1869">
            <v>46</v>
          </cell>
          <cell r="P1869">
            <v>2</v>
          </cell>
        </row>
        <row r="1870">
          <cell r="A1870" t="str">
            <v>ON</v>
          </cell>
          <cell r="B1870">
            <v>3</v>
          </cell>
          <cell r="C1870">
            <v>3</v>
          </cell>
          <cell r="D1870" t="str">
            <v>C</v>
          </cell>
          <cell r="E1870">
            <v>3.2</v>
          </cell>
          <cell r="F1870">
            <v>37677</v>
          </cell>
          <cell r="G1870">
            <v>1.0940000000000001</v>
          </cell>
          <cell r="H1870">
            <v>0.98</v>
          </cell>
          <cell r="I1870" t="str">
            <v>7          0</v>
          </cell>
          <cell r="J1870">
            <v>0</v>
          </cell>
          <cell r="K1870">
            <v>0</v>
          </cell>
          <cell r="L1870">
            <v>2003</v>
          </cell>
          <cell r="M1870" t="str">
            <v>No Trade</v>
          </cell>
          <cell r="N1870" t="str">
            <v>NG33</v>
          </cell>
          <cell r="O1870">
            <v>46</v>
          </cell>
          <cell r="P1870">
            <v>1</v>
          </cell>
        </row>
        <row r="1871">
          <cell r="A1871" t="str">
            <v>ON</v>
          </cell>
          <cell r="B1871">
            <v>3</v>
          </cell>
          <cell r="C1871">
            <v>3</v>
          </cell>
          <cell r="D1871" t="str">
            <v>P</v>
          </cell>
          <cell r="E1871">
            <v>3.2</v>
          </cell>
          <cell r="F1871">
            <v>37677</v>
          </cell>
          <cell r="G1871">
            <v>3.5000000000000003E-2</v>
          </cell>
          <cell r="H1871">
            <v>0.04</v>
          </cell>
          <cell r="I1871" t="str">
            <v>7          0</v>
          </cell>
          <cell r="J1871">
            <v>0</v>
          </cell>
          <cell r="K1871">
            <v>0</v>
          </cell>
          <cell r="L1871">
            <v>2003</v>
          </cell>
          <cell r="M1871">
            <v>2.3980864572288545</v>
          </cell>
          <cell r="N1871" t="str">
            <v>NG33</v>
          </cell>
          <cell r="O1871">
            <v>46</v>
          </cell>
          <cell r="P1871">
            <v>2</v>
          </cell>
        </row>
        <row r="1872">
          <cell r="A1872" t="str">
            <v>ON</v>
          </cell>
          <cell r="B1872">
            <v>3</v>
          </cell>
          <cell r="C1872">
            <v>3</v>
          </cell>
          <cell r="D1872" t="str">
            <v>C</v>
          </cell>
          <cell r="E1872">
            <v>3.25</v>
          </cell>
          <cell r="F1872">
            <v>37677</v>
          </cell>
          <cell r="G1872">
            <v>1.05</v>
          </cell>
          <cell r="H1872">
            <v>0.94</v>
          </cell>
          <cell r="I1872" t="str">
            <v>4          0</v>
          </cell>
          <cell r="J1872">
            <v>0</v>
          </cell>
          <cell r="K1872">
            <v>0</v>
          </cell>
          <cell r="L1872">
            <v>2003</v>
          </cell>
          <cell r="M1872" t="str">
            <v>No Trade</v>
          </cell>
          <cell r="N1872" t="str">
            <v>NG33</v>
          </cell>
          <cell r="O1872">
            <v>46</v>
          </cell>
          <cell r="P1872">
            <v>1</v>
          </cell>
        </row>
        <row r="1873">
          <cell r="A1873" t="str">
            <v>ON</v>
          </cell>
          <cell r="B1873">
            <v>3</v>
          </cell>
          <cell r="C1873">
            <v>3</v>
          </cell>
          <cell r="D1873" t="str">
            <v>P</v>
          </cell>
          <cell r="E1873">
            <v>3.25</v>
          </cell>
          <cell r="F1873">
            <v>37677</v>
          </cell>
          <cell r="G1873">
            <v>4.1000000000000002E-2</v>
          </cell>
          <cell r="H1873">
            <v>0.05</v>
          </cell>
          <cell r="I1873" t="str">
            <v>4          0</v>
          </cell>
          <cell r="J1873">
            <v>0</v>
          </cell>
          <cell r="K1873">
            <v>0</v>
          </cell>
          <cell r="L1873">
            <v>2003</v>
          </cell>
          <cell r="M1873">
            <v>2.4321590716806218</v>
          </cell>
          <cell r="N1873" t="str">
            <v>NG33</v>
          </cell>
          <cell r="O1873">
            <v>46</v>
          </cell>
          <cell r="P1873">
            <v>2</v>
          </cell>
        </row>
        <row r="1874">
          <cell r="A1874" t="str">
            <v>ON</v>
          </cell>
          <cell r="B1874">
            <v>3</v>
          </cell>
          <cell r="C1874">
            <v>3</v>
          </cell>
          <cell r="D1874" t="str">
            <v>C</v>
          </cell>
          <cell r="E1874">
            <v>3.3</v>
          </cell>
          <cell r="F1874">
            <v>37677</v>
          </cell>
          <cell r="G1874">
            <v>0.91800000000000004</v>
          </cell>
          <cell r="H1874">
            <v>0.91</v>
          </cell>
          <cell r="I1874" t="str">
            <v>8          0</v>
          </cell>
          <cell r="J1874">
            <v>0</v>
          </cell>
          <cell r="K1874">
            <v>0</v>
          </cell>
          <cell r="L1874">
            <v>2003</v>
          </cell>
          <cell r="M1874" t="str">
            <v>No Trade</v>
          </cell>
          <cell r="N1874" t="str">
            <v>NG33</v>
          </cell>
          <cell r="O1874">
            <v>46</v>
          </cell>
          <cell r="P1874">
            <v>1</v>
          </cell>
        </row>
        <row r="1875">
          <cell r="A1875" t="str">
            <v>ON</v>
          </cell>
          <cell r="B1875">
            <v>3</v>
          </cell>
          <cell r="C1875">
            <v>3</v>
          </cell>
          <cell r="D1875" t="str">
            <v>P</v>
          </cell>
          <cell r="E1875">
            <v>3.3</v>
          </cell>
          <cell r="F1875">
            <v>37677</v>
          </cell>
          <cell r="G1875">
            <v>4.7E-2</v>
          </cell>
          <cell r="H1875">
            <v>0.06</v>
          </cell>
          <cell r="I1875" t="str">
            <v>2          0</v>
          </cell>
          <cell r="J1875">
            <v>0</v>
          </cell>
          <cell r="K1875">
            <v>0</v>
          </cell>
          <cell r="L1875">
            <v>2003</v>
          </cell>
          <cell r="M1875">
            <v>2.4612301698222927</v>
          </cell>
          <cell r="N1875" t="str">
            <v>NG33</v>
          </cell>
          <cell r="O1875">
            <v>46</v>
          </cell>
          <cell r="P1875">
            <v>2</v>
          </cell>
        </row>
        <row r="1876">
          <cell r="A1876" t="str">
            <v>ON</v>
          </cell>
          <cell r="B1876">
            <v>3</v>
          </cell>
          <cell r="C1876">
            <v>3</v>
          </cell>
          <cell r="D1876" t="str">
            <v>C</v>
          </cell>
          <cell r="E1876">
            <v>3.35</v>
          </cell>
          <cell r="F1876">
            <v>37677</v>
          </cell>
          <cell r="G1876">
            <v>0.96299999999999997</v>
          </cell>
          <cell r="H1876">
            <v>0.86</v>
          </cell>
          <cell r="I1876" t="str">
            <v>2          0</v>
          </cell>
          <cell r="J1876">
            <v>0</v>
          </cell>
          <cell r="K1876">
            <v>0</v>
          </cell>
          <cell r="L1876">
            <v>2003</v>
          </cell>
          <cell r="M1876" t="str">
            <v>No Trade</v>
          </cell>
          <cell r="N1876" t="str">
            <v>NG33</v>
          </cell>
          <cell r="O1876">
            <v>46</v>
          </cell>
          <cell r="P1876">
            <v>1</v>
          </cell>
        </row>
        <row r="1877">
          <cell r="A1877" t="str">
            <v>ON</v>
          </cell>
          <cell r="B1877">
            <v>3</v>
          </cell>
          <cell r="C1877">
            <v>3</v>
          </cell>
          <cell r="D1877" t="str">
            <v>P</v>
          </cell>
          <cell r="E1877">
            <v>3.35</v>
          </cell>
          <cell r="F1877">
            <v>37677</v>
          </cell>
          <cell r="G1877">
            <v>5.2999999999999999E-2</v>
          </cell>
          <cell r="H1877">
            <v>7.0000000000000007E-2</v>
          </cell>
          <cell r="I1877" t="str">
            <v>1          0</v>
          </cell>
          <cell r="J1877">
            <v>0</v>
          </cell>
          <cell r="K1877">
            <v>0</v>
          </cell>
          <cell r="L1877">
            <v>2003</v>
          </cell>
          <cell r="M1877">
            <v>2.4863723283133301</v>
          </cell>
          <cell r="N1877" t="str">
            <v>NG33</v>
          </cell>
          <cell r="O1877">
            <v>46</v>
          </cell>
          <cell r="P1877">
            <v>2</v>
          </cell>
        </row>
        <row r="1878">
          <cell r="A1878" t="str">
            <v>ON</v>
          </cell>
          <cell r="B1878">
            <v>3</v>
          </cell>
          <cell r="C1878">
            <v>3</v>
          </cell>
          <cell r="D1878" t="str">
            <v>C</v>
          </cell>
          <cell r="E1878">
            <v>3.4</v>
          </cell>
          <cell r="F1878">
            <v>37677</v>
          </cell>
          <cell r="G1878">
            <v>0.55200000000000005</v>
          </cell>
          <cell r="H1878">
            <v>0.55000000000000004</v>
          </cell>
          <cell r="I1878" t="str">
            <v>2          0</v>
          </cell>
          <cell r="J1878">
            <v>0</v>
          </cell>
          <cell r="K1878">
            <v>0</v>
          </cell>
          <cell r="L1878">
            <v>2003</v>
          </cell>
          <cell r="M1878" t="str">
            <v>No Trade</v>
          </cell>
          <cell r="N1878" t="str">
            <v>NG33</v>
          </cell>
          <cell r="O1878">
            <v>46</v>
          </cell>
          <cell r="P1878">
            <v>1</v>
          </cell>
        </row>
        <row r="1879">
          <cell r="A1879" t="str">
            <v>ON</v>
          </cell>
          <cell r="B1879">
            <v>3</v>
          </cell>
          <cell r="C1879">
            <v>3</v>
          </cell>
          <cell r="D1879" t="str">
            <v>P</v>
          </cell>
          <cell r="E1879">
            <v>3.4</v>
          </cell>
          <cell r="F1879">
            <v>37677</v>
          </cell>
          <cell r="G1879">
            <v>6.2E-2</v>
          </cell>
          <cell r="H1879">
            <v>0.08</v>
          </cell>
          <cell r="I1879" t="str">
            <v>2          0</v>
          </cell>
          <cell r="J1879">
            <v>0</v>
          </cell>
          <cell r="K1879">
            <v>0</v>
          </cell>
          <cell r="L1879">
            <v>2003</v>
          </cell>
          <cell r="M1879">
            <v>2.5259941457003272</v>
          </cell>
          <cell r="N1879" t="str">
            <v>NG33</v>
          </cell>
          <cell r="O1879">
            <v>46</v>
          </cell>
          <cell r="P1879">
            <v>2</v>
          </cell>
        </row>
        <row r="1880">
          <cell r="A1880" t="str">
            <v>ON</v>
          </cell>
          <cell r="B1880">
            <v>3</v>
          </cell>
          <cell r="C1880">
            <v>3</v>
          </cell>
          <cell r="D1880" t="str">
            <v>C</v>
          </cell>
          <cell r="E1880">
            <v>3.45</v>
          </cell>
          <cell r="F1880">
            <v>37677</v>
          </cell>
          <cell r="G1880">
            <v>0.88</v>
          </cell>
          <cell r="H1880">
            <v>0.78</v>
          </cell>
          <cell r="I1880" t="str">
            <v>4          0</v>
          </cell>
          <cell r="J1880">
            <v>0</v>
          </cell>
          <cell r="K1880">
            <v>0</v>
          </cell>
          <cell r="L1880">
            <v>2003</v>
          </cell>
          <cell r="M1880" t="str">
            <v>No Trade</v>
          </cell>
          <cell r="N1880" t="str">
            <v>NG33</v>
          </cell>
          <cell r="O1880">
            <v>46</v>
          </cell>
          <cell r="P1880">
            <v>1</v>
          </cell>
        </row>
        <row r="1881">
          <cell r="A1881" t="str">
            <v>ON</v>
          </cell>
          <cell r="B1881">
            <v>3</v>
          </cell>
          <cell r="C1881">
            <v>3</v>
          </cell>
          <cell r="D1881" t="str">
            <v>P</v>
          </cell>
          <cell r="E1881">
            <v>3.45</v>
          </cell>
          <cell r="F1881">
            <v>37677</v>
          </cell>
          <cell r="G1881">
            <v>7.0999999999999994E-2</v>
          </cell>
          <cell r="H1881">
            <v>0.09</v>
          </cell>
          <cell r="I1881" t="str">
            <v>3          0</v>
          </cell>
          <cell r="J1881">
            <v>0</v>
          </cell>
          <cell r="K1881">
            <v>0</v>
          </cell>
          <cell r="L1881">
            <v>2003</v>
          </cell>
          <cell r="M1881">
            <v>2.5602271082029935</v>
          </cell>
          <cell r="N1881" t="str">
            <v>NG33</v>
          </cell>
          <cell r="O1881">
            <v>46</v>
          </cell>
          <cell r="P1881">
            <v>2</v>
          </cell>
        </row>
        <row r="1882">
          <cell r="A1882" t="str">
            <v>ON</v>
          </cell>
          <cell r="B1882">
            <v>3</v>
          </cell>
          <cell r="C1882">
            <v>3</v>
          </cell>
          <cell r="D1882" t="str">
            <v>C</v>
          </cell>
          <cell r="E1882">
            <v>3.5</v>
          </cell>
          <cell r="F1882">
            <v>37677</v>
          </cell>
          <cell r="G1882">
            <v>0.84</v>
          </cell>
          <cell r="H1882">
            <v>0.74</v>
          </cell>
          <cell r="I1882" t="str">
            <v>6          0</v>
          </cell>
          <cell r="J1882">
            <v>0</v>
          </cell>
          <cell r="K1882">
            <v>0</v>
          </cell>
          <cell r="L1882">
            <v>2003</v>
          </cell>
          <cell r="M1882" t="str">
            <v>No Trade</v>
          </cell>
          <cell r="N1882" t="str">
            <v>NG33</v>
          </cell>
          <cell r="O1882">
            <v>46</v>
          </cell>
          <cell r="P1882">
            <v>1</v>
          </cell>
        </row>
        <row r="1883">
          <cell r="A1883" t="str">
            <v>ON</v>
          </cell>
          <cell r="B1883">
            <v>3</v>
          </cell>
          <cell r="C1883">
            <v>3</v>
          </cell>
          <cell r="D1883" t="str">
            <v>P</v>
          </cell>
          <cell r="E1883">
            <v>3.5</v>
          </cell>
          <cell r="F1883">
            <v>37677</v>
          </cell>
          <cell r="G1883">
            <v>8.1000000000000003E-2</v>
          </cell>
          <cell r="H1883">
            <v>0.1</v>
          </cell>
          <cell r="I1883" t="str">
            <v>5         13</v>
          </cell>
          <cell r="J1883">
            <v>9.6000000000000002E-2</v>
          </cell>
          <cell r="K1883">
            <v>9.5000000000000001E-2</v>
          </cell>
          <cell r="L1883">
            <v>2003</v>
          </cell>
          <cell r="M1883">
            <v>2.5950468793699253</v>
          </cell>
          <cell r="N1883" t="str">
            <v>NG33</v>
          </cell>
          <cell r="O1883">
            <v>46</v>
          </cell>
          <cell r="P1883">
            <v>2</v>
          </cell>
        </row>
        <row r="1884">
          <cell r="A1884" t="str">
            <v>ON</v>
          </cell>
          <cell r="B1884">
            <v>3</v>
          </cell>
          <cell r="C1884">
            <v>3</v>
          </cell>
          <cell r="D1884" t="str">
            <v>C</v>
          </cell>
          <cell r="E1884">
            <v>3.55</v>
          </cell>
          <cell r="F1884">
            <v>37677</v>
          </cell>
          <cell r="G1884">
            <v>0.79900000000000004</v>
          </cell>
          <cell r="H1884">
            <v>0.7</v>
          </cell>
          <cell r="I1884" t="str">
            <v>7          0</v>
          </cell>
          <cell r="J1884">
            <v>0</v>
          </cell>
          <cell r="K1884">
            <v>0</v>
          </cell>
          <cell r="L1884">
            <v>2003</v>
          </cell>
          <cell r="M1884" t="str">
            <v>No Trade</v>
          </cell>
          <cell r="N1884" t="str">
            <v>NG33</v>
          </cell>
          <cell r="O1884">
            <v>46</v>
          </cell>
          <cell r="P1884">
            <v>1</v>
          </cell>
        </row>
        <row r="1885">
          <cell r="A1885" t="str">
            <v>ON</v>
          </cell>
          <cell r="B1885">
            <v>3</v>
          </cell>
          <cell r="C1885">
            <v>3</v>
          </cell>
          <cell r="D1885" t="str">
            <v>P</v>
          </cell>
          <cell r="E1885">
            <v>3.55</v>
          </cell>
          <cell r="F1885">
            <v>37677</v>
          </cell>
          <cell r="G1885">
            <v>9.1999999999999998E-2</v>
          </cell>
          <cell r="H1885">
            <v>0.11</v>
          </cell>
          <cell r="I1885" t="str">
            <v>8          0</v>
          </cell>
          <cell r="J1885">
            <v>0</v>
          </cell>
          <cell r="K1885">
            <v>0</v>
          </cell>
          <cell r="L1885">
            <v>2003</v>
          </cell>
          <cell r="M1885">
            <v>2.6301431566747819</v>
          </cell>
          <cell r="N1885" t="str">
            <v>NG33</v>
          </cell>
          <cell r="O1885">
            <v>46</v>
          </cell>
          <cell r="P1885">
            <v>2</v>
          </cell>
        </row>
        <row r="1886">
          <cell r="A1886" t="str">
            <v>ON</v>
          </cell>
          <cell r="B1886">
            <v>3</v>
          </cell>
          <cell r="C1886">
            <v>3</v>
          </cell>
          <cell r="D1886" t="str">
            <v>C</v>
          </cell>
          <cell r="E1886">
            <v>3.6</v>
          </cell>
          <cell r="F1886">
            <v>37677</v>
          </cell>
          <cell r="G1886">
            <v>0.76400000000000001</v>
          </cell>
          <cell r="H1886">
            <v>0.67</v>
          </cell>
          <cell r="I1886" t="str">
            <v>4          0</v>
          </cell>
          <cell r="J1886">
            <v>0</v>
          </cell>
          <cell r="K1886">
            <v>0</v>
          </cell>
          <cell r="L1886">
            <v>2003</v>
          </cell>
          <cell r="M1886" t="str">
            <v>No Trade</v>
          </cell>
          <cell r="N1886" t="str">
            <v>NG33</v>
          </cell>
          <cell r="O1886">
            <v>46</v>
          </cell>
          <cell r="P1886">
            <v>1</v>
          </cell>
        </row>
        <row r="1887">
          <cell r="A1887" t="str">
            <v>ON</v>
          </cell>
          <cell r="B1887">
            <v>3</v>
          </cell>
          <cell r="C1887">
            <v>3</v>
          </cell>
          <cell r="D1887" t="str">
            <v>P</v>
          </cell>
          <cell r="E1887">
            <v>3.6</v>
          </cell>
          <cell r="F1887">
            <v>37677</v>
          </cell>
          <cell r="G1887">
            <v>0.104</v>
          </cell>
          <cell r="H1887">
            <v>0.13</v>
          </cell>
          <cell r="I1887" t="str">
            <v>2          0</v>
          </cell>
          <cell r="J1887">
            <v>0</v>
          </cell>
          <cell r="K1887">
            <v>0</v>
          </cell>
          <cell r="L1887">
            <v>2003</v>
          </cell>
          <cell r="M1887">
            <v>2.6653011965010984</v>
          </cell>
          <cell r="N1887" t="str">
            <v>NG33</v>
          </cell>
          <cell r="O1887">
            <v>46</v>
          </cell>
          <cell r="P1887">
            <v>2</v>
          </cell>
        </row>
        <row r="1888">
          <cell r="A1888" t="str">
            <v>ON</v>
          </cell>
          <cell r="B1888">
            <v>3</v>
          </cell>
          <cell r="C1888">
            <v>3</v>
          </cell>
          <cell r="D1888" t="str">
            <v>C</v>
          </cell>
          <cell r="E1888">
            <v>3.65</v>
          </cell>
          <cell r="F1888">
            <v>37677</v>
          </cell>
          <cell r="G1888">
            <v>0.72699999999999998</v>
          </cell>
          <cell r="H1888">
            <v>0.63</v>
          </cell>
          <cell r="I1888" t="str">
            <v>7          0</v>
          </cell>
          <cell r="J1888">
            <v>0</v>
          </cell>
          <cell r="K1888">
            <v>0</v>
          </cell>
          <cell r="L1888">
            <v>2003</v>
          </cell>
          <cell r="M1888" t="str">
            <v>No Trade</v>
          </cell>
          <cell r="N1888" t="str">
            <v>NG33</v>
          </cell>
          <cell r="O1888">
            <v>46</v>
          </cell>
          <cell r="P1888">
            <v>1</v>
          </cell>
        </row>
        <row r="1889">
          <cell r="A1889" t="str">
            <v>ON</v>
          </cell>
          <cell r="B1889">
            <v>3</v>
          </cell>
          <cell r="C1889">
            <v>3</v>
          </cell>
          <cell r="D1889" t="str">
            <v>P</v>
          </cell>
          <cell r="E1889">
            <v>3.65</v>
          </cell>
          <cell r="F1889">
            <v>37677</v>
          </cell>
          <cell r="G1889">
            <v>0.11600000000000001</v>
          </cell>
          <cell r="H1889">
            <v>0.14000000000000001</v>
          </cell>
          <cell r="I1889" t="str">
            <v>8          0</v>
          </cell>
          <cell r="J1889">
            <v>0</v>
          </cell>
          <cell r="K1889">
            <v>0</v>
          </cell>
          <cell r="L1889">
            <v>2003</v>
          </cell>
          <cell r="M1889">
            <v>2.6965903572184291</v>
          </cell>
          <cell r="N1889" t="str">
            <v>NG33</v>
          </cell>
          <cell r="O1889">
            <v>46</v>
          </cell>
          <cell r="P1889">
            <v>2</v>
          </cell>
        </row>
        <row r="1890">
          <cell r="A1890" t="str">
            <v>ON</v>
          </cell>
          <cell r="B1890">
            <v>3</v>
          </cell>
          <cell r="C1890">
            <v>3</v>
          </cell>
          <cell r="D1890" t="str">
            <v>C</v>
          </cell>
          <cell r="E1890">
            <v>3.7</v>
          </cell>
          <cell r="F1890">
            <v>37677</v>
          </cell>
          <cell r="G1890">
            <v>0.69099999999999995</v>
          </cell>
          <cell r="H1890">
            <v>0.6</v>
          </cell>
          <cell r="I1890" t="str">
            <v>4          0</v>
          </cell>
          <cell r="J1890">
            <v>0</v>
          </cell>
          <cell r="K1890">
            <v>0</v>
          </cell>
          <cell r="L1890">
            <v>2003</v>
          </cell>
          <cell r="M1890" t="str">
            <v>No Trade</v>
          </cell>
          <cell r="N1890" t="str">
            <v>NG33</v>
          </cell>
          <cell r="O1890">
            <v>46</v>
          </cell>
          <cell r="P1890">
            <v>1</v>
          </cell>
        </row>
        <row r="1891">
          <cell r="A1891" t="str">
            <v>ON</v>
          </cell>
          <cell r="B1891">
            <v>3</v>
          </cell>
          <cell r="C1891">
            <v>3</v>
          </cell>
          <cell r="D1891" t="str">
            <v>P</v>
          </cell>
          <cell r="E1891">
            <v>3.7</v>
          </cell>
          <cell r="F1891">
            <v>37677</v>
          </cell>
          <cell r="G1891">
            <v>0.13</v>
          </cell>
          <cell r="H1891">
            <v>0.16</v>
          </cell>
          <cell r="I1891" t="str">
            <v>4         30</v>
          </cell>
          <cell r="J1891">
            <v>0.16</v>
          </cell>
          <cell r="K1891">
            <v>0.16</v>
          </cell>
          <cell r="L1891">
            <v>2003</v>
          </cell>
          <cell r="M1891">
            <v>2.7317524661360304</v>
          </cell>
          <cell r="N1891" t="str">
            <v>NG33</v>
          </cell>
          <cell r="O1891">
            <v>46</v>
          </cell>
          <cell r="P1891">
            <v>2</v>
          </cell>
        </row>
        <row r="1892">
          <cell r="A1892" t="str">
            <v>ON</v>
          </cell>
          <cell r="B1892">
            <v>3</v>
          </cell>
          <cell r="C1892">
            <v>3</v>
          </cell>
          <cell r="D1892" t="str">
            <v>C</v>
          </cell>
          <cell r="E1892">
            <v>3.75</v>
          </cell>
          <cell r="F1892">
            <v>37677</v>
          </cell>
          <cell r="G1892">
            <v>0.65600000000000003</v>
          </cell>
          <cell r="H1892">
            <v>0.56999999999999995</v>
          </cell>
          <cell r="I1892" t="str">
            <v>3          0</v>
          </cell>
          <cell r="J1892">
            <v>0</v>
          </cell>
          <cell r="K1892">
            <v>0</v>
          </cell>
          <cell r="L1892">
            <v>2003</v>
          </cell>
          <cell r="M1892" t="str">
            <v>No Trade</v>
          </cell>
          <cell r="N1892" t="str">
            <v>NG33</v>
          </cell>
          <cell r="O1892">
            <v>46</v>
          </cell>
          <cell r="P1892">
            <v>1</v>
          </cell>
        </row>
        <row r="1893">
          <cell r="A1893" t="str">
            <v>ON</v>
          </cell>
          <cell r="B1893">
            <v>3</v>
          </cell>
          <cell r="C1893">
            <v>3</v>
          </cell>
          <cell r="D1893" t="str">
            <v>P</v>
          </cell>
          <cell r="E1893">
            <v>3.75</v>
          </cell>
          <cell r="F1893">
            <v>37677</v>
          </cell>
          <cell r="G1893">
            <v>0.14499999999999999</v>
          </cell>
          <cell r="H1893">
            <v>0.18</v>
          </cell>
          <cell r="I1893" t="str">
            <v>2        100</v>
          </cell>
          <cell r="J1893">
            <v>0</v>
          </cell>
          <cell r="K1893">
            <v>0</v>
          </cell>
          <cell r="L1893">
            <v>2003</v>
          </cell>
          <cell r="M1893">
            <v>2.766639635958934</v>
          </cell>
          <cell r="N1893" t="str">
            <v>NG33</v>
          </cell>
          <cell r="O1893">
            <v>46</v>
          </cell>
          <cell r="P1893">
            <v>2</v>
          </cell>
        </row>
        <row r="1894">
          <cell r="A1894" t="str">
            <v>ON</v>
          </cell>
          <cell r="B1894">
            <v>3</v>
          </cell>
          <cell r="C1894">
            <v>3</v>
          </cell>
          <cell r="D1894" t="str">
            <v>C</v>
          </cell>
          <cell r="E1894">
            <v>3.8</v>
          </cell>
          <cell r="F1894">
            <v>37677</v>
          </cell>
          <cell r="G1894">
            <v>0.621</v>
          </cell>
          <cell r="H1894">
            <v>0.54</v>
          </cell>
          <cell r="I1894" t="str">
            <v>2          0</v>
          </cell>
          <cell r="J1894">
            <v>0</v>
          </cell>
          <cell r="K1894">
            <v>0</v>
          </cell>
          <cell r="L1894">
            <v>2003</v>
          </cell>
          <cell r="M1894" t="str">
            <v>No Trade</v>
          </cell>
          <cell r="N1894" t="str">
            <v>NG33</v>
          </cell>
          <cell r="O1894">
            <v>46</v>
          </cell>
          <cell r="P1894">
            <v>1</v>
          </cell>
        </row>
        <row r="1895">
          <cell r="A1895" t="str">
            <v>ON</v>
          </cell>
          <cell r="B1895">
            <v>3</v>
          </cell>
          <cell r="C1895">
            <v>3</v>
          </cell>
          <cell r="D1895" t="str">
            <v>P</v>
          </cell>
          <cell r="E1895">
            <v>3.8</v>
          </cell>
          <cell r="F1895">
            <v>37677</v>
          </cell>
          <cell r="G1895">
            <v>0.16200000000000001</v>
          </cell>
          <cell r="H1895">
            <v>0.2</v>
          </cell>
          <cell r="I1895" t="str">
            <v>1          0</v>
          </cell>
          <cell r="J1895">
            <v>0</v>
          </cell>
          <cell r="K1895">
            <v>0</v>
          </cell>
          <cell r="L1895">
            <v>2003</v>
          </cell>
          <cell r="M1895">
            <v>2.8042860795700926</v>
          </cell>
          <cell r="N1895" t="str">
            <v>NG33</v>
          </cell>
          <cell r="O1895">
            <v>46</v>
          </cell>
          <cell r="P1895">
            <v>2</v>
          </cell>
        </row>
        <row r="1896">
          <cell r="A1896" t="str">
            <v>ON</v>
          </cell>
          <cell r="B1896">
            <v>3</v>
          </cell>
          <cell r="C1896">
            <v>3</v>
          </cell>
          <cell r="D1896" t="str">
            <v>C</v>
          </cell>
          <cell r="E1896">
            <v>3.85</v>
          </cell>
          <cell r="F1896">
            <v>37677</v>
          </cell>
          <cell r="G1896">
            <v>0.58799999999999997</v>
          </cell>
          <cell r="H1896">
            <v>0.51</v>
          </cell>
          <cell r="I1896" t="str">
            <v>4          0</v>
          </cell>
          <cell r="J1896">
            <v>0</v>
          </cell>
          <cell r="K1896">
            <v>0</v>
          </cell>
          <cell r="L1896">
            <v>2003</v>
          </cell>
          <cell r="M1896" t="str">
            <v>No Trade</v>
          </cell>
          <cell r="N1896" t="str">
            <v>NG33</v>
          </cell>
          <cell r="O1896">
            <v>46</v>
          </cell>
          <cell r="P1896">
            <v>1</v>
          </cell>
        </row>
        <row r="1897">
          <cell r="A1897" t="str">
            <v>ON</v>
          </cell>
          <cell r="B1897">
            <v>3</v>
          </cell>
          <cell r="C1897">
            <v>3</v>
          </cell>
          <cell r="D1897" t="str">
            <v>P</v>
          </cell>
          <cell r="E1897">
            <v>3.85</v>
          </cell>
          <cell r="F1897">
            <v>37677</v>
          </cell>
          <cell r="G1897">
            <v>0.17899999999999999</v>
          </cell>
          <cell r="H1897">
            <v>0.22</v>
          </cell>
          <cell r="I1897" t="str">
            <v>2          0</v>
          </cell>
          <cell r="J1897">
            <v>0</v>
          </cell>
          <cell r="K1897">
            <v>0</v>
          </cell>
          <cell r="L1897">
            <v>2003</v>
          </cell>
          <cell r="M1897">
            <v>2.8383551335493133</v>
          </cell>
          <cell r="N1897" t="str">
            <v>NG33</v>
          </cell>
          <cell r="O1897">
            <v>46</v>
          </cell>
          <cell r="P1897">
            <v>2</v>
          </cell>
        </row>
        <row r="1898">
          <cell r="A1898" t="str">
            <v>ON</v>
          </cell>
          <cell r="B1898">
            <v>3</v>
          </cell>
          <cell r="C1898">
            <v>3</v>
          </cell>
          <cell r="D1898" t="str">
            <v>C</v>
          </cell>
          <cell r="E1898">
            <v>3.9</v>
          </cell>
          <cell r="F1898">
            <v>37677</v>
          </cell>
          <cell r="G1898">
            <v>0.55800000000000005</v>
          </cell>
          <cell r="H1898">
            <v>0.48</v>
          </cell>
          <cell r="I1898" t="str">
            <v>5          0</v>
          </cell>
          <cell r="J1898">
            <v>0</v>
          </cell>
          <cell r="K1898">
            <v>0</v>
          </cell>
          <cell r="L1898">
            <v>2003</v>
          </cell>
          <cell r="M1898" t="str">
            <v>No Trade</v>
          </cell>
          <cell r="N1898" t="str">
            <v>NG33</v>
          </cell>
          <cell r="O1898">
            <v>46</v>
          </cell>
          <cell r="P1898">
            <v>1</v>
          </cell>
        </row>
        <row r="1899">
          <cell r="A1899" t="str">
            <v>ON</v>
          </cell>
          <cell r="B1899">
            <v>3</v>
          </cell>
          <cell r="C1899">
            <v>3</v>
          </cell>
          <cell r="D1899" t="str">
            <v>P</v>
          </cell>
          <cell r="E1899">
            <v>3.9</v>
          </cell>
          <cell r="F1899">
            <v>37677</v>
          </cell>
          <cell r="G1899">
            <v>0.19800000000000001</v>
          </cell>
          <cell r="H1899">
            <v>0.24</v>
          </cell>
          <cell r="I1899" t="str">
            <v>3          0</v>
          </cell>
          <cell r="J1899">
            <v>0</v>
          </cell>
          <cell r="K1899">
            <v>0</v>
          </cell>
          <cell r="L1899">
            <v>2003</v>
          </cell>
          <cell r="M1899">
            <v>2.8748212053461275</v>
          </cell>
          <cell r="N1899" t="str">
            <v>NG33</v>
          </cell>
          <cell r="O1899">
            <v>46</v>
          </cell>
          <cell r="P1899">
            <v>2</v>
          </cell>
        </row>
        <row r="1900">
          <cell r="A1900" t="str">
            <v>ON</v>
          </cell>
          <cell r="B1900">
            <v>3</v>
          </cell>
          <cell r="C1900">
            <v>3</v>
          </cell>
          <cell r="D1900" t="str">
            <v>C</v>
          </cell>
          <cell r="E1900">
            <v>3.95</v>
          </cell>
          <cell r="F1900">
            <v>37677</v>
          </cell>
          <cell r="G1900">
            <v>0.52800000000000002</v>
          </cell>
          <cell r="H1900">
            <v>0.45</v>
          </cell>
          <cell r="I1900" t="str">
            <v>9          0</v>
          </cell>
          <cell r="J1900">
            <v>0</v>
          </cell>
          <cell r="K1900">
            <v>0</v>
          </cell>
          <cell r="L1900">
            <v>2003</v>
          </cell>
          <cell r="M1900" t="str">
            <v>No Trade</v>
          </cell>
          <cell r="N1900" t="str">
            <v>NG33</v>
          </cell>
          <cell r="O1900">
            <v>46</v>
          </cell>
          <cell r="P1900">
            <v>1</v>
          </cell>
        </row>
        <row r="1901">
          <cell r="A1901" t="str">
            <v>ON</v>
          </cell>
          <cell r="B1901">
            <v>3</v>
          </cell>
          <cell r="C1901">
            <v>3</v>
          </cell>
          <cell r="D1901" t="str">
            <v>P</v>
          </cell>
          <cell r="E1901">
            <v>3.95</v>
          </cell>
          <cell r="F1901">
            <v>37677</v>
          </cell>
          <cell r="G1901">
            <v>0.218</v>
          </cell>
          <cell r="H1901">
            <v>0.26</v>
          </cell>
          <cell r="I1901" t="str">
            <v>6          0</v>
          </cell>
          <cell r="J1901">
            <v>0</v>
          </cell>
          <cell r="K1901">
            <v>0</v>
          </cell>
          <cell r="L1901">
            <v>2003</v>
          </cell>
          <cell r="M1901">
            <v>2.9106774699062554</v>
          </cell>
          <cell r="N1901" t="str">
            <v>NG33</v>
          </cell>
          <cell r="O1901">
            <v>46</v>
          </cell>
          <cell r="P1901">
            <v>2</v>
          </cell>
        </row>
        <row r="1902">
          <cell r="A1902" t="str">
            <v>ON</v>
          </cell>
          <cell r="B1902">
            <v>3</v>
          </cell>
          <cell r="C1902">
            <v>3</v>
          </cell>
          <cell r="D1902" t="str">
            <v>C</v>
          </cell>
          <cell r="E1902">
            <v>4</v>
          </cell>
          <cell r="F1902">
            <v>37677</v>
          </cell>
          <cell r="G1902">
            <v>0.51100000000000001</v>
          </cell>
          <cell r="H1902">
            <v>0.44</v>
          </cell>
          <cell r="I1902" t="str">
            <v>4          1</v>
          </cell>
          <cell r="J1902">
            <v>0.45</v>
          </cell>
          <cell r="K1902">
            <v>0.45</v>
          </cell>
          <cell r="L1902">
            <v>2003</v>
          </cell>
          <cell r="M1902" t="str">
            <v>No Trade</v>
          </cell>
          <cell r="N1902" t="str">
            <v>NG33</v>
          </cell>
          <cell r="O1902">
            <v>46</v>
          </cell>
          <cell r="P1902">
            <v>1</v>
          </cell>
        </row>
        <row r="1903">
          <cell r="A1903" t="str">
            <v>ON</v>
          </cell>
          <cell r="B1903">
            <v>3</v>
          </cell>
          <cell r="C1903">
            <v>3</v>
          </cell>
          <cell r="D1903" t="str">
            <v>P</v>
          </cell>
          <cell r="E1903">
            <v>4</v>
          </cell>
          <cell r="F1903">
            <v>37677</v>
          </cell>
          <cell r="G1903">
            <v>0.249</v>
          </cell>
          <cell r="H1903">
            <v>0.3</v>
          </cell>
          <cell r="I1903" t="str">
            <v>0          0</v>
          </cell>
          <cell r="J1903">
            <v>0</v>
          </cell>
          <cell r="K1903">
            <v>0</v>
          </cell>
          <cell r="L1903">
            <v>2003</v>
          </cell>
          <cell r="M1903">
            <v>2.9698196708893372</v>
          </cell>
          <cell r="N1903" t="str">
            <v>NG33</v>
          </cell>
          <cell r="O1903">
            <v>46</v>
          </cell>
          <cell r="P1903">
            <v>2</v>
          </cell>
        </row>
        <row r="1904">
          <cell r="A1904" t="str">
            <v>ON</v>
          </cell>
          <cell r="B1904">
            <v>3</v>
          </cell>
          <cell r="C1904">
            <v>3</v>
          </cell>
          <cell r="D1904" t="str">
            <v>C</v>
          </cell>
          <cell r="E1904">
            <v>4.05</v>
          </cell>
          <cell r="F1904">
            <v>37677</v>
          </cell>
          <cell r="G1904">
            <v>0.47399999999999998</v>
          </cell>
          <cell r="H1904">
            <v>0.41</v>
          </cell>
          <cell r="I1904" t="str">
            <v>0          0</v>
          </cell>
          <cell r="J1904">
            <v>0</v>
          </cell>
          <cell r="K1904">
            <v>0</v>
          </cell>
          <cell r="L1904">
            <v>2003</v>
          </cell>
          <cell r="M1904" t="str">
            <v>No Trade</v>
          </cell>
          <cell r="N1904" t="str">
            <v>NG33</v>
          </cell>
          <cell r="O1904">
            <v>46</v>
          </cell>
          <cell r="P1904">
            <v>1</v>
          </cell>
        </row>
        <row r="1905">
          <cell r="A1905" t="str">
            <v>ON</v>
          </cell>
          <cell r="B1905">
            <v>3</v>
          </cell>
          <cell r="C1905">
            <v>3</v>
          </cell>
          <cell r="D1905" t="str">
            <v>P</v>
          </cell>
          <cell r="E1905">
            <v>4.05</v>
          </cell>
          <cell r="F1905">
            <v>37677</v>
          </cell>
          <cell r="G1905">
            <v>0.26200000000000001</v>
          </cell>
          <cell r="H1905">
            <v>0.31</v>
          </cell>
          <cell r="I1905" t="str">
            <v>6          0</v>
          </cell>
          <cell r="J1905">
            <v>0</v>
          </cell>
          <cell r="K1905">
            <v>0</v>
          </cell>
          <cell r="L1905">
            <v>2003</v>
          </cell>
          <cell r="M1905">
            <v>2.983058116782674</v>
          </cell>
          <cell r="N1905" t="str">
            <v>NG33</v>
          </cell>
          <cell r="O1905">
            <v>46</v>
          </cell>
          <cell r="P1905">
            <v>2</v>
          </cell>
        </row>
        <row r="1906">
          <cell r="A1906" t="str">
            <v>ON</v>
          </cell>
          <cell r="B1906">
            <v>3</v>
          </cell>
          <cell r="C1906">
            <v>3</v>
          </cell>
          <cell r="D1906" t="str">
            <v>C</v>
          </cell>
          <cell r="E1906">
            <v>4.0999999999999996</v>
          </cell>
          <cell r="F1906">
            <v>37677</v>
          </cell>
          <cell r="G1906">
            <v>0.44800000000000001</v>
          </cell>
          <cell r="H1906">
            <v>0.38</v>
          </cell>
          <cell r="I1906" t="str">
            <v>6          1</v>
          </cell>
          <cell r="J1906">
            <v>0</v>
          </cell>
          <cell r="K1906">
            <v>0</v>
          </cell>
          <cell r="L1906">
            <v>2003</v>
          </cell>
          <cell r="M1906" t="str">
            <v>No Trade</v>
          </cell>
          <cell r="N1906" t="str">
            <v>NG33</v>
          </cell>
          <cell r="O1906">
            <v>46</v>
          </cell>
          <cell r="P1906">
            <v>1</v>
          </cell>
        </row>
        <row r="1907">
          <cell r="A1907" t="str">
            <v>ON</v>
          </cell>
          <cell r="B1907">
            <v>3</v>
          </cell>
          <cell r="C1907">
            <v>3</v>
          </cell>
          <cell r="D1907" t="str">
            <v>P</v>
          </cell>
          <cell r="E1907">
            <v>4.0999999999999996</v>
          </cell>
          <cell r="F1907">
            <v>37677</v>
          </cell>
          <cell r="G1907">
            <v>0.28599999999999998</v>
          </cell>
          <cell r="H1907">
            <v>0.34</v>
          </cell>
          <cell r="I1907" t="str">
            <v>2          0</v>
          </cell>
          <cell r="J1907">
            <v>0</v>
          </cell>
          <cell r="K1907">
            <v>0</v>
          </cell>
          <cell r="L1907">
            <v>2003</v>
          </cell>
          <cell r="M1907">
            <v>3.0194530473090317</v>
          </cell>
          <cell r="N1907" t="str">
            <v>NG33</v>
          </cell>
          <cell r="O1907">
            <v>46</v>
          </cell>
          <cell r="P1907">
            <v>2</v>
          </cell>
        </row>
        <row r="1908">
          <cell r="A1908" t="str">
            <v>ON</v>
          </cell>
          <cell r="B1908">
            <v>3</v>
          </cell>
          <cell r="C1908">
            <v>3</v>
          </cell>
          <cell r="D1908" t="str">
            <v>C</v>
          </cell>
          <cell r="E1908">
            <v>4.1500000000000004</v>
          </cell>
          <cell r="F1908">
            <v>37677</v>
          </cell>
          <cell r="G1908">
            <v>0.42399999999999999</v>
          </cell>
          <cell r="H1908">
            <v>0.36</v>
          </cell>
          <cell r="I1908" t="str">
            <v>4        324</v>
          </cell>
          <cell r="J1908">
            <v>0.35499999999999998</v>
          </cell>
          <cell r="K1908">
            <v>0.35399999999999998</v>
          </cell>
          <cell r="L1908">
            <v>2003</v>
          </cell>
          <cell r="M1908" t="str">
            <v>No Trade</v>
          </cell>
          <cell r="N1908" t="str">
            <v>NG33</v>
          </cell>
          <cell r="O1908">
            <v>46</v>
          </cell>
          <cell r="P1908">
            <v>1</v>
          </cell>
        </row>
        <row r="1909">
          <cell r="A1909" t="str">
            <v>ON</v>
          </cell>
          <cell r="B1909">
            <v>3</v>
          </cell>
          <cell r="C1909">
            <v>3</v>
          </cell>
          <cell r="D1909" t="str">
            <v>P</v>
          </cell>
          <cell r="E1909">
            <v>4.1500000000000004</v>
          </cell>
          <cell r="F1909">
            <v>37677</v>
          </cell>
          <cell r="G1909">
            <v>0.311</v>
          </cell>
          <cell r="H1909">
            <v>0.37</v>
          </cell>
          <cell r="I1909" t="str">
            <v>0        324</v>
          </cell>
          <cell r="J1909">
            <v>0.36599999999999999</v>
          </cell>
          <cell r="K1909">
            <v>0.36499999999999999</v>
          </cell>
          <cell r="L1909">
            <v>2003</v>
          </cell>
          <cell r="M1909">
            <v>3.0552387100430369</v>
          </cell>
          <cell r="N1909" t="str">
            <v>NG33</v>
          </cell>
          <cell r="O1909">
            <v>46</v>
          </cell>
          <cell r="P1909">
            <v>2</v>
          </cell>
        </row>
        <row r="1910">
          <cell r="A1910" t="str">
            <v>ON</v>
          </cell>
          <cell r="B1910">
            <v>3</v>
          </cell>
          <cell r="C1910">
            <v>3</v>
          </cell>
          <cell r="D1910" t="str">
            <v>C</v>
          </cell>
          <cell r="E1910">
            <v>4.2</v>
          </cell>
          <cell r="F1910">
            <v>37677</v>
          </cell>
          <cell r="G1910">
            <v>0.4</v>
          </cell>
          <cell r="H1910">
            <v>0.34</v>
          </cell>
          <cell r="I1910" t="str">
            <v>3          3</v>
          </cell>
          <cell r="J1910">
            <v>0.33100000000000002</v>
          </cell>
          <cell r="K1910">
            <v>0.33</v>
          </cell>
          <cell r="L1910">
            <v>2003</v>
          </cell>
          <cell r="M1910" t="str">
            <v>No Trade</v>
          </cell>
          <cell r="N1910" t="str">
            <v>NG33</v>
          </cell>
          <cell r="O1910">
            <v>46</v>
          </cell>
          <cell r="P1910">
            <v>1</v>
          </cell>
        </row>
        <row r="1911">
          <cell r="A1911" t="str">
            <v>ON</v>
          </cell>
          <cell r="B1911">
            <v>3</v>
          </cell>
          <cell r="C1911">
            <v>3</v>
          </cell>
          <cell r="D1911" t="str">
            <v>P</v>
          </cell>
          <cell r="E1911">
            <v>4.2</v>
          </cell>
          <cell r="F1911">
            <v>37677</v>
          </cell>
          <cell r="G1911">
            <v>0.33700000000000002</v>
          </cell>
          <cell r="H1911">
            <v>0.39</v>
          </cell>
          <cell r="I1911" t="str">
            <v>9          3</v>
          </cell>
          <cell r="J1911">
            <v>0.38100000000000001</v>
          </cell>
          <cell r="K1911">
            <v>0.38</v>
          </cell>
          <cell r="L1911">
            <v>2003</v>
          </cell>
          <cell r="M1911">
            <v>3.0904813629021568</v>
          </cell>
          <cell r="N1911" t="str">
            <v>NG33</v>
          </cell>
          <cell r="O1911">
            <v>46</v>
          </cell>
          <cell r="P1911">
            <v>2</v>
          </cell>
        </row>
        <row r="1912">
          <cell r="A1912" t="str">
            <v>ON</v>
          </cell>
          <cell r="B1912">
            <v>3</v>
          </cell>
          <cell r="C1912">
            <v>3</v>
          </cell>
          <cell r="D1912" t="str">
            <v>C</v>
          </cell>
          <cell r="E1912">
            <v>4.25</v>
          </cell>
          <cell r="F1912">
            <v>37677</v>
          </cell>
          <cell r="G1912">
            <v>0.377</v>
          </cell>
          <cell r="H1912">
            <v>0.32</v>
          </cell>
          <cell r="I1912" t="str">
            <v>3        108</v>
          </cell>
          <cell r="J1912">
            <v>0</v>
          </cell>
          <cell r="K1912">
            <v>0</v>
          </cell>
          <cell r="L1912">
            <v>2003</v>
          </cell>
          <cell r="M1912" t="str">
            <v>No Trade</v>
          </cell>
          <cell r="N1912" t="str">
            <v>NG33</v>
          </cell>
          <cell r="O1912">
            <v>46</v>
          </cell>
          <cell r="P1912">
            <v>1</v>
          </cell>
        </row>
        <row r="1913">
          <cell r="A1913" t="str">
            <v>ON</v>
          </cell>
          <cell r="B1913">
            <v>3</v>
          </cell>
          <cell r="C1913">
            <v>3</v>
          </cell>
          <cell r="D1913" t="str">
            <v>P</v>
          </cell>
          <cell r="E1913">
            <v>4.25</v>
          </cell>
          <cell r="F1913">
            <v>37677</v>
          </cell>
          <cell r="G1913">
            <v>0.36399999999999999</v>
          </cell>
          <cell r="H1913">
            <v>0.42</v>
          </cell>
          <cell r="I1913" t="str">
            <v>9          0</v>
          </cell>
          <cell r="J1913">
            <v>0</v>
          </cell>
          <cell r="K1913">
            <v>0</v>
          </cell>
          <cell r="L1913">
            <v>2003</v>
          </cell>
          <cell r="M1913">
            <v>3.1252395825384061</v>
          </cell>
          <cell r="N1913" t="str">
            <v>NG33</v>
          </cell>
          <cell r="O1913">
            <v>46</v>
          </cell>
          <cell r="P1913">
            <v>2</v>
          </cell>
        </row>
        <row r="1914">
          <cell r="A1914" t="str">
            <v>ON</v>
          </cell>
          <cell r="B1914">
            <v>3</v>
          </cell>
          <cell r="C1914">
            <v>3</v>
          </cell>
          <cell r="D1914" t="str">
            <v>C</v>
          </cell>
          <cell r="E1914">
            <v>4.3</v>
          </cell>
          <cell r="F1914">
            <v>37677</v>
          </cell>
          <cell r="G1914">
            <v>0.35499999999999998</v>
          </cell>
          <cell r="H1914">
            <v>0.3</v>
          </cell>
          <cell r="I1914" t="str">
            <v>4          0</v>
          </cell>
          <cell r="J1914">
            <v>0</v>
          </cell>
          <cell r="K1914">
            <v>0</v>
          </cell>
          <cell r="L1914">
            <v>2003</v>
          </cell>
          <cell r="M1914" t="str">
            <v>No Trade</v>
          </cell>
          <cell r="N1914" t="str">
            <v>NG33</v>
          </cell>
          <cell r="O1914">
            <v>46</v>
          </cell>
          <cell r="P1914">
            <v>1</v>
          </cell>
        </row>
        <row r="1915">
          <cell r="A1915" t="str">
            <v>ON</v>
          </cell>
          <cell r="B1915">
            <v>3</v>
          </cell>
          <cell r="C1915">
            <v>3</v>
          </cell>
          <cell r="D1915" t="str">
            <v>P</v>
          </cell>
          <cell r="E1915">
            <v>4.3</v>
          </cell>
          <cell r="F1915">
            <v>37677</v>
          </cell>
          <cell r="G1915">
            <v>0.52600000000000002</v>
          </cell>
          <cell r="H1915">
            <v>0.52</v>
          </cell>
          <cell r="I1915" t="str">
            <v>6          0</v>
          </cell>
          <cell r="J1915">
            <v>0</v>
          </cell>
          <cell r="K1915">
            <v>0</v>
          </cell>
          <cell r="L1915">
            <v>2003</v>
          </cell>
          <cell r="M1915">
            <v>3.3867179520838708</v>
          </cell>
          <cell r="N1915" t="str">
            <v>NG33</v>
          </cell>
          <cell r="O1915">
            <v>46</v>
          </cell>
          <cell r="P1915">
            <v>2</v>
          </cell>
        </row>
        <row r="1916">
          <cell r="A1916" t="str">
            <v>ON</v>
          </cell>
          <cell r="B1916">
            <v>3</v>
          </cell>
          <cell r="C1916">
            <v>3</v>
          </cell>
          <cell r="D1916" t="str">
            <v>C</v>
          </cell>
          <cell r="E1916">
            <v>4.3499999999999996</v>
          </cell>
          <cell r="F1916">
            <v>37677</v>
          </cell>
          <cell r="G1916">
            <v>0.33500000000000002</v>
          </cell>
          <cell r="H1916">
            <v>0.28000000000000003</v>
          </cell>
          <cell r="I1916" t="str">
            <v>7          0</v>
          </cell>
          <cell r="J1916">
            <v>0</v>
          </cell>
          <cell r="K1916">
            <v>0</v>
          </cell>
          <cell r="L1916">
            <v>2003</v>
          </cell>
          <cell r="M1916" t="str">
            <v>No Trade</v>
          </cell>
          <cell r="N1916" t="str">
            <v>NG33</v>
          </cell>
          <cell r="O1916">
            <v>46</v>
          </cell>
          <cell r="P1916">
            <v>1</v>
          </cell>
        </row>
        <row r="1917">
          <cell r="A1917" t="str">
            <v>ON</v>
          </cell>
          <cell r="B1917">
            <v>3</v>
          </cell>
          <cell r="C1917">
            <v>3</v>
          </cell>
          <cell r="D1917" t="str">
            <v>P</v>
          </cell>
          <cell r="E1917">
            <v>4.3499999999999996</v>
          </cell>
          <cell r="F1917">
            <v>37677</v>
          </cell>
          <cell r="G1917">
            <v>0.42199999999999999</v>
          </cell>
          <cell r="H1917">
            <v>0.49</v>
          </cell>
          <cell r="I1917" t="str">
            <v>2          0</v>
          </cell>
          <cell r="J1917">
            <v>0</v>
          </cell>
          <cell r="K1917">
            <v>0</v>
          </cell>
          <cell r="L1917">
            <v>2003</v>
          </cell>
          <cell r="M1917">
            <v>3.1952473399598671</v>
          </cell>
          <cell r="N1917" t="str">
            <v>NG33</v>
          </cell>
          <cell r="O1917">
            <v>46</v>
          </cell>
          <cell r="P1917">
            <v>2</v>
          </cell>
        </row>
        <row r="1918">
          <cell r="A1918" t="str">
            <v>ON</v>
          </cell>
          <cell r="B1918">
            <v>3</v>
          </cell>
          <cell r="C1918">
            <v>3</v>
          </cell>
          <cell r="D1918" t="str">
            <v>C</v>
          </cell>
          <cell r="E1918">
            <v>4.4000000000000004</v>
          </cell>
          <cell r="F1918">
            <v>37677</v>
          </cell>
          <cell r="G1918">
            <v>0.316</v>
          </cell>
          <cell r="H1918">
            <v>0.27</v>
          </cell>
          <cell r="I1918" t="str">
            <v>0         13</v>
          </cell>
          <cell r="J1918">
            <v>0</v>
          </cell>
          <cell r="K1918">
            <v>0</v>
          </cell>
          <cell r="L1918">
            <v>2003</v>
          </cell>
          <cell r="M1918" t="str">
            <v>No Trade</v>
          </cell>
          <cell r="N1918" t="str">
            <v>NG33</v>
          </cell>
          <cell r="O1918">
            <v>46</v>
          </cell>
          <cell r="P1918">
            <v>1</v>
          </cell>
        </row>
        <row r="1919">
          <cell r="A1919" t="str">
            <v>ON</v>
          </cell>
          <cell r="B1919">
            <v>3</v>
          </cell>
          <cell r="C1919">
            <v>3</v>
          </cell>
          <cell r="D1919" t="str">
            <v>C</v>
          </cell>
          <cell r="E1919">
            <v>4.45</v>
          </cell>
          <cell r="F1919">
            <v>37677</v>
          </cell>
          <cell r="G1919">
            <v>0.29799999999999999</v>
          </cell>
          <cell r="H1919">
            <v>0.25</v>
          </cell>
          <cell r="I1919" t="str">
            <v>4          0</v>
          </cell>
          <cell r="J1919">
            <v>0</v>
          </cell>
          <cell r="K1919">
            <v>0</v>
          </cell>
          <cell r="L1919">
            <v>2003</v>
          </cell>
          <cell r="M1919" t="str">
            <v>No Trade</v>
          </cell>
          <cell r="N1919" t="str">
            <v>NG33</v>
          </cell>
          <cell r="O1919">
            <v>46</v>
          </cell>
          <cell r="P1919">
            <v>1</v>
          </cell>
        </row>
        <row r="1920">
          <cell r="A1920" t="str">
            <v>ON</v>
          </cell>
          <cell r="B1920">
            <v>3</v>
          </cell>
          <cell r="C1920">
            <v>3</v>
          </cell>
          <cell r="D1920" t="str">
            <v>P</v>
          </cell>
          <cell r="E1920">
            <v>4.45</v>
          </cell>
          <cell r="F1920">
            <v>37677</v>
          </cell>
          <cell r="G1920">
            <v>0</v>
          </cell>
          <cell r="H1920">
            <v>0</v>
          </cell>
          <cell r="I1920" t="str">
            <v>0          0</v>
          </cell>
          <cell r="J1920">
            <v>0</v>
          </cell>
          <cell r="K1920">
            <v>0</v>
          </cell>
          <cell r="L1920">
            <v>2003</v>
          </cell>
          <cell r="M1920" t="str">
            <v>No Trade</v>
          </cell>
          <cell r="N1920" t="str">
            <v/>
          </cell>
          <cell r="O1920" t="str">
            <v/>
          </cell>
          <cell r="P1920" t="str">
            <v/>
          </cell>
        </row>
        <row r="1921">
          <cell r="A1921" t="str">
            <v>ON</v>
          </cell>
          <cell r="B1921">
            <v>3</v>
          </cell>
          <cell r="C1921">
            <v>3</v>
          </cell>
          <cell r="D1921" t="str">
            <v>C</v>
          </cell>
          <cell r="E1921">
            <v>4.5</v>
          </cell>
          <cell r="F1921">
            <v>37677</v>
          </cell>
          <cell r="G1921">
            <v>0.28100000000000003</v>
          </cell>
          <cell r="H1921">
            <v>0.23</v>
          </cell>
          <cell r="I1921" t="str">
            <v>9          0</v>
          </cell>
          <cell r="J1921">
            <v>0</v>
          </cell>
          <cell r="K1921">
            <v>0</v>
          </cell>
          <cell r="L1921">
            <v>2003</v>
          </cell>
          <cell r="M1921" t="str">
            <v>No Trade</v>
          </cell>
          <cell r="N1921" t="str">
            <v>NG33</v>
          </cell>
          <cell r="O1921">
            <v>46</v>
          </cell>
          <cell r="P1921">
            <v>1</v>
          </cell>
        </row>
        <row r="1922">
          <cell r="A1922" t="str">
            <v>ON</v>
          </cell>
          <cell r="B1922">
            <v>3</v>
          </cell>
          <cell r="C1922">
            <v>3</v>
          </cell>
          <cell r="D1922" t="str">
            <v>C</v>
          </cell>
          <cell r="E1922">
            <v>4.55</v>
          </cell>
          <cell r="F1922">
            <v>37677</v>
          </cell>
          <cell r="G1922">
            <v>0.26500000000000001</v>
          </cell>
          <cell r="H1922">
            <v>0.22</v>
          </cell>
          <cell r="I1922" t="str">
            <v>5          0</v>
          </cell>
          <cell r="J1922">
            <v>0</v>
          </cell>
          <cell r="K1922">
            <v>0</v>
          </cell>
          <cell r="L1922">
            <v>2003</v>
          </cell>
          <cell r="M1922" t="str">
            <v>No Trade</v>
          </cell>
          <cell r="N1922" t="str">
            <v>NG33</v>
          </cell>
          <cell r="O1922">
            <v>46</v>
          </cell>
          <cell r="P1922">
            <v>1</v>
          </cell>
        </row>
        <row r="1923">
          <cell r="A1923" t="str">
            <v>ON</v>
          </cell>
          <cell r="B1923">
            <v>3</v>
          </cell>
          <cell r="C1923">
            <v>3</v>
          </cell>
          <cell r="D1923" t="str">
            <v>C</v>
          </cell>
          <cell r="E1923">
            <v>4.5999999999999996</v>
          </cell>
          <cell r="F1923">
            <v>37677</v>
          </cell>
          <cell r="G1923">
            <v>0.249</v>
          </cell>
          <cell r="H1923">
            <v>0.21</v>
          </cell>
          <cell r="I1923" t="str">
            <v>2          0</v>
          </cell>
          <cell r="J1923">
            <v>0</v>
          </cell>
          <cell r="K1923">
            <v>0</v>
          </cell>
          <cell r="L1923">
            <v>2003</v>
          </cell>
          <cell r="M1923" t="str">
            <v>No Trade</v>
          </cell>
          <cell r="N1923" t="str">
            <v>NG33</v>
          </cell>
          <cell r="O1923">
            <v>46</v>
          </cell>
          <cell r="P1923">
            <v>1</v>
          </cell>
        </row>
        <row r="1924">
          <cell r="A1924" t="str">
            <v>ON</v>
          </cell>
          <cell r="B1924">
            <v>3</v>
          </cell>
          <cell r="C1924">
            <v>3</v>
          </cell>
          <cell r="D1924" t="str">
            <v>C</v>
          </cell>
          <cell r="E1924">
            <v>4.6500000000000004</v>
          </cell>
          <cell r="F1924">
            <v>37677</v>
          </cell>
          <cell r="G1924">
            <v>0.23499999999999999</v>
          </cell>
          <cell r="H1924">
            <v>0.19</v>
          </cell>
          <cell r="I1924" t="str">
            <v>9          1</v>
          </cell>
          <cell r="J1924">
            <v>0</v>
          </cell>
          <cell r="K1924">
            <v>0</v>
          </cell>
          <cell r="L1924">
            <v>2003</v>
          </cell>
          <cell r="M1924" t="str">
            <v>No Trade</v>
          </cell>
          <cell r="N1924" t="str">
            <v>NG33</v>
          </cell>
          <cell r="O1924">
            <v>46</v>
          </cell>
          <cell r="P1924">
            <v>1</v>
          </cell>
        </row>
        <row r="1925">
          <cell r="A1925" t="str">
            <v>ON</v>
          </cell>
          <cell r="B1925">
            <v>3</v>
          </cell>
          <cell r="C1925">
            <v>3</v>
          </cell>
          <cell r="D1925" t="str">
            <v>C</v>
          </cell>
          <cell r="E1925">
            <v>4.7</v>
          </cell>
          <cell r="F1925">
            <v>37677</v>
          </cell>
          <cell r="G1925">
            <v>0.221</v>
          </cell>
          <cell r="H1925">
            <v>0.18</v>
          </cell>
          <cell r="I1925" t="str">
            <v>7          0</v>
          </cell>
          <cell r="J1925">
            <v>0</v>
          </cell>
          <cell r="K1925">
            <v>0</v>
          </cell>
          <cell r="L1925">
            <v>2003</v>
          </cell>
          <cell r="M1925" t="str">
            <v>No Trade</v>
          </cell>
          <cell r="N1925" t="str">
            <v>NG33</v>
          </cell>
          <cell r="O1925">
            <v>46</v>
          </cell>
          <cell r="P1925">
            <v>1</v>
          </cell>
        </row>
        <row r="1926">
          <cell r="A1926" t="str">
            <v>ON</v>
          </cell>
          <cell r="B1926">
            <v>3</v>
          </cell>
          <cell r="C1926">
            <v>3</v>
          </cell>
          <cell r="D1926" t="str">
            <v>C</v>
          </cell>
          <cell r="E1926">
            <v>4.75</v>
          </cell>
          <cell r="F1926">
            <v>37677</v>
          </cell>
          <cell r="G1926">
            <v>0.20799999999999999</v>
          </cell>
          <cell r="H1926">
            <v>0.17</v>
          </cell>
          <cell r="I1926" t="str">
            <v>7        145</v>
          </cell>
          <cell r="J1926">
            <v>0</v>
          </cell>
          <cell r="K1926">
            <v>0</v>
          </cell>
          <cell r="L1926">
            <v>2003</v>
          </cell>
          <cell r="M1926" t="str">
            <v>No Trade</v>
          </cell>
          <cell r="N1926" t="str">
            <v>NG33</v>
          </cell>
          <cell r="O1926">
            <v>46</v>
          </cell>
          <cell r="P1926">
            <v>1</v>
          </cell>
        </row>
        <row r="1927">
          <cell r="A1927" t="str">
            <v>ON</v>
          </cell>
          <cell r="B1927">
            <v>3</v>
          </cell>
          <cell r="C1927">
            <v>3</v>
          </cell>
          <cell r="D1927" t="str">
            <v>C</v>
          </cell>
          <cell r="E1927">
            <v>4.8</v>
          </cell>
          <cell r="F1927">
            <v>37677</v>
          </cell>
          <cell r="G1927">
            <v>0.19600000000000001</v>
          </cell>
          <cell r="H1927">
            <v>0.16</v>
          </cell>
          <cell r="I1927" t="str">
            <v>7          0</v>
          </cell>
          <cell r="J1927">
            <v>0</v>
          </cell>
          <cell r="K1927">
            <v>0</v>
          </cell>
          <cell r="L1927">
            <v>2003</v>
          </cell>
          <cell r="M1927" t="str">
            <v>No Trade</v>
          </cell>
          <cell r="N1927" t="str">
            <v>NG33</v>
          </cell>
          <cell r="O1927">
            <v>46</v>
          </cell>
          <cell r="P1927">
            <v>1</v>
          </cell>
        </row>
        <row r="1928">
          <cell r="A1928" t="str">
            <v>ON</v>
          </cell>
          <cell r="B1928">
            <v>3</v>
          </cell>
          <cell r="C1928">
            <v>3</v>
          </cell>
          <cell r="D1928" t="str">
            <v>P</v>
          </cell>
          <cell r="E1928">
            <v>4.8</v>
          </cell>
          <cell r="F1928">
            <v>37677</v>
          </cell>
          <cell r="G1928">
            <v>0</v>
          </cell>
          <cell r="H1928">
            <v>0</v>
          </cell>
          <cell r="I1928" t="str">
            <v>0          0</v>
          </cell>
          <cell r="J1928">
            <v>0</v>
          </cell>
          <cell r="K1928">
            <v>0</v>
          </cell>
          <cell r="L1928">
            <v>2003</v>
          </cell>
          <cell r="M1928" t="str">
            <v>No Trade</v>
          </cell>
          <cell r="N1928" t="str">
            <v/>
          </cell>
          <cell r="O1928" t="str">
            <v/>
          </cell>
          <cell r="P1928" t="str">
            <v/>
          </cell>
        </row>
        <row r="1929">
          <cell r="A1929" t="str">
            <v>ON</v>
          </cell>
          <cell r="B1929">
            <v>3</v>
          </cell>
          <cell r="C1929">
            <v>3</v>
          </cell>
          <cell r="D1929" t="str">
            <v>C</v>
          </cell>
          <cell r="E1929">
            <v>4.8499999999999996</v>
          </cell>
          <cell r="F1929">
            <v>37677</v>
          </cell>
          <cell r="G1929">
            <v>0.185</v>
          </cell>
          <cell r="H1929">
            <v>0.15</v>
          </cell>
          <cell r="I1929" t="str">
            <v>7          0</v>
          </cell>
          <cell r="J1929">
            <v>0</v>
          </cell>
          <cell r="K1929">
            <v>0</v>
          </cell>
          <cell r="L1929">
            <v>2003</v>
          </cell>
          <cell r="M1929" t="str">
            <v>No Trade</v>
          </cell>
          <cell r="N1929" t="str">
            <v>NG33</v>
          </cell>
          <cell r="O1929">
            <v>46</v>
          </cell>
          <cell r="P1929">
            <v>1</v>
          </cell>
        </row>
        <row r="1930">
          <cell r="A1930" t="str">
            <v>ON</v>
          </cell>
          <cell r="B1930">
            <v>3</v>
          </cell>
          <cell r="C1930">
            <v>3</v>
          </cell>
          <cell r="D1930" t="str">
            <v>C</v>
          </cell>
          <cell r="E1930">
            <v>4.9000000000000004</v>
          </cell>
          <cell r="F1930">
            <v>37677</v>
          </cell>
          <cell r="G1930">
            <v>0.17399999999999999</v>
          </cell>
          <cell r="H1930">
            <v>0.14000000000000001</v>
          </cell>
          <cell r="I1930" t="str">
            <v>8          0</v>
          </cell>
          <cell r="J1930">
            <v>0</v>
          </cell>
          <cell r="K1930">
            <v>0</v>
          </cell>
          <cell r="L1930">
            <v>2003</v>
          </cell>
          <cell r="M1930" t="str">
            <v>No Trade</v>
          </cell>
          <cell r="N1930" t="str">
            <v>NG33</v>
          </cell>
          <cell r="O1930">
            <v>46</v>
          </cell>
          <cell r="P1930">
            <v>1</v>
          </cell>
        </row>
        <row r="1931">
          <cell r="A1931" t="str">
            <v>ON</v>
          </cell>
          <cell r="B1931">
            <v>3</v>
          </cell>
          <cell r="C1931">
            <v>3</v>
          </cell>
          <cell r="D1931" t="str">
            <v>P</v>
          </cell>
          <cell r="E1931">
            <v>4.9000000000000004</v>
          </cell>
          <cell r="F1931">
            <v>37677</v>
          </cell>
          <cell r="G1931">
            <v>1.397</v>
          </cell>
          <cell r="H1931">
            <v>1.39</v>
          </cell>
          <cell r="I1931" t="str">
            <v>7          0</v>
          </cell>
          <cell r="J1931">
            <v>0</v>
          </cell>
          <cell r="K1931">
            <v>0</v>
          </cell>
          <cell r="L1931">
            <v>2003</v>
          </cell>
          <cell r="M1931">
            <v>4.2364227109826214</v>
          </cell>
          <cell r="N1931" t="str">
            <v>NG33</v>
          </cell>
          <cell r="O1931">
            <v>46</v>
          </cell>
          <cell r="P1931">
            <v>2</v>
          </cell>
        </row>
        <row r="1932">
          <cell r="A1932" t="str">
            <v>ON</v>
          </cell>
          <cell r="B1932">
            <v>3</v>
          </cell>
          <cell r="C1932">
            <v>3</v>
          </cell>
          <cell r="D1932" t="str">
            <v>C</v>
          </cell>
          <cell r="E1932">
            <v>4.95</v>
          </cell>
          <cell r="F1932">
            <v>37677</v>
          </cell>
          <cell r="G1932">
            <v>0.16500000000000001</v>
          </cell>
          <cell r="H1932">
            <v>0.14000000000000001</v>
          </cell>
          <cell r="I1932" t="str">
            <v>0          0</v>
          </cell>
          <cell r="J1932">
            <v>0</v>
          </cell>
          <cell r="K1932">
            <v>0</v>
          </cell>
          <cell r="L1932">
            <v>2003</v>
          </cell>
          <cell r="M1932" t="str">
            <v>No Trade</v>
          </cell>
          <cell r="N1932" t="str">
            <v>NG33</v>
          </cell>
          <cell r="O1932">
            <v>46</v>
          </cell>
          <cell r="P1932">
            <v>1</v>
          </cell>
        </row>
        <row r="1933">
          <cell r="A1933" t="str">
            <v>ON</v>
          </cell>
          <cell r="B1933">
            <v>3</v>
          </cell>
          <cell r="C1933">
            <v>3</v>
          </cell>
          <cell r="D1933" t="str">
            <v>C</v>
          </cell>
          <cell r="E1933">
            <v>5</v>
          </cell>
          <cell r="F1933">
            <v>37677</v>
          </cell>
          <cell r="G1933">
            <v>0.14799999999999999</v>
          </cell>
          <cell r="H1933">
            <v>0.12</v>
          </cell>
          <cell r="I1933" t="str">
            <v>5          1</v>
          </cell>
          <cell r="J1933">
            <v>0</v>
          </cell>
          <cell r="K1933">
            <v>0</v>
          </cell>
          <cell r="L1933">
            <v>2003</v>
          </cell>
          <cell r="M1933" t="str">
            <v>No Trade</v>
          </cell>
          <cell r="N1933" t="str">
            <v>NG33</v>
          </cell>
          <cell r="O1933">
            <v>46</v>
          </cell>
          <cell r="P1933">
            <v>1</v>
          </cell>
        </row>
        <row r="1934">
          <cell r="A1934" t="str">
            <v>ON</v>
          </cell>
          <cell r="B1934">
            <v>3</v>
          </cell>
          <cell r="C1934">
            <v>3</v>
          </cell>
          <cell r="D1934" t="str">
            <v>P</v>
          </cell>
          <cell r="E1934">
            <v>5</v>
          </cell>
          <cell r="F1934">
            <v>37677</v>
          </cell>
          <cell r="G1934">
            <v>0.88200000000000001</v>
          </cell>
          <cell r="H1934">
            <v>0.98</v>
          </cell>
          <cell r="I1934" t="str">
            <v>9          0</v>
          </cell>
          <cell r="J1934">
            <v>0</v>
          </cell>
          <cell r="K1934">
            <v>0</v>
          </cell>
          <cell r="L1934">
            <v>2003</v>
          </cell>
          <cell r="M1934">
            <v>3.6063505964313878</v>
          </cell>
          <cell r="N1934" t="str">
            <v>NG33</v>
          </cell>
          <cell r="O1934">
            <v>46</v>
          </cell>
          <cell r="P1934">
            <v>2</v>
          </cell>
        </row>
        <row r="1935">
          <cell r="A1935" t="str">
            <v>ON</v>
          </cell>
          <cell r="B1935">
            <v>3</v>
          </cell>
          <cell r="C1935">
            <v>3</v>
          </cell>
          <cell r="D1935" t="str">
            <v>C</v>
          </cell>
          <cell r="E1935">
            <v>5.05</v>
          </cell>
          <cell r="F1935">
            <v>37677</v>
          </cell>
          <cell r="G1935">
            <v>0.14699999999999999</v>
          </cell>
          <cell r="H1935">
            <v>0.12</v>
          </cell>
          <cell r="I1935" t="str">
            <v>4          0</v>
          </cell>
          <cell r="J1935">
            <v>0</v>
          </cell>
          <cell r="K1935">
            <v>0</v>
          </cell>
          <cell r="L1935">
            <v>2003</v>
          </cell>
          <cell r="M1935" t="str">
            <v>No Trade</v>
          </cell>
          <cell r="N1935" t="str">
            <v>NG33</v>
          </cell>
          <cell r="O1935">
            <v>46</v>
          </cell>
          <cell r="P1935">
            <v>1</v>
          </cell>
        </row>
        <row r="1936">
          <cell r="A1936" t="str">
            <v>ON</v>
          </cell>
          <cell r="B1936">
            <v>3</v>
          </cell>
          <cell r="C1936">
            <v>3</v>
          </cell>
          <cell r="D1936" t="str">
            <v>P</v>
          </cell>
          <cell r="E1936">
            <v>5.05</v>
          </cell>
          <cell r="F1936">
            <v>37677</v>
          </cell>
          <cell r="G1936">
            <v>0</v>
          </cell>
          <cell r="H1936">
            <v>0</v>
          </cell>
          <cell r="I1936" t="str">
            <v>0          0</v>
          </cell>
          <cell r="J1936">
            <v>0</v>
          </cell>
          <cell r="K1936">
            <v>0</v>
          </cell>
          <cell r="L1936">
            <v>2003</v>
          </cell>
          <cell r="M1936" t="str">
            <v>No Trade</v>
          </cell>
          <cell r="N1936" t="str">
            <v/>
          </cell>
          <cell r="O1936" t="str">
            <v/>
          </cell>
          <cell r="P1936" t="str">
            <v/>
          </cell>
        </row>
        <row r="1937">
          <cell r="A1937" t="str">
            <v>ON</v>
          </cell>
          <cell r="B1937">
            <v>3</v>
          </cell>
          <cell r="C1937">
            <v>3</v>
          </cell>
          <cell r="D1937" t="str">
            <v>C</v>
          </cell>
          <cell r="E1937">
            <v>5.0999999999999996</v>
          </cell>
          <cell r="F1937">
            <v>37677</v>
          </cell>
          <cell r="G1937">
            <v>0.13800000000000001</v>
          </cell>
          <cell r="H1937">
            <v>0.11</v>
          </cell>
          <cell r="I1937" t="str">
            <v>7          0</v>
          </cell>
          <cell r="J1937">
            <v>0</v>
          </cell>
          <cell r="K1937">
            <v>0</v>
          </cell>
          <cell r="L1937">
            <v>2003</v>
          </cell>
          <cell r="M1937" t="str">
            <v>No Trade</v>
          </cell>
          <cell r="N1937" t="str">
            <v>NG33</v>
          </cell>
          <cell r="O1937">
            <v>46</v>
          </cell>
          <cell r="P1937">
            <v>1</v>
          </cell>
        </row>
        <row r="1938">
          <cell r="A1938" t="str">
            <v>ON</v>
          </cell>
          <cell r="B1938">
            <v>3</v>
          </cell>
          <cell r="C1938">
            <v>3</v>
          </cell>
          <cell r="D1938" t="str">
            <v>P</v>
          </cell>
          <cell r="E1938">
            <v>5.0999999999999996</v>
          </cell>
          <cell r="F1938">
            <v>37677</v>
          </cell>
          <cell r="G1938">
            <v>0</v>
          </cell>
          <cell r="H1938">
            <v>0</v>
          </cell>
          <cell r="I1938" t="str">
            <v>0          0</v>
          </cell>
          <cell r="J1938">
            <v>0</v>
          </cell>
          <cell r="K1938">
            <v>0</v>
          </cell>
          <cell r="L1938">
            <v>2003</v>
          </cell>
          <cell r="M1938" t="str">
            <v>No Trade</v>
          </cell>
          <cell r="N1938" t="str">
            <v/>
          </cell>
          <cell r="O1938" t="str">
            <v/>
          </cell>
          <cell r="P1938" t="str">
            <v/>
          </cell>
        </row>
        <row r="1939">
          <cell r="A1939" t="str">
            <v>ON</v>
          </cell>
          <cell r="B1939">
            <v>3</v>
          </cell>
          <cell r="C1939">
            <v>3</v>
          </cell>
          <cell r="D1939" t="str">
            <v>C</v>
          </cell>
          <cell r="E1939">
            <v>5.15</v>
          </cell>
          <cell r="F1939">
            <v>37677</v>
          </cell>
          <cell r="G1939">
            <v>0.13100000000000001</v>
          </cell>
          <cell r="H1939">
            <v>0.11</v>
          </cell>
          <cell r="I1939" t="str">
            <v>1          0</v>
          </cell>
          <cell r="J1939">
            <v>0</v>
          </cell>
          <cell r="K1939">
            <v>0</v>
          </cell>
          <cell r="L1939">
            <v>2003</v>
          </cell>
          <cell r="M1939" t="str">
            <v>No Trade</v>
          </cell>
          <cell r="N1939" t="str">
            <v>NG33</v>
          </cell>
          <cell r="O1939">
            <v>46</v>
          </cell>
          <cell r="P1939">
            <v>1</v>
          </cell>
        </row>
        <row r="1940">
          <cell r="A1940" t="str">
            <v>ON</v>
          </cell>
          <cell r="B1940">
            <v>3</v>
          </cell>
          <cell r="C1940">
            <v>3</v>
          </cell>
          <cell r="D1940" t="str">
            <v>C</v>
          </cell>
          <cell r="E1940">
            <v>5.2</v>
          </cell>
          <cell r="F1940">
            <v>37677</v>
          </cell>
          <cell r="G1940">
            <v>0.123</v>
          </cell>
          <cell r="H1940">
            <v>0.1</v>
          </cell>
          <cell r="I1940" t="str">
            <v>5          0</v>
          </cell>
          <cell r="J1940">
            <v>0</v>
          </cell>
          <cell r="K1940">
            <v>0</v>
          </cell>
          <cell r="L1940">
            <v>2003</v>
          </cell>
          <cell r="M1940" t="str">
            <v>No Trade</v>
          </cell>
          <cell r="N1940" t="str">
            <v>NG33</v>
          </cell>
          <cell r="O1940">
            <v>46</v>
          </cell>
          <cell r="P1940">
            <v>1</v>
          </cell>
        </row>
        <row r="1941">
          <cell r="A1941" t="str">
            <v>ON</v>
          </cell>
          <cell r="B1941">
            <v>3</v>
          </cell>
          <cell r="C1941">
            <v>3</v>
          </cell>
          <cell r="D1941" t="str">
            <v>C</v>
          </cell>
          <cell r="E1941">
            <v>5.25</v>
          </cell>
          <cell r="F1941">
            <v>37677</v>
          </cell>
          <cell r="G1941">
            <v>0.11700000000000001</v>
          </cell>
          <cell r="H1941">
            <v>0.09</v>
          </cell>
          <cell r="I1941" t="str">
            <v>9          0</v>
          </cell>
          <cell r="J1941">
            <v>0</v>
          </cell>
          <cell r="K1941">
            <v>0</v>
          </cell>
          <cell r="L1941">
            <v>2003</v>
          </cell>
          <cell r="M1941" t="str">
            <v>No Trade</v>
          </cell>
          <cell r="N1941" t="str">
            <v>NG33</v>
          </cell>
          <cell r="O1941">
            <v>46</v>
          </cell>
          <cell r="P1941">
            <v>1</v>
          </cell>
        </row>
        <row r="1942">
          <cell r="A1942" t="str">
            <v>ON</v>
          </cell>
          <cell r="B1942">
            <v>3</v>
          </cell>
          <cell r="C1942">
            <v>3</v>
          </cell>
          <cell r="D1942" t="str">
            <v>C</v>
          </cell>
          <cell r="E1942">
            <v>5.3</v>
          </cell>
          <cell r="F1942">
            <v>37677</v>
          </cell>
          <cell r="G1942">
            <v>0.11</v>
          </cell>
          <cell r="H1942">
            <v>0.09</v>
          </cell>
          <cell r="I1942" t="str">
            <v>3          0</v>
          </cell>
          <cell r="J1942">
            <v>0</v>
          </cell>
          <cell r="K1942">
            <v>0</v>
          </cell>
          <cell r="L1942">
            <v>2003</v>
          </cell>
          <cell r="M1942" t="str">
            <v>No Trade</v>
          </cell>
          <cell r="N1942" t="str">
            <v>NG33</v>
          </cell>
          <cell r="O1942">
            <v>46</v>
          </cell>
          <cell r="P1942">
            <v>1</v>
          </cell>
        </row>
        <row r="1943">
          <cell r="A1943" t="str">
            <v>ON</v>
          </cell>
          <cell r="B1943">
            <v>3</v>
          </cell>
          <cell r="C1943">
            <v>3</v>
          </cell>
          <cell r="D1943" t="str">
            <v>P</v>
          </cell>
          <cell r="E1943">
            <v>5.3</v>
          </cell>
          <cell r="F1943">
            <v>37677</v>
          </cell>
          <cell r="G1943">
            <v>0</v>
          </cell>
          <cell r="H1943">
            <v>0</v>
          </cell>
          <cell r="I1943" t="str">
            <v>0          0</v>
          </cell>
          <cell r="J1943">
            <v>0</v>
          </cell>
          <cell r="K1943">
            <v>0</v>
          </cell>
          <cell r="L1943">
            <v>2003</v>
          </cell>
          <cell r="M1943" t="str">
            <v>No Trade</v>
          </cell>
          <cell r="N1943" t="str">
            <v/>
          </cell>
          <cell r="O1943" t="str">
            <v/>
          </cell>
          <cell r="P1943" t="str">
            <v/>
          </cell>
        </row>
        <row r="1944">
          <cell r="A1944" t="str">
            <v>ON</v>
          </cell>
          <cell r="B1944">
            <v>3</v>
          </cell>
          <cell r="C1944">
            <v>3</v>
          </cell>
          <cell r="D1944" t="str">
            <v>C</v>
          </cell>
          <cell r="E1944">
            <v>5.35</v>
          </cell>
          <cell r="F1944">
            <v>37677</v>
          </cell>
          <cell r="G1944">
            <v>0.104</v>
          </cell>
          <cell r="H1944">
            <v>0.08</v>
          </cell>
          <cell r="I1944" t="str">
            <v>8          0</v>
          </cell>
          <cell r="J1944">
            <v>0</v>
          </cell>
          <cell r="K1944">
            <v>0</v>
          </cell>
          <cell r="L1944">
            <v>2003</v>
          </cell>
          <cell r="M1944" t="str">
            <v>No Trade</v>
          </cell>
          <cell r="N1944" t="str">
            <v>NG33</v>
          </cell>
          <cell r="O1944">
            <v>46</v>
          </cell>
          <cell r="P1944">
            <v>1</v>
          </cell>
        </row>
        <row r="1945">
          <cell r="A1945" t="str">
            <v>ON</v>
          </cell>
          <cell r="B1945">
            <v>3</v>
          </cell>
          <cell r="C1945">
            <v>3</v>
          </cell>
          <cell r="D1945" t="str">
            <v>P</v>
          </cell>
          <cell r="E1945">
            <v>5.35</v>
          </cell>
          <cell r="F1945">
            <v>37677</v>
          </cell>
          <cell r="G1945">
            <v>0</v>
          </cell>
          <cell r="H1945">
            <v>0</v>
          </cell>
          <cell r="I1945" t="str">
            <v>0          0</v>
          </cell>
          <cell r="J1945">
            <v>0</v>
          </cell>
          <cell r="K1945">
            <v>0</v>
          </cell>
          <cell r="L1945">
            <v>2003</v>
          </cell>
          <cell r="M1945" t="str">
            <v>No Trade</v>
          </cell>
          <cell r="N1945" t="str">
            <v/>
          </cell>
          <cell r="O1945" t="str">
            <v/>
          </cell>
          <cell r="P1945" t="str">
            <v/>
          </cell>
        </row>
        <row r="1946">
          <cell r="A1946" t="str">
            <v>ON</v>
          </cell>
          <cell r="B1946">
            <v>3</v>
          </cell>
          <cell r="C1946">
            <v>3</v>
          </cell>
          <cell r="D1946" t="str">
            <v>C</v>
          </cell>
          <cell r="E1946">
            <v>5.4</v>
          </cell>
          <cell r="F1946">
            <v>37677</v>
          </cell>
          <cell r="G1946">
            <v>9.9000000000000005E-2</v>
          </cell>
          <cell r="H1946">
            <v>0.08</v>
          </cell>
          <cell r="I1946" t="str">
            <v>3          0</v>
          </cell>
          <cell r="J1946">
            <v>0</v>
          </cell>
          <cell r="K1946">
            <v>0</v>
          </cell>
          <cell r="L1946">
            <v>2003</v>
          </cell>
          <cell r="M1946" t="str">
            <v>No Trade</v>
          </cell>
          <cell r="N1946" t="str">
            <v>NG33</v>
          </cell>
          <cell r="O1946">
            <v>46</v>
          </cell>
          <cell r="P1946">
            <v>1</v>
          </cell>
        </row>
        <row r="1947">
          <cell r="A1947" t="str">
            <v>ON</v>
          </cell>
          <cell r="B1947">
            <v>3</v>
          </cell>
          <cell r="C1947">
            <v>3</v>
          </cell>
          <cell r="D1947" t="str">
            <v>P</v>
          </cell>
          <cell r="E1947">
            <v>5.4</v>
          </cell>
          <cell r="F1947">
            <v>37677</v>
          </cell>
          <cell r="G1947">
            <v>0</v>
          </cell>
          <cell r="H1947">
            <v>0</v>
          </cell>
          <cell r="I1947" t="str">
            <v>0          0</v>
          </cell>
          <cell r="J1947">
            <v>0</v>
          </cell>
          <cell r="K1947">
            <v>0</v>
          </cell>
          <cell r="L1947">
            <v>2003</v>
          </cell>
          <cell r="M1947" t="str">
            <v>No Trade</v>
          </cell>
          <cell r="N1947" t="str">
            <v/>
          </cell>
          <cell r="O1947" t="str">
            <v/>
          </cell>
          <cell r="P1947" t="str">
            <v/>
          </cell>
        </row>
        <row r="1948">
          <cell r="A1948" t="str">
            <v>ON</v>
          </cell>
          <cell r="B1948">
            <v>3</v>
          </cell>
          <cell r="C1948">
            <v>3</v>
          </cell>
          <cell r="D1948" t="str">
            <v>C</v>
          </cell>
          <cell r="E1948">
            <v>5.45</v>
          </cell>
          <cell r="F1948">
            <v>37677</v>
          </cell>
          <cell r="G1948">
            <v>0</v>
          </cell>
          <cell r="H1948">
            <v>0</v>
          </cell>
          <cell r="I1948" t="str">
            <v>0          0</v>
          </cell>
          <cell r="J1948">
            <v>0</v>
          </cell>
          <cell r="K1948">
            <v>0</v>
          </cell>
          <cell r="L1948">
            <v>2003</v>
          </cell>
          <cell r="M1948" t="str">
            <v>No Trade</v>
          </cell>
          <cell r="N1948" t="str">
            <v/>
          </cell>
          <cell r="O1948" t="str">
            <v/>
          </cell>
          <cell r="P1948" t="str">
            <v/>
          </cell>
        </row>
        <row r="1949">
          <cell r="A1949" t="str">
            <v>ON</v>
          </cell>
          <cell r="B1949">
            <v>3</v>
          </cell>
          <cell r="C1949">
            <v>3</v>
          </cell>
          <cell r="D1949" t="str">
            <v>C</v>
          </cell>
          <cell r="E1949">
            <v>5.5</v>
          </cell>
          <cell r="F1949">
            <v>37677</v>
          </cell>
          <cell r="G1949">
            <v>8.7999999999999995E-2</v>
          </cell>
          <cell r="H1949">
            <v>7.0000000000000007E-2</v>
          </cell>
          <cell r="I1949" t="str">
            <v>5         10</v>
          </cell>
          <cell r="J1949">
            <v>7.4999999999999997E-2</v>
          </cell>
          <cell r="K1949">
            <v>7.3999999999999996E-2</v>
          </cell>
          <cell r="L1949">
            <v>2003</v>
          </cell>
          <cell r="M1949" t="str">
            <v>No Trade</v>
          </cell>
          <cell r="N1949" t="str">
            <v>NG33</v>
          </cell>
          <cell r="O1949">
            <v>46</v>
          </cell>
          <cell r="P1949">
            <v>1</v>
          </cell>
        </row>
        <row r="1950">
          <cell r="A1950" t="str">
            <v>ON</v>
          </cell>
          <cell r="B1950">
            <v>3</v>
          </cell>
          <cell r="C1950">
            <v>3</v>
          </cell>
          <cell r="D1950" t="str">
            <v>P</v>
          </cell>
          <cell r="E1950">
            <v>5.5</v>
          </cell>
          <cell r="F1950">
            <v>37677</v>
          </cell>
          <cell r="G1950">
            <v>0</v>
          </cell>
          <cell r="H1950">
            <v>0</v>
          </cell>
          <cell r="I1950" t="str">
            <v>0          0</v>
          </cell>
          <cell r="J1950">
            <v>0</v>
          </cell>
          <cell r="K1950">
            <v>0</v>
          </cell>
          <cell r="L1950">
            <v>2003</v>
          </cell>
          <cell r="M1950" t="str">
            <v>No Trade</v>
          </cell>
          <cell r="N1950" t="str">
            <v/>
          </cell>
          <cell r="O1950" t="str">
            <v/>
          </cell>
          <cell r="P1950" t="str">
            <v/>
          </cell>
        </row>
        <row r="1951">
          <cell r="A1951" t="str">
            <v>ON</v>
          </cell>
          <cell r="B1951">
            <v>3</v>
          </cell>
          <cell r="C1951">
            <v>3</v>
          </cell>
          <cell r="D1951" t="str">
            <v>C</v>
          </cell>
          <cell r="E1951">
            <v>5.55</v>
          </cell>
          <cell r="F1951">
            <v>37677</v>
          </cell>
          <cell r="G1951">
            <v>8.4000000000000005E-2</v>
          </cell>
          <cell r="H1951">
            <v>7.0000000000000007E-2</v>
          </cell>
          <cell r="I1951" t="str">
            <v>1          0</v>
          </cell>
          <cell r="J1951">
            <v>0</v>
          </cell>
          <cell r="K1951">
            <v>0</v>
          </cell>
          <cell r="L1951">
            <v>2003</v>
          </cell>
          <cell r="M1951" t="str">
            <v>No Trade</v>
          </cell>
          <cell r="N1951" t="str">
            <v>NG33</v>
          </cell>
          <cell r="O1951">
            <v>46</v>
          </cell>
          <cell r="P1951">
            <v>1</v>
          </cell>
        </row>
        <row r="1952">
          <cell r="A1952" t="str">
            <v>ON</v>
          </cell>
          <cell r="B1952">
            <v>3</v>
          </cell>
          <cell r="C1952">
            <v>3</v>
          </cell>
          <cell r="D1952" t="str">
            <v>P</v>
          </cell>
          <cell r="E1952">
            <v>5.55</v>
          </cell>
          <cell r="F1952">
            <v>37677</v>
          </cell>
          <cell r="G1952">
            <v>0</v>
          </cell>
          <cell r="H1952">
            <v>0</v>
          </cell>
          <cell r="I1952" t="str">
            <v>0          0</v>
          </cell>
          <cell r="J1952">
            <v>0</v>
          </cell>
          <cell r="K1952">
            <v>0</v>
          </cell>
          <cell r="L1952">
            <v>2003</v>
          </cell>
          <cell r="M1952" t="str">
            <v>No Trade</v>
          </cell>
          <cell r="N1952" t="str">
            <v/>
          </cell>
          <cell r="O1952" t="str">
            <v/>
          </cell>
          <cell r="P1952" t="str">
            <v/>
          </cell>
        </row>
        <row r="1953">
          <cell r="A1953" t="str">
            <v>ON</v>
          </cell>
          <cell r="B1953">
            <v>3</v>
          </cell>
          <cell r="C1953">
            <v>3</v>
          </cell>
          <cell r="D1953" t="str">
            <v>C</v>
          </cell>
          <cell r="E1953">
            <v>5.6</v>
          </cell>
          <cell r="F1953">
            <v>37677</v>
          </cell>
          <cell r="G1953">
            <v>7.9000000000000001E-2</v>
          </cell>
          <cell r="H1953">
            <v>0.06</v>
          </cell>
          <cell r="I1953" t="str">
            <v>7          4</v>
          </cell>
          <cell r="J1953">
            <v>7.4999999999999997E-2</v>
          </cell>
          <cell r="K1953">
            <v>7.4999999999999997E-2</v>
          </cell>
          <cell r="L1953">
            <v>2003</v>
          </cell>
          <cell r="M1953" t="str">
            <v>No Trade</v>
          </cell>
          <cell r="N1953" t="str">
            <v>NG33</v>
          </cell>
          <cell r="O1953">
            <v>46</v>
          </cell>
          <cell r="P1953">
            <v>1</v>
          </cell>
        </row>
        <row r="1954">
          <cell r="A1954" t="str">
            <v>ON</v>
          </cell>
          <cell r="B1954">
            <v>3</v>
          </cell>
          <cell r="C1954">
            <v>3</v>
          </cell>
          <cell r="D1954" t="str">
            <v>C</v>
          </cell>
          <cell r="E1954">
            <v>5.65</v>
          </cell>
          <cell r="F1954">
            <v>37677</v>
          </cell>
          <cell r="G1954">
            <v>7.4999999999999997E-2</v>
          </cell>
          <cell r="H1954">
            <v>0.06</v>
          </cell>
          <cell r="I1954" t="str">
            <v>4          0</v>
          </cell>
          <cell r="J1954">
            <v>0</v>
          </cell>
          <cell r="K1954">
            <v>0</v>
          </cell>
          <cell r="L1954">
            <v>2003</v>
          </cell>
          <cell r="M1954" t="str">
            <v>No Trade</v>
          </cell>
          <cell r="N1954" t="str">
            <v>NG33</v>
          </cell>
          <cell r="O1954">
            <v>46</v>
          </cell>
          <cell r="P1954">
            <v>1</v>
          </cell>
        </row>
        <row r="1955">
          <cell r="A1955" t="str">
            <v>ON</v>
          </cell>
          <cell r="B1955">
            <v>3</v>
          </cell>
          <cell r="C1955">
            <v>3</v>
          </cell>
          <cell r="D1955" t="str">
            <v>P</v>
          </cell>
          <cell r="E1955">
            <v>5.65</v>
          </cell>
          <cell r="F1955">
            <v>37677</v>
          </cell>
          <cell r="G1955">
            <v>0</v>
          </cell>
          <cell r="H1955">
            <v>0</v>
          </cell>
          <cell r="I1955" t="str">
            <v>0          0</v>
          </cell>
          <cell r="J1955">
            <v>0</v>
          </cell>
          <cell r="K1955">
            <v>0</v>
          </cell>
          <cell r="L1955">
            <v>2003</v>
          </cell>
          <cell r="M1955" t="str">
            <v>No Trade</v>
          </cell>
          <cell r="N1955" t="str">
            <v/>
          </cell>
          <cell r="O1955" t="str">
            <v/>
          </cell>
          <cell r="P1955" t="str">
            <v/>
          </cell>
        </row>
        <row r="1956">
          <cell r="A1956" t="str">
            <v>ON</v>
          </cell>
          <cell r="B1956">
            <v>3</v>
          </cell>
          <cell r="C1956">
            <v>3</v>
          </cell>
          <cell r="D1956" t="str">
            <v>C</v>
          </cell>
          <cell r="E1956">
            <v>5.7</v>
          </cell>
          <cell r="F1956">
            <v>37677</v>
          </cell>
          <cell r="G1956">
            <v>7.0999999999999994E-2</v>
          </cell>
          <cell r="H1956">
            <v>0.06</v>
          </cell>
          <cell r="I1956" t="str">
            <v>1          0</v>
          </cell>
          <cell r="J1956">
            <v>0</v>
          </cell>
          <cell r="K1956">
            <v>0</v>
          </cell>
          <cell r="L1956">
            <v>2003</v>
          </cell>
          <cell r="M1956" t="str">
            <v>No Trade</v>
          </cell>
          <cell r="N1956" t="str">
            <v>NG33</v>
          </cell>
          <cell r="O1956">
            <v>46</v>
          </cell>
          <cell r="P1956">
            <v>1</v>
          </cell>
        </row>
        <row r="1957">
          <cell r="A1957" t="str">
            <v>ON</v>
          </cell>
          <cell r="B1957">
            <v>3</v>
          </cell>
          <cell r="C1957">
            <v>3</v>
          </cell>
          <cell r="D1957" t="str">
            <v>P</v>
          </cell>
          <cell r="E1957">
            <v>5.7</v>
          </cell>
          <cell r="F1957">
            <v>37677</v>
          </cell>
          <cell r="G1957">
            <v>0</v>
          </cell>
          <cell r="H1957">
            <v>0</v>
          </cell>
          <cell r="I1957" t="str">
            <v>0          0</v>
          </cell>
          <cell r="J1957">
            <v>0</v>
          </cell>
          <cell r="K1957">
            <v>0</v>
          </cell>
          <cell r="L1957">
            <v>2003</v>
          </cell>
          <cell r="M1957" t="str">
            <v>No Trade</v>
          </cell>
          <cell r="N1957" t="str">
            <v/>
          </cell>
          <cell r="O1957" t="str">
            <v/>
          </cell>
          <cell r="P1957" t="str">
            <v/>
          </cell>
        </row>
        <row r="1958">
          <cell r="A1958" t="str">
            <v>ON</v>
          </cell>
          <cell r="B1958">
            <v>3</v>
          </cell>
          <cell r="C1958">
            <v>3</v>
          </cell>
          <cell r="D1958" t="str">
            <v>C</v>
          </cell>
          <cell r="E1958">
            <v>5.75</v>
          </cell>
          <cell r="F1958">
            <v>37677</v>
          </cell>
          <cell r="G1958">
            <v>6.8000000000000005E-2</v>
          </cell>
          <cell r="H1958">
            <v>0.05</v>
          </cell>
          <cell r="I1958" t="str">
            <v>8          0</v>
          </cell>
          <cell r="J1958">
            <v>0</v>
          </cell>
          <cell r="K1958">
            <v>0</v>
          </cell>
          <cell r="L1958">
            <v>2003</v>
          </cell>
          <cell r="M1958" t="str">
            <v>No Trade</v>
          </cell>
          <cell r="N1958" t="str">
            <v>NG33</v>
          </cell>
          <cell r="O1958">
            <v>46</v>
          </cell>
          <cell r="P1958">
            <v>1</v>
          </cell>
        </row>
        <row r="1959">
          <cell r="A1959" t="str">
            <v>ON</v>
          </cell>
          <cell r="B1959">
            <v>3</v>
          </cell>
          <cell r="C1959">
            <v>3</v>
          </cell>
          <cell r="D1959" t="str">
            <v>C</v>
          </cell>
          <cell r="E1959">
            <v>5.8</v>
          </cell>
          <cell r="F1959">
            <v>37677</v>
          </cell>
          <cell r="G1959">
            <v>6.4000000000000001E-2</v>
          </cell>
          <cell r="H1959">
            <v>0.05</v>
          </cell>
          <cell r="I1959" t="str">
            <v>5          0</v>
          </cell>
          <cell r="J1959">
            <v>0</v>
          </cell>
          <cell r="K1959">
            <v>0</v>
          </cell>
          <cell r="L1959">
            <v>2003</v>
          </cell>
          <cell r="M1959" t="str">
            <v>No Trade</v>
          </cell>
          <cell r="N1959" t="str">
            <v>NG33</v>
          </cell>
          <cell r="O1959">
            <v>46</v>
          </cell>
          <cell r="P1959">
            <v>1</v>
          </cell>
        </row>
        <row r="1960">
          <cell r="A1960" t="str">
            <v>ON</v>
          </cell>
          <cell r="B1960">
            <v>3</v>
          </cell>
          <cell r="C1960">
            <v>3</v>
          </cell>
          <cell r="D1960" t="str">
            <v>P</v>
          </cell>
          <cell r="E1960">
            <v>5.8</v>
          </cell>
          <cell r="F1960">
            <v>37677</v>
          </cell>
          <cell r="G1960">
            <v>0</v>
          </cell>
          <cell r="H1960">
            <v>0</v>
          </cell>
          <cell r="I1960" t="str">
            <v>0          0</v>
          </cell>
          <cell r="J1960">
            <v>0</v>
          </cell>
          <cell r="K1960">
            <v>0</v>
          </cell>
          <cell r="L1960">
            <v>2003</v>
          </cell>
          <cell r="M1960" t="str">
            <v>No Trade</v>
          </cell>
          <cell r="N1960" t="str">
            <v/>
          </cell>
          <cell r="O1960" t="str">
            <v/>
          </cell>
          <cell r="P1960" t="str">
            <v/>
          </cell>
        </row>
        <row r="1961">
          <cell r="A1961" t="str">
            <v>ON</v>
          </cell>
          <cell r="B1961">
            <v>3</v>
          </cell>
          <cell r="C1961">
            <v>3</v>
          </cell>
          <cell r="D1961" t="str">
            <v>C</v>
          </cell>
          <cell r="E1961">
            <v>5.85</v>
          </cell>
          <cell r="F1961">
            <v>37677</v>
          </cell>
          <cell r="G1961">
            <v>6.0999999999999999E-2</v>
          </cell>
          <cell r="H1961">
            <v>0.05</v>
          </cell>
          <cell r="I1961" t="str">
            <v>2          0</v>
          </cell>
          <cell r="J1961">
            <v>0</v>
          </cell>
          <cell r="K1961">
            <v>0</v>
          </cell>
          <cell r="L1961">
            <v>2003</v>
          </cell>
          <cell r="M1961" t="str">
            <v>No Trade</v>
          </cell>
          <cell r="N1961" t="str">
            <v>NG33</v>
          </cell>
          <cell r="O1961">
            <v>46</v>
          </cell>
          <cell r="P1961">
            <v>1</v>
          </cell>
        </row>
        <row r="1962">
          <cell r="A1962" t="str">
            <v>ON</v>
          </cell>
          <cell r="B1962">
            <v>3</v>
          </cell>
          <cell r="C1962">
            <v>3</v>
          </cell>
          <cell r="D1962" t="str">
            <v>C</v>
          </cell>
          <cell r="E1962">
            <v>5.9</v>
          </cell>
          <cell r="F1962">
            <v>37677</v>
          </cell>
          <cell r="G1962">
            <v>5.8000000000000003E-2</v>
          </cell>
          <cell r="H1962">
            <v>0.05</v>
          </cell>
          <cell r="I1962" t="str">
            <v>0          0</v>
          </cell>
          <cell r="J1962">
            <v>0</v>
          </cell>
          <cell r="K1962">
            <v>0</v>
          </cell>
          <cell r="L1962">
            <v>2003</v>
          </cell>
          <cell r="M1962" t="str">
            <v>No Trade</v>
          </cell>
          <cell r="N1962" t="str">
            <v>NG33</v>
          </cell>
          <cell r="O1962">
            <v>46</v>
          </cell>
          <cell r="P1962">
            <v>1</v>
          </cell>
        </row>
        <row r="1963">
          <cell r="A1963" t="str">
            <v>ON</v>
          </cell>
          <cell r="B1963">
            <v>3</v>
          </cell>
          <cell r="C1963">
            <v>3</v>
          </cell>
          <cell r="D1963" t="str">
            <v>P</v>
          </cell>
          <cell r="E1963">
            <v>5.9</v>
          </cell>
          <cell r="F1963">
            <v>37677</v>
          </cell>
          <cell r="G1963">
            <v>0</v>
          </cell>
          <cell r="H1963">
            <v>0</v>
          </cell>
          <cell r="I1963" t="str">
            <v>0          0</v>
          </cell>
          <cell r="J1963">
            <v>0</v>
          </cell>
          <cell r="K1963">
            <v>0</v>
          </cell>
          <cell r="L1963">
            <v>2003</v>
          </cell>
          <cell r="M1963" t="str">
            <v>No Trade</v>
          </cell>
          <cell r="N1963" t="str">
            <v/>
          </cell>
          <cell r="O1963" t="str">
            <v/>
          </cell>
          <cell r="P1963" t="str">
            <v/>
          </cell>
        </row>
        <row r="1964">
          <cell r="A1964" t="str">
            <v>ON</v>
          </cell>
          <cell r="B1964">
            <v>3</v>
          </cell>
          <cell r="C1964">
            <v>3</v>
          </cell>
          <cell r="D1964" t="str">
            <v>C</v>
          </cell>
          <cell r="E1964">
            <v>6</v>
          </cell>
          <cell r="F1964">
            <v>37677</v>
          </cell>
          <cell r="G1964">
            <v>5.3999999999999999E-2</v>
          </cell>
          <cell r="H1964">
            <v>0.04</v>
          </cell>
          <cell r="I1964" t="str">
            <v>5      1,904</v>
          </cell>
          <cell r="J1964">
            <v>4.5999999999999999E-2</v>
          </cell>
          <cell r="K1964">
            <v>4.4999999999999998E-2</v>
          </cell>
          <cell r="L1964">
            <v>2003</v>
          </cell>
          <cell r="M1964" t="str">
            <v>No Trade</v>
          </cell>
          <cell r="N1964" t="str">
            <v>NG33</v>
          </cell>
          <cell r="O1964">
            <v>46</v>
          </cell>
          <cell r="P1964">
            <v>1</v>
          </cell>
        </row>
        <row r="1965">
          <cell r="A1965" t="str">
            <v>ON</v>
          </cell>
          <cell r="B1965">
            <v>3</v>
          </cell>
          <cell r="C1965">
            <v>3</v>
          </cell>
          <cell r="D1965" t="str">
            <v>P</v>
          </cell>
          <cell r="E1965">
            <v>6</v>
          </cell>
          <cell r="F1965">
            <v>37677</v>
          </cell>
          <cell r="G1965">
            <v>0</v>
          </cell>
          <cell r="H1965">
            <v>0</v>
          </cell>
          <cell r="I1965" t="str">
            <v>0          0</v>
          </cell>
          <cell r="J1965">
            <v>0</v>
          </cell>
          <cell r="K1965">
            <v>0</v>
          </cell>
          <cell r="L1965">
            <v>2003</v>
          </cell>
          <cell r="M1965" t="str">
            <v>No Trade</v>
          </cell>
          <cell r="N1965" t="str">
            <v/>
          </cell>
          <cell r="O1965" t="str">
            <v/>
          </cell>
          <cell r="P1965" t="str">
            <v/>
          </cell>
        </row>
        <row r="1966">
          <cell r="A1966" t="str">
            <v>ON</v>
          </cell>
          <cell r="B1966">
            <v>3</v>
          </cell>
          <cell r="C1966">
            <v>3</v>
          </cell>
          <cell r="D1966" t="str">
            <v>C</v>
          </cell>
          <cell r="E1966">
            <v>6.05</v>
          </cell>
          <cell r="F1966">
            <v>37677</v>
          </cell>
          <cell r="G1966">
            <v>0.05</v>
          </cell>
          <cell r="H1966">
            <v>0.04</v>
          </cell>
          <cell r="I1966" t="str">
            <v>3          0</v>
          </cell>
          <cell r="J1966">
            <v>0</v>
          </cell>
          <cell r="K1966">
            <v>0</v>
          </cell>
          <cell r="L1966">
            <v>2003</v>
          </cell>
          <cell r="M1966" t="str">
            <v>No Trade</v>
          </cell>
          <cell r="N1966" t="str">
            <v>NG33</v>
          </cell>
          <cell r="O1966">
            <v>46</v>
          </cell>
          <cell r="P1966">
            <v>1</v>
          </cell>
        </row>
        <row r="1967">
          <cell r="A1967" t="str">
            <v>ON</v>
          </cell>
          <cell r="B1967">
            <v>3</v>
          </cell>
          <cell r="C1967">
            <v>3</v>
          </cell>
          <cell r="D1967" t="str">
            <v>C</v>
          </cell>
          <cell r="E1967">
            <v>6.1</v>
          </cell>
          <cell r="F1967">
            <v>37677</v>
          </cell>
          <cell r="G1967">
            <v>4.8000000000000001E-2</v>
          </cell>
          <cell r="H1967">
            <v>0.04</v>
          </cell>
          <cell r="I1967" t="str">
            <v>1          0</v>
          </cell>
          <cell r="J1967">
            <v>0</v>
          </cell>
          <cell r="K1967">
            <v>0</v>
          </cell>
          <cell r="L1967">
            <v>2003</v>
          </cell>
          <cell r="M1967" t="str">
            <v>No Trade</v>
          </cell>
          <cell r="N1967" t="str">
            <v>NG33</v>
          </cell>
          <cell r="O1967">
            <v>46</v>
          </cell>
          <cell r="P1967">
            <v>1</v>
          </cell>
        </row>
        <row r="1968">
          <cell r="A1968" t="str">
            <v>ON</v>
          </cell>
          <cell r="B1968">
            <v>3</v>
          </cell>
          <cell r="C1968">
            <v>3</v>
          </cell>
          <cell r="D1968" t="str">
            <v>P</v>
          </cell>
          <cell r="E1968">
            <v>6.1</v>
          </cell>
          <cell r="F1968">
            <v>37677</v>
          </cell>
          <cell r="G1968">
            <v>0</v>
          </cell>
          <cell r="H1968">
            <v>0</v>
          </cell>
          <cell r="I1968" t="str">
            <v>0          0</v>
          </cell>
          <cell r="J1968">
            <v>0</v>
          </cell>
          <cell r="K1968">
            <v>0</v>
          </cell>
          <cell r="L1968">
            <v>2003</v>
          </cell>
          <cell r="M1968" t="str">
            <v>No Trade</v>
          </cell>
          <cell r="N1968" t="str">
            <v/>
          </cell>
          <cell r="O1968" t="str">
            <v/>
          </cell>
          <cell r="P1968" t="str">
            <v/>
          </cell>
        </row>
        <row r="1969">
          <cell r="A1969" t="str">
            <v>ON</v>
          </cell>
          <cell r="B1969">
            <v>3</v>
          </cell>
          <cell r="C1969">
            <v>3</v>
          </cell>
          <cell r="D1969" t="str">
            <v>C</v>
          </cell>
          <cell r="E1969">
            <v>6.15</v>
          </cell>
          <cell r="F1969">
            <v>37677</v>
          </cell>
          <cell r="G1969">
            <v>4.5999999999999999E-2</v>
          </cell>
          <cell r="H1969">
            <v>0.03</v>
          </cell>
          <cell r="I1969" t="str">
            <v>9          0</v>
          </cell>
          <cell r="J1969">
            <v>0</v>
          </cell>
          <cell r="K1969">
            <v>0</v>
          </cell>
          <cell r="L1969">
            <v>2003</v>
          </cell>
          <cell r="M1969" t="str">
            <v>No Trade</v>
          </cell>
          <cell r="N1969" t="str">
            <v>NG33</v>
          </cell>
          <cell r="O1969">
            <v>46</v>
          </cell>
          <cell r="P1969">
            <v>1</v>
          </cell>
        </row>
        <row r="1970">
          <cell r="A1970" t="str">
            <v>ON</v>
          </cell>
          <cell r="B1970">
            <v>3</v>
          </cell>
          <cell r="C1970">
            <v>3</v>
          </cell>
          <cell r="D1970" t="str">
            <v>P</v>
          </cell>
          <cell r="E1970">
            <v>6.15</v>
          </cell>
          <cell r="F1970">
            <v>37677</v>
          </cell>
          <cell r="G1970">
            <v>0</v>
          </cell>
          <cell r="H1970">
            <v>0</v>
          </cell>
          <cell r="I1970" t="str">
            <v>0          0</v>
          </cell>
          <cell r="J1970">
            <v>0</v>
          </cell>
          <cell r="K1970">
            <v>0</v>
          </cell>
          <cell r="L1970">
            <v>2003</v>
          </cell>
          <cell r="M1970" t="str">
            <v>No Trade</v>
          </cell>
          <cell r="N1970" t="str">
            <v/>
          </cell>
          <cell r="O1970" t="str">
            <v/>
          </cell>
          <cell r="P1970" t="str">
            <v/>
          </cell>
        </row>
        <row r="1971">
          <cell r="A1971" t="str">
            <v>ON</v>
          </cell>
          <cell r="B1971">
            <v>3</v>
          </cell>
          <cell r="C1971">
            <v>3</v>
          </cell>
          <cell r="D1971" t="str">
            <v>C</v>
          </cell>
          <cell r="E1971">
            <v>6.2</v>
          </cell>
          <cell r="F1971">
            <v>37677</v>
          </cell>
          <cell r="G1971">
            <v>4.2999999999999997E-2</v>
          </cell>
          <cell r="H1971">
            <v>0.03</v>
          </cell>
          <cell r="I1971" t="str">
            <v>7          0</v>
          </cell>
          <cell r="J1971">
            <v>0</v>
          </cell>
          <cell r="K1971">
            <v>0</v>
          </cell>
          <cell r="L1971">
            <v>2003</v>
          </cell>
          <cell r="M1971" t="str">
            <v>No Trade</v>
          </cell>
          <cell r="N1971" t="str">
            <v>NG33</v>
          </cell>
          <cell r="O1971">
            <v>46</v>
          </cell>
          <cell r="P1971">
            <v>1</v>
          </cell>
        </row>
        <row r="1972">
          <cell r="A1972" t="str">
            <v>ON</v>
          </cell>
          <cell r="B1972">
            <v>3</v>
          </cell>
          <cell r="C1972">
            <v>3</v>
          </cell>
          <cell r="D1972" t="str">
            <v>P</v>
          </cell>
          <cell r="E1972">
            <v>6.2</v>
          </cell>
          <cell r="F1972">
            <v>37677</v>
          </cell>
          <cell r="G1972">
            <v>0</v>
          </cell>
          <cell r="H1972">
            <v>0</v>
          </cell>
          <cell r="I1972" t="str">
            <v>0          0</v>
          </cell>
          <cell r="J1972">
            <v>0</v>
          </cell>
          <cell r="K1972">
            <v>0</v>
          </cell>
          <cell r="L1972">
            <v>2003</v>
          </cell>
          <cell r="M1972" t="str">
            <v>No Trade</v>
          </cell>
          <cell r="N1972" t="str">
            <v/>
          </cell>
          <cell r="O1972" t="str">
            <v/>
          </cell>
          <cell r="P1972" t="str">
            <v/>
          </cell>
        </row>
        <row r="1973">
          <cell r="A1973" t="str">
            <v>ON</v>
          </cell>
          <cell r="B1973">
            <v>3</v>
          </cell>
          <cell r="C1973">
            <v>3</v>
          </cell>
          <cell r="D1973" t="str">
            <v>C</v>
          </cell>
          <cell r="E1973">
            <v>6.25</v>
          </cell>
          <cell r="F1973">
            <v>37677</v>
          </cell>
          <cell r="G1973">
            <v>4.1000000000000002E-2</v>
          </cell>
          <cell r="H1973">
            <v>0.03</v>
          </cell>
          <cell r="I1973" t="str">
            <v>6        300</v>
          </cell>
          <cell r="J1973">
            <v>0</v>
          </cell>
          <cell r="K1973">
            <v>0</v>
          </cell>
          <cell r="L1973">
            <v>2003</v>
          </cell>
          <cell r="M1973" t="str">
            <v>No Trade</v>
          </cell>
          <cell r="N1973" t="str">
            <v>NG33</v>
          </cell>
          <cell r="O1973">
            <v>46</v>
          </cell>
          <cell r="P1973">
            <v>1</v>
          </cell>
        </row>
        <row r="1974">
          <cell r="A1974" t="str">
            <v>ON</v>
          </cell>
          <cell r="B1974">
            <v>3</v>
          </cell>
          <cell r="C1974">
            <v>3</v>
          </cell>
          <cell r="D1974" t="str">
            <v>P</v>
          </cell>
          <cell r="E1974">
            <v>6.25</v>
          </cell>
          <cell r="F1974">
            <v>37677</v>
          </cell>
          <cell r="G1974">
            <v>0</v>
          </cell>
          <cell r="H1974">
            <v>0</v>
          </cell>
          <cell r="I1974" t="str">
            <v>0          0</v>
          </cell>
          <cell r="J1974">
            <v>0</v>
          </cell>
          <cell r="K1974">
            <v>0</v>
          </cell>
          <cell r="L1974">
            <v>2003</v>
          </cell>
          <cell r="M1974" t="str">
            <v>No Trade</v>
          </cell>
          <cell r="N1974" t="str">
            <v/>
          </cell>
          <cell r="O1974" t="str">
            <v/>
          </cell>
          <cell r="P1974" t="str">
            <v/>
          </cell>
        </row>
        <row r="1975">
          <cell r="A1975" t="str">
            <v>ON</v>
          </cell>
          <cell r="B1975">
            <v>3</v>
          </cell>
          <cell r="C1975">
            <v>3</v>
          </cell>
          <cell r="D1975" t="str">
            <v>C</v>
          </cell>
          <cell r="E1975">
            <v>6.3</v>
          </cell>
          <cell r="F1975">
            <v>37677</v>
          </cell>
          <cell r="G1975">
            <v>0.04</v>
          </cell>
          <cell r="H1975">
            <v>0.03</v>
          </cell>
          <cell r="I1975" t="str">
            <v>4          0</v>
          </cell>
          <cell r="J1975">
            <v>0</v>
          </cell>
          <cell r="K1975">
            <v>0</v>
          </cell>
          <cell r="L1975">
            <v>2003</v>
          </cell>
          <cell r="M1975" t="str">
            <v>No Trade</v>
          </cell>
          <cell r="N1975" t="str">
            <v>NG33</v>
          </cell>
          <cell r="O1975">
            <v>46</v>
          </cell>
          <cell r="P1975">
            <v>1</v>
          </cell>
        </row>
        <row r="1976">
          <cell r="A1976" t="str">
            <v>ON</v>
          </cell>
          <cell r="B1976">
            <v>3</v>
          </cell>
          <cell r="C1976">
            <v>3</v>
          </cell>
          <cell r="D1976" t="str">
            <v>P</v>
          </cell>
          <cell r="E1976">
            <v>6.3</v>
          </cell>
          <cell r="F1976">
            <v>37677</v>
          </cell>
          <cell r="G1976">
            <v>0</v>
          </cell>
          <cell r="H1976">
            <v>0</v>
          </cell>
          <cell r="I1976" t="str">
            <v>0          0</v>
          </cell>
          <cell r="J1976">
            <v>0</v>
          </cell>
          <cell r="K1976">
            <v>0</v>
          </cell>
          <cell r="L1976">
            <v>2003</v>
          </cell>
          <cell r="M1976" t="str">
            <v>No Trade</v>
          </cell>
          <cell r="N1976" t="str">
            <v/>
          </cell>
          <cell r="O1976" t="str">
            <v/>
          </cell>
          <cell r="P1976" t="str">
            <v/>
          </cell>
        </row>
        <row r="1977">
          <cell r="A1977" t="str">
            <v>ON</v>
          </cell>
          <cell r="B1977">
            <v>3</v>
          </cell>
          <cell r="C1977">
            <v>3</v>
          </cell>
          <cell r="D1977" t="str">
            <v>C</v>
          </cell>
          <cell r="E1977">
            <v>6.35</v>
          </cell>
          <cell r="F1977">
            <v>37677</v>
          </cell>
          <cell r="G1977">
            <v>3.7999999999999999E-2</v>
          </cell>
          <cell r="H1977">
            <v>0.03</v>
          </cell>
          <cell r="I1977" t="str">
            <v>2          0</v>
          </cell>
          <cell r="J1977">
            <v>0</v>
          </cell>
          <cell r="K1977">
            <v>0</v>
          </cell>
          <cell r="L1977">
            <v>2003</v>
          </cell>
          <cell r="M1977" t="str">
            <v>No Trade</v>
          </cell>
          <cell r="N1977" t="str">
            <v>NG33</v>
          </cell>
          <cell r="O1977">
            <v>46</v>
          </cell>
          <cell r="P1977">
            <v>1</v>
          </cell>
        </row>
        <row r="1978">
          <cell r="A1978" t="str">
            <v>ON</v>
          </cell>
          <cell r="B1978">
            <v>3</v>
          </cell>
          <cell r="C1978">
            <v>3</v>
          </cell>
          <cell r="D1978" t="str">
            <v>P</v>
          </cell>
          <cell r="E1978">
            <v>6.35</v>
          </cell>
          <cell r="F1978">
            <v>37677</v>
          </cell>
          <cell r="G1978">
            <v>0</v>
          </cell>
          <cell r="H1978">
            <v>0</v>
          </cell>
          <cell r="I1978" t="str">
            <v>0          0</v>
          </cell>
          <cell r="J1978">
            <v>0</v>
          </cell>
          <cell r="K1978">
            <v>0</v>
          </cell>
          <cell r="L1978">
            <v>2003</v>
          </cell>
          <cell r="M1978" t="str">
            <v>No Trade</v>
          </cell>
          <cell r="N1978" t="str">
            <v/>
          </cell>
          <cell r="O1978" t="str">
            <v/>
          </cell>
          <cell r="P1978" t="str">
            <v/>
          </cell>
        </row>
        <row r="1979">
          <cell r="A1979" t="str">
            <v>ON</v>
          </cell>
          <cell r="B1979">
            <v>3</v>
          </cell>
          <cell r="C1979">
            <v>3</v>
          </cell>
          <cell r="D1979" t="str">
            <v>C</v>
          </cell>
          <cell r="E1979">
            <v>6.4</v>
          </cell>
          <cell r="F1979">
            <v>37677</v>
          </cell>
          <cell r="G1979">
            <v>3.5999999999999997E-2</v>
          </cell>
          <cell r="H1979">
            <v>0.03</v>
          </cell>
          <cell r="I1979" t="str">
            <v>1          0</v>
          </cell>
          <cell r="J1979">
            <v>0</v>
          </cell>
          <cell r="K1979">
            <v>0</v>
          </cell>
          <cell r="L1979">
            <v>2003</v>
          </cell>
          <cell r="M1979" t="str">
            <v>No Trade</v>
          </cell>
          <cell r="N1979" t="str">
            <v>NG33</v>
          </cell>
          <cell r="O1979">
            <v>46</v>
          </cell>
          <cell r="P1979">
            <v>1</v>
          </cell>
        </row>
        <row r="1980">
          <cell r="A1980" t="str">
            <v>ON</v>
          </cell>
          <cell r="B1980">
            <v>3</v>
          </cell>
          <cell r="C1980">
            <v>3</v>
          </cell>
          <cell r="D1980" t="str">
            <v>P</v>
          </cell>
          <cell r="E1980">
            <v>6.4</v>
          </cell>
          <cell r="F1980">
            <v>37677</v>
          </cell>
          <cell r="G1980">
            <v>0</v>
          </cell>
          <cell r="H1980">
            <v>0</v>
          </cell>
          <cell r="I1980" t="str">
            <v>0          0</v>
          </cell>
          <cell r="J1980">
            <v>0</v>
          </cell>
          <cell r="K1980">
            <v>0</v>
          </cell>
          <cell r="L1980">
            <v>2003</v>
          </cell>
          <cell r="M1980" t="str">
            <v>No Trade</v>
          </cell>
          <cell r="N1980" t="str">
            <v/>
          </cell>
          <cell r="O1980" t="str">
            <v/>
          </cell>
          <cell r="P1980" t="str">
            <v/>
          </cell>
        </row>
        <row r="1981">
          <cell r="A1981" t="str">
            <v>ON</v>
          </cell>
          <cell r="B1981">
            <v>3</v>
          </cell>
          <cell r="C1981">
            <v>3</v>
          </cell>
          <cell r="D1981" t="str">
            <v>C</v>
          </cell>
          <cell r="E1981">
            <v>6.45</v>
          </cell>
          <cell r="F1981">
            <v>37677</v>
          </cell>
          <cell r="G1981">
            <v>3.5000000000000003E-2</v>
          </cell>
          <cell r="H1981">
            <v>0.03</v>
          </cell>
          <cell r="I1981" t="str">
            <v>0          0</v>
          </cell>
          <cell r="J1981">
            <v>0</v>
          </cell>
          <cell r="K1981">
            <v>0</v>
          </cell>
          <cell r="L1981">
            <v>2003</v>
          </cell>
          <cell r="M1981" t="str">
            <v>No Trade</v>
          </cell>
          <cell r="N1981" t="str">
            <v>NG33</v>
          </cell>
          <cell r="O1981">
            <v>46</v>
          </cell>
          <cell r="P1981">
            <v>1</v>
          </cell>
        </row>
        <row r="1982">
          <cell r="A1982" t="str">
            <v>ON</v>
          </cell>
          <cell r="B1982">
            <v>3</v>
          </cell>
          <cell r="C1982">
            <v>3</v>
          </cell>
          <cell r="D1982" t="str">
            <v>P</v>
          </cell>
          <cell r="E1982">
            <v>6.45</v>
          </cell>
          <cell r="F1982">
            <v>37677</v>
          </cell>
          <cell r="G1982">
            <v>0</v>
          </cell>
          <cell r="H1982">
            <v>0</v>
          </cell>
          <cell r="I1982" t="str">
            <v>0          0</v>
          </cell>
          <cell r="J1982">
            <v>0</v>
          </cell>
          <cell r="K1982">
            <v>0</v>
          </cell>
          <cell r="L1982">
            <v>2003</v>
          </cell>
          <cell r="M1982" t="str">
            <v>No Trade</v>
          </cell>
          <cell r="N1982" t="str">
            <v/>
          </cell>
          <cell r="O1982" t="str">
            <v/>
          </cell>
          <cell r="P1982" t="str">
            <v/>
          </cell>
        </row>
        <row r="1983">
          <cell r="A1983" t="str">
            <v>ON</v>
          </cell>
          <cell r="B1983">
            <v>3</v>
          </cell>
          <cell r="C1983">
            <v>3</v>
          </cell>
          <cell r="D1983" t="str">
            <v>C</v>
          </cell>
          <cell r="E1983">
            <v>6.5</v>
          </cell>
          <cell r="F1983">
            <v>37677</v>
          </cell>
          <cell r="G1983">
            <v>3.3000000000000002E-2</v>
          </cell>
          <cell r="H1983">
            <v>0.02</v>
          </cell>
          <cell r="I1983" t="str">
            <v>8          0</v>
          </cell>
          <cell r="J1983">
            <v>0</v>
          </cell>
          <cell r="K1983">
            <v>0</v>
          </cell>
          <cell r="L1983">
            <v>2003</v>
          </cell>
          <cell r="M1983" t="str">
            <v>No Trade</v>
          </cell>
          <cell r="N1983" t="str">
            <v>NG33</v>
          </cell>
          <cell r="O1983">
            <v>46</v>
          </cell>
          <cell r="P1983">
            <v>1</v>
          </cell>
        </row>
        <row r="1984">
          <cell r="A1984" t="str">
            <v>ON</v>
          </cell>
          <cell r="B1984">
            <v>3</v>
          </cell>
          <cell r="C1984">
            <v>3</v>
          </cell>
          <cell r="D1984" t="str">
            <v>P</v>
          </cell>
          <cell r="E1984">
            <v>6.5</v>
          </cell>
          <cell r="F1984">
            <v>37677</v>
          </cell>
          <cell r="G1984">
            <v>0</v>
          </cell>
          <cell r="H1984">
            <v>0</v>
          </cell>
          <cell r="I1984" t="str">
            <v>0          0</v>
          </cell>
          <cell r="J1984">
            <v>0</v>
          </cell>
          <cell r="K1984">
            <v>0</v>
          </cell>
          <cell r="L1984">
            <v>2003</v>
          </cell>
          <cell r="M1984" t="str">
            <v>No Trade</v>
          </cell>
          <cell r="N1984" t="str">
            <v/>
          </cell>
          <cell r="O1984" t="str">
            <v/>
          </cell>
          <cell r="P1984" t="str">
            <v/>
          </cell>
        </row>
        <row r="1985">
          <cell r="A1985" t="str">
            <v>ON</v>
          </cell>
          <cell r="B1985">
            <v>3</v>
          </cell>
          <cell r="C1985">
            <v>3</v>
          </cell>
          <cell r="D1985" t="str">
            <v>C</v>
          </cell>
          <cell r="E1985">
            <v>6.6</v>
          </cell>
          <cell r="F1985">
            <v>37677</v>
          </cell>
          <cell r="G1985">
            <v>0.03</v>
          </cell>
          <cell r="H1985">
            <v>0.02</v>
          </cell>
          <cell r="I1985" t="str">
            <v>6          0</v>
          </cell>
          <cell r="J1985">
            <v>0</v>
          </cell>
          <cell r="K1985">
            <v>0</v>
          </cell>
          <cell r="L1985">
            <v>2003</v>
          </cell>
          <cell r="M1985" t="str">
            <v>No Trade</v>
          </cell>
          <cell r="N1985" t="str">
            <v>NG33</v>
          </cell>
          <cell r="O1985">
            <v>46</v>
          </cell>
          <cell r="P1985">
            <v>1</v>
          </cell>
        </row>
        <row r="1986">
          <cell r="A1986" t="str">
            <v>ON</v>
          </cell>
          <cell r="B1986">
            <v>3</v>
          </cell>
          <cell r="C1986">
            <v>3</v>
          </cell>
          <cell r="D1986" t="str">
            <v>P</v>
          </cell>
          <cell r="E1986">
            <v>6.6</v>
          </cell>
          <cell r="F1986">
            <v>37677</v>
          </cell>
          <cell r="G1986">
            <v>0</v>
          </cell>
          <cell r="H1986">
            <v>0</v>
          </cell>
          <cell r="I1986" t="str">
            <v>0          0</v>
          </cell>
          <cell r="J1986">
            <v>0</v>
          </cell>
          <cell r="K1986">
            <v>0</v>
          </cell>
          <cell r="L1986">
            <v>2003</v>
          </cell>
          <cell r="M1986" t="str">
            <v>No Trade</v>
          </cell>
          <cell r="N1986" t="str">
            <v/>
          </cell>
          <cell r="O1986" t="str">
            <v/>
          </cell>
          <cell r="P1986" t="str">
            <v/>
          </cell>
        </row>
        <row r="1987">
          <cell r="A1987" t="str">
            <v>ON</v>
          </cell>
          <cell r="B1987">
            <v>3</v>
          </cell>
          <cell r="C1987">
            <v>3</v>
          </cell>
          <cell r="D1987" t="str">
            <v>C</v>
          </cell>
          <cell r="E1987">
            <v>6.75</v>
          </cell>
          <cell r="F1987">
            <v>37677</v>
          </cell>
          <cell r="G1987">
            <v>2.7E-2</v>
          </cell>
          <cell r="H1987">
            <v>0.02</v>
          </cell>
          <cell r="I1987" t="str">
            <v>3          0</v>
          </cell>
          <cell r="J1987">
            <v>0</v>
          </cell>
          <cell r="K1987">
            <v>0</v>
          </cell>
          <cell r="L1987">
            <v>2003</v>
          </cell>
          <cell r="M1987" t="str">
            <v>No Trade</v>
          </cell>
          <cell r="N1987" t="str">
            <v>NG33</v>
          </cell>
          <cell r="O1987">
            <v>46</v>
          </cell>
          <cell r="P1987">
            <v>1</v>
          </cell>
        </row>
        <row r="1988">
          <cell r="A1988" t="str">
            <v>ON</v>
          </cell>
          <cell r="B1988">
            <v>3</v>
          </cell>
          <cell r="C1988">
            <v>3</v>
          </cell>
          <cell r="D1988" t="str">
            <v>P</v>
          </cell>
          <cell r="E1988">
            <v>6.75</v>
          </cell>
          <cell r="F1988">
            <v>37677</v>
          </cell>
          <cell r="G1988">
            <v>0</v>
          </cell>
          <cell r="H1988">
            <v>0</v>
          </cell>
          <cell r="I1988" t="str">
            <v>0          0</v>
          </cell>
          <cell r="J1988">
            <v>0</v>
          </cell>
          <cell r="K1988">
            <v>0</v>
          </cell>
          <cell r="L1988">
            <v>2003</v>
          </cell>
          <cell r="M1988" t="str">
            <v>No Trade</v>
          </cell>
          <cell r="N1988" t="str">
            <v/>
          </cell>
          <cell r="O1988" t="str">
            <v/>
          </cell>
          <cell r="P1988" t="str">
            <v/>
          </cell>
        </row>
        <row r="1989">
          <cell r="A1989" t="str">
            <v>ON</v>
          </cell>
          <cell r="B1989">
            <v>3</v>
          </cell>
          <cell r="C1989">
            <v>3</v>
          </cell>
          <cell r="D1989" t="str">
            <v>C</v>
          </cell>
          <cell r="E1989">
            <v>6.8</v>
          </cell>
          <cell r="F1989">
            <v>37677</v>
          </cell>
          <cell r="G1989">
            <v>2.5999999999999999E-2</v>
          </cell>
          <cell r="H1989">
            <v>0.02</v>
          </cell>
          <cell r="I1989" t="str">
            <v>2          0</v>
          </cell>
          <cell r="J1989">
            <v>0</v>
          </cell>
          <cell r="K1989">
            <v>0</v>
          </cell>
          <cell r="L1989">
            <v>2003</v>
          </cell>
          <cell r="M1989" t="str">
            <v>No Trade</v>
          </cell>
          <cell r="N1989" t="str">
            <v>NG33</v>
          </cell>
          <cell r="O1989">
            <v>46</v>
          </cell>
          <cell r="P1989">
            <v>1</v>
          </cell>
        </row>
        <row r="1990">
          <cell r="A1990" t="str">
            <v>ON</v>
          </cell>
          <cell r="B1990">
            <v>3</v>
          </cell>
          <cell r="C1990">
            <v>3</v>
          </cell>
          <cell r="D1990" t="str">
            <v>P</v>
          </cell>
          <cell r="E1990">
            <v>6.8</v>
          </cell>
          <cell r="F1990">
            <v>37677</v>
          </cell>
          <cell r="G1990">
            <v>0</v>
          </cell>
          <cell r="H1990">
            <v>0</v>
          </cell>
          <cell r="I1990" t="str">
            <v>0          0</v>
          </cell>
          <cell r="J1990">
            <v>0</v>
          </cell>
          <cell r="K1990">
            <v>0</v>
          </cell>
          <cell r="L1990">
            <v>2003</v>
          </cell>
          <cell r="M1990" t="str">
            <v>No Trade</v>
          </cell>
          <cell r="N1990" t="str">
            <v/>
          </cell>
          <cell r="O1990" t="str">
            <v/>
          </cell>
          <cell r="P1990" t="str">
            <v/>
          </cell>
        </row>
        <row r="1991">
          <cell r="A1991" t="str">
            <v>ON</v>
          </cell>
          <cell r="B1991">
            <v>3</v>
          </cell>
          <cell r="C1991">
            <v>3</v>
          </cell>
          <cell r="D1991" t="str">
            <v>C</v>
          </cell>
          <cell r="E1991">
            <v>6.9</v>
          </cell>
          <cell r="F1991">
            <v>37677</v>
          </cell>
          <cell r="G1991">
            <v>2.4E-2</v>
          </cell>
          <cell r="H1991">
            <v>0.02</v>
          </cell>
          <cell r="I1991" t="str">
            <v>1          0</v>
          </cell>
          <cell r="J1991">
            <v>0</v>
          </cell>
          <cell r="K1991">
            <v>0</v>
          </cell>
          <cell r="L1991">
            <v>2003</v>
          </cell>
          <cell r="M1991" t="str">
            <v>No Trade</v>
          </cell>
          <cell r="N1991" t="str">
            <v>NG33</v>
          </cell>
          <cell r="O1991">
            <v>46</v>
          </cell>
          <cell r="P1991">
            <v>1</v>
          </cell>
        </row>
        <row r="1992">
          <cell r="A1992" t="str">
            <v>ON</v>
          </cell>
          <cell r="B1992">
            <v>3</v>
          </cell>
          <cell r="C1992">
            <v>3</v>
          </cell>
          <cell r="D1992" t="str">
            <v>P</v>
          </cell>
          <cell r="E1992">
            <v>6.9</v>
          </cell>
          <cell r="F1992">
            <v>37677</v>
          </cell>
          <cell r="G1992">
            <v>0</v>
          </cell>
          <cell r="H1992">
            <v>0</v>
          </cell>
          <cell r="I1992" t="str">
            <v>0          0</v>
          </cell>
          <cell r="J1992">
            <v>0</v>
          </cell>
          <cell r="K1992">
            <v>0</v>
          </cell>
          <cell r="L1992">
            <v>2003</v>
          </cell>
          <cell r="M1992" t="str">
            <v>No Trade</v>
          </cell>
          <cell r="N1992" t="str">
            <v/>
          </cell>
          <cell r="O1992" t="str">
            <v/>
          </cell>
          <cell r="P1992" t="str">
            <v/>
          </cell>
        </row>
        <row r="1993">
          <cell r="A1993" t="str">
            <v>ON</v>
          </cell>
          <cell r="B1993">
            <v>3</v>
          </cell>
          <cell r="C1993">
            <v>3</v>
          </cell>
          <cell r="D1993" t="str">
            <v>C</v>
          </cell>
          <cell r="E1993">
            <v>7</v>
          </cell>
          <cell r="F1993">
            <v>37677</v>
          </cell>
          <cell r="G1993">
            <v>2.1999999999999999E-2</v>
          </cell>
          <cell r="H1993">
            <v>0.01</v>
          </cell>
          <cell r="I1993" t="str">
            <v>9      2,105</v>
          </cell>
          <cell r="J1993">
            <v>1.7999999999999999E-2</v>
          </cell>
          <cell r="K1993">
            <v>1.7999999999999999E-2</v>
          </cell>
          <cell r="L1993">
            <v>2003</v>
          </cell>
          <cell r="M1993" t="str">
            <v>No Trade</v>
          </cell>
          <cell r="N1993" t="str">
            <v>NG33</v>
          </cell>
          <cell r="O1993">
            <v>46</v>
          </cell>
          <cell r="P1993">
            <v>1</v>
          </cell>
        </row>
        <row r="1994">
          <cell r="A1994" t="str">
            <v>ON</v>
          </cell>
          <cell r="B1994">
            <v>3</v>
          </cell>
          <cell r="C1994">
            <v>3</v>
          </cell>
          <cell r="D1994" t="str">
            <v>P</v>
          </cell>
          <cell r="E1994">
            <v>7</v>
          </cell>
          <cell r="F1994">
            <v>37677</v>
          </cell>
          <cell r="G1994">
            <v>0</v>
          </cell>
          <cell r="H1994">
            <v>0</v>
          </cell>
          <cell r="I1994" t="str">
            <v>0          0</v>
          </cell>
          <cell r="J1994">
            <v>0</v>
          </cell>
          <cell r="K1994">
            <v>0</v>
          </cell>
          <cell r="L1994">
            <v>2003</v>
          </cell>
          <cell r="M1994" t="str">
            <v>No Trade</v>
          </cell>
          <cell r="N1994" t="str">
            <v/>
          </cell>
          <cell r="O1994" t="str">
            <v/>
          </cell>
          <cell r="P1994" t="str">
            <v/>
          </cell>
        </row>
        <row r="1995">
          <cell r="A1995" t="str">
            <v>ON</v>
          </cell>
          <cell r="B1995">
            <v>3</v>
          </cell>
          <cell r="C1995">
            <v>3</v>
          </cell>
          <cell r="D1995" t="str">
            <v>C</v>
          </cell>
          <cell r="E1995">
            <v>7.1</v>
          </cell>
          <cell r="F1995">
            <v>37677</v>
          </cell>
          <cell r="G1995">
            <v>0.02</v>
          </cell>
          <cell r="H1995">
            <v>0.01</v>
          </cell>
          <cell r="I1995" t="str">
            <v>8          0</v>
          </cell>
          <cell r="J1995">
            <v>0</v>
          </cell>
          <cell r="K1995">
            <v>0</v>
          </cell>
          <cell r="L1995">
            <v>2003</v>
          </cell>
          <cell r="M1995" t="str">
            <v>No Trade</v>
          </cell>
          <cell r="N1995" t="str">
            <v>NG33</v>
          </cell>
          <cell r="O1995">
            <v>46</v>
          </cell>
          <cell r="P1995">
            <v>1</v>
          </cell>
        </row>
        <row r="1996">
          <cell r="A1996" t="str">
            <v>ON</v>
          </cell>
          <cell r="B1996">
            <v>3</v>
          </cell>
          <cell r="C1996">
            <v>3</v>
          </cell>
          <cell r="D1996" t="str">
            <v>P</v>
          </cell>
          <cell r="E1996">
            <v>7.1</v>
          </cell>
          <cell r="F1996">
            <v>37677</v>
          </cell>
          <cell r="G1996">
            <v>0</v>
          </cell>
          <cell r="H1996">
            <v>0</v>
          </cell>
          <cell r="I1996" t="str">
            <v>0          0</v>
          </cell>
          <cell r="J1996">
            <v>0</v>
          </cell>
          <cell r="K1996">
            <v>0</v>
          </cell>
          <cell r="L1996">
            <v>2003</v>
          </cell>
          <cell r="M1996" t="str">
            <v>No Trade</v>
          </cell>
          <cell r="N1996" t="str">
            <v/>
          </cell>
          <cell r="O1996" t="str">
            <v/>
          </cell>
          <cell r="P1996" t="str">
            <v/>
          </cell>
        </row>
        <row r="1997">
          <cell r="A1997" t="str">
            <v>ON</v>
          </cell>
          <cell r="B1997">
            <v>3</v>
          </cell>
          <cell r="C1997">
            <v>3</v>
          </cell>
          <cell r="D1997" t="str">
            <v>C</v>
          </cell>
          <cell r="E1997">
            <v>7.2</v>
          </cell>
          <cell r="F1997">
            <v>37677</v>
          </cell>
          <cell r="G1997">
            <v>1.9E-2</v>
          </cell>
          <cell r="H1997">
            <v>0.01</v>
          </cell>
          <cell r="I1997" t="str">
            <v>6          0</v>
          </cell>
          <cell r="J1997">
            <v>0</v>
          </cell>
          <cell r="K1997">
            <v>0</v>
          </cell>
          <cell r="L1997">
            <v>2003</v>
          </cell>
          <cell r="M1997" t="str">
            <v>No Trade</v>
          </cell>
          <cell r="N1997" t="str">
            <v>NG33</v>
          </cell>
          <cell r="O1997">
            <v>46</v>
          </cell>
          <cell r="P1997">
            <v>1</v>
          </cell>
        </row>
        <row r="1998">
          <cell r="A1998" t="str">
            <v>ON</v>
          </cell>
          <cell r="B1998">
            <v>3</v>
          </cell>
          <cell r="C1998">
            <v>3</v>
          </cell>
          <cell r="D1998" t="str">
            <v>P</v>
          </cell>
          <cell r="E1998">
            <v>7.2</v>
          </cell>
          <cell r="F1998">
            <v>37677</v>
          </cell>
          <cell r="G1998">
            <v>0</v>
          </cell>
          <cell r="H1998">
            <v>0</v>
          </cell>
          <cell r="I1998" t="str">
            <v>0          0</v>
          </cell>
          <cell r="J1998">
            <v>0</v>
          </cell>
          <cell r="K1998">
            <v>0</v>
          </cell>
          <cell r="L1998">
            <v>2003</v>
          </cell>
          <cell r="M1998" t="str">
            <v>No Trade</v>
          </cell>
          <cell r="N1998" t="str">
            <v/>
          </cell>
          <cell r="O1998" t="str">
            <v/>
          </cell>
          <cell r="P1998" t="str">
            <v/>
          </cell>
        </row>
        <row r="1999">
          <cell r="A1999" t="str">
            <v>ON</v>
          </cell>
          <cell r="B1999">
            <v>3</v>
          </cell>
          <cell r="C1999">
            <v>3</v>
          </cell>
          <cell r="D1999" t="str">
            <v>C</v>
          </cell>
          <cell r="E1999">
            <v>7.25</v>
          </cell>
          <cell r="F1999">
            <v>37677</v>
          </cell>
          <cell r="G1999">
            <v>1.7999999999999999E-2</v>
          </cell>
          <cell r="H1999">
            <v>0.01</v>
          </cell>
          <cell r="I1999" t="str">
            <v>6          0</v>
          </cell>
          <cell r="J1999">
            <v>0</v>
          </cell>
          <cell r="K1999">
            <v>0</v>
          </cell>
          <cell r="L1999">
            <v>2003</v>
          </cell>
          <cell r="M1999" t="str">
            <v>No Trade</v>
          </cell>
          <cell r="N1999" t="str">
            <v>NG33</v>
          </cell>
          <cell r="O1999">
            <v>46</v>
          </cell>
          <cell r="P1999">
            <v>1</v>
          </cell>
        </row>
        <row r="2000">
          <cell r="A2000" t="str">
            <v>ON</v>
          </cell>
          <cell r="B2000">
            <v>3</v>
          </cell>
          <cell r="C2000">
            <v>3</v>
          </cell>
          <cell r="D2000" t="str">
            <v>P</v>
          </cell>
          <cell r="E2000">
            <v>7.25</v>
          </cell>
          <cell r="F2000">
            <v>37677</v>
          </cell>
          <cell r="G2000">
            <v>0</v>
          </cell>
          <cell r="H2000">
            <v>0</v>
          </cell>
          <cell r="I2000" t="str">
            <v>0          0</v>
          </cell>
          <cell r="J2000">
            <v>0</v>
          </cell>
          <cell r="K2000">
            <v>0</v>
          </cell>
          <cell r="L2000">
            <v>2003</v>
          </cell>
          <cell r="M2000" t="str">
            <v>No Trade</v>
          </cell>
          <cell r="N2000" t="str">
            <v/>
          </cell>
          <cell r="O2000" t="str">
            <v/>
          </cell>
          <cell r="P2000" t="str">
            <v/>
          </cell>
        </row>
        <row r="2001">
          <cell r="A2001" t="str">
            <v>ON</v>
          </cell>
          <cell r="B2001">
            <v>3</v>
          </cell>
          <cell r="C2001">
            <v>3</v>
          </cell>
          <cell r="D2001" t="str">
            <v>C</v>
          </cell>
          <cell r="E2001">
            <v>7.5</v>
          </cell>
          <cell r="F2001">
            <v>37677</v>
          </cell>
          <cell r="G2001">
            <v>1.4999999999999999E-2</v>
          </cell>
          <cell r="H2001">
            <v>0.01</v>
          </cell>
          <cell r="I2001" t="str">
            <v>3          9</v>
          </cell>
          <cell r="J2001">
            <v>0.01</v>
          </cell>
          <cell r="K2001">
            <v>0.01</v>
          </cell>
          <cell r="L2001">
            <v>2003</v>
          </cell>
          <cell r="M2001" t="str">
            <v>No Trade</v>
          </cell>
          <cell r="N2001" t="str">
            <v>NG33</v>
          </cell>
          <cell r="O2001">
            <v>46</v>
          </cell>
          <cell r="P2001">
            <v>1</v>
          </cell>
        </row>
        <row r="2002">
          <cell r="A2002" t="str">
            <v>ON</v>
          </cell>
          <cell r="B2002">
            <v>3</v>
          </cell>
          <cell r="C2002">
            <v>3</v>
          </cell>
          <cell r="D2002" t="str">
            <v>P</v>
          </cell>
          <cell r="E2002">
            <v>7.5</v>
          </cell>
          <cell r="F2002">
            <v>37677</v>
          </cell>
          <cell r="G2002">
            <v>0</v>
          </cell>
          <cell r="H2002">
            <v>0</v>
          </cell>
          <cell r="I2002" t="str">
            <v>0          0</v>
          </cell>
          <cell r="J2002">
            <v>0</v>
          </cell>
          <cell r="K2002">
            <v>0</v>
          </cell>
          <cell r="L2002">
            <v>2003</v>
          </cell>
          <cell r="M2002" t="str">
            <v>No Trade</v>
          </cell>
          <cell r="N2002" t="str">
            <v/>
          </cell>
          <cell r="O2002" t="str">
            <v/>
          </cell>
          <cell r="P2002" t="str">
            <v/>
          </cell>
        </row>
        <row r="2003">
          <cell r="A2003" t="str">
            <v>ON</v>
          </cell>
          <cell r="B2003">
            <v>3</v>
          </cell>
          <cell r="C2003">
            <v>3</v>
          </cell>
          <cell r="D2003" t="str">
            <v>C</v>
          </cell>
          <cell r="E2003">
            <v>8</v>
          </cell>
          <cell r="F2003">
            <v>37677</v>
          </cell>
          <cell r="G2003">
            <v>1.0999999999999999E-2</v>
          </cell>
          <cell r="H2003">
            <v>0.01</v>
          </cell>
          <cell r="I2003" t="str">
            <v>0          0</v>
          </cell>
          <cell r="J2003">
            <v>0</v>
          </cell>
          <cell r="K2003">
            <v>0</v>
          </cell>
          <cell r="L2003">
            <v>2003</v>
          </cell>
          <cell r="M2003" t="str">
            <v>No Trade</v>
          </cell>
          <cell r="N2003" t="str">
            <v>NG33</v>
          </cell>
          <cell r="O2003">
            <v>46</v>
          </cell>
          <cell r="P2003">
            <v>1</v>
          </cell>
        </row>
        <row r="2004">
          <cell r="A2004" t="str">
            <v>ON</v>
          </cell>
          <cell r="B2004">
            <v>3</v>
          </cell>
          <cell r="C2004">
            <v>3</v>
          </cell>
          <cell r="D2004" t="str">
            <v>P</v>
          </cell>
          <cell r="E2004">
            <v>8</v>
          </cell>
          <cell r="F2004">
            <v>37677</v>
          </cell>
          <cell r="G2004">
            <v>0</v>
          </cell>
          <cell r="H2004">
            <v>0</v>
          </cell>
          <cell r="I2004" t="str">
            <v>0          0</v>
          </cell>
          <cell r="J2004">
            <v>0</v>
          </cell>
          <cell r="K2004">
            <v>0</v>
          </cell>
          <cell r="L2004">
            <v>2003</v>
          </cell>
          <cell r="M2004" t="str">
            <v>No Trade</v>
          </cell>
          <cell r="N2004" t="str">
            <v/>
          </cell>
          <cell r="O2004" t="str">
            <v/>
          </cell>
          <cell r="P2004" t="str">
            <v/>
          </cell>
        </row>
        <row r="2005">
          <cell r="A2005" t="str">
            <v>ON</v>
          </cell>
          <cell r="B2005">
            <v>3</v>
          </cell>
          <cell r="C2005">
            <v>3</v>
          </cell>
          <cell r="D2005" t="str">
            <v>C</v>
          </cell>
          <cell r="E2005">
            <v>9</v>
          </cell>
          <cell r="F2005">
            <v>37677</v>
          </cell>
          <cell r="G2005">
            <v>7.0000000000000001E-3</v>
          </cell>
          <cell r="H2005">
            <v>0</v>
          </cell>
          <cell r="I2005" t="str">
            <v>6          0</v>
          </cell>
          <cell r="J2005">
            <v>0</v>
          </cell>
          <cell r="K2005">
            <v>0</v>
          </cell>
          <cell r="L2005">
            <v>2003</v>
          </cell>
          <cell r="M2005" t="str">
            <v>No Trade</v>
          </cell>
          <cell r="N2005" t="str">
            <v>NG33</v>
          </cell>
          <cell r="O2005">
            <v>46</v>
          </cell>
          <cell r="P2005">
            <v>1</v>
          </cell>
        </row>
        <row r="2006">
          <cell r="A2006" t="str">
            <v>ON</v>
          </cell>
          <cell r="B2006">
            <v>3</v>
          </cell>
          <cell r="C2006">
            <v>3</v>
          </cell>
          <cell r="D2006" t="str">
            <v>P</v>
          </cell>
          <cell r="E2006">
            <v>9</v>
          </cell>
          <cell r="F2006">
            <v>37677</v>
          </cell>
          <cell r="G2006">
            <v>0</v>
          </cell>
          <cell r="H2006">
            <v>0</v>
          </cell>
          <cell r="I2006" t="str">
            <v>0          0</v>
          </cell>
          <cell r="J2006">
            <v>0</v>
          </cell>
          <cell r="K2006">
            <v>0</v>
          </cell>
          <cell r="L2006">
            <v>2003</v>
          </cell>
          <cell r="M2006" t="str">
            <v>No Trade</v>
          </cell>
          <cell r="N2006" t="str">
            <v/>
          </cell>
          <cell r="O2006" t="str">
            <v/>
          </cell>
          <cell r="P2006" t="str">
            <v/>
          </cell>
        </row>
        <row r="2007">
          <cell r="A2007" t="str">
            <v>ON</v>
          </cell>
          <cell r="B2007">
            <v>3</v>
          </cell>
          <cell r="C2007">
            <v>3</v>
          </cell>
          <cell r="D2007" t="str">
            <v>C</v>
          </cell>
          <cell r="E2007">
            <v>10</v>
          </cell>
          <cell r="F2007">
            <v>37677</v>
          </cell>
          <cell r="G2007">
            <v>5.0000000000000001E-3</v>
          </cell>
          <cell r="H2007">
            <v>0</v>
          </cell>
          <cell r="I2007" t="str">
            <v>5          0</v>
          </cell>
          <cell r="J2007">
            <v>0</v>
          </cell>
          <cell r="K2007">
            <v>0</v>
          </cell>
          <cell r="L2007">
            <v>2003</v>
          </cell>
          <cell r="M2007" t="str">
            <v>No Trade</v>
          </cell>
          <cell r="N2007" t="str">
            <v>NG33</v>
          </cell>
          <cell r="O2007">
            <v>46</v>
          </cell>
          <cell r="P2007">
            <v>1</v>
          </cell>
        </row>
        <row r="2008">
          <cell r="A2008" t="str">
            <v>ON</v>
          </cell>
          <cell r="B2008">
            <v>3</v>
          </cell>
          <cell r="C2008">
            <v>3</v>
          </cell>
          <cell r="D2008" t="str">
            <v>P</v>
          </cell>
          <cell r="E2008">
            <v>10</v>
          </cell>
          <cell r="F2008">
            <v>37677</v>
          </cell>
          <cell r="G2008">
            <v>0</v>
          </cell>
          <cell r="H2008">
            <v>0</v>
          </cell>
          <cell r="I2008" t="str">
            <v>0          0</v>
          </cell>
          <cell r="J2008">
            <v>0</v>
          </cell>
          <cell r="K2008">
            <v>0</v>
          </cell>
          <cell r="L2008">
            <v>2003</v>
          </cell>
          <cell r="M2008" t="str">
            <v>No Trade</v>
          </cell>
          <cell r="N2008" t="str">
            <v/>
          </cell>
          <cell r="O2008" t="str">
            <v/>
          </cell>
          <cell r="P2008" t="str">
            <v/>
          </cell>
        </row>
        <row r="2009">
          <cell r="A2009" t="str">
            <v>ON</v>
          </cell>
          <cell r="B2009">
            <v>3</v>
          </cell>
          <cell r="C2009">
            <v>3</v>
          </cell>
          <cell r="D2009" t="str">
            <v>C</v>
          </cell>
          <cell r="E2009">
            <v>12</v>
          </cell>
          <cell r="F2009">
            <v>37677</v>
          </cell>
          <cell r="G2009">
            <v>4.0000000000000001E-3</v>
          </cell>
          <cell r="H2009">
            <v>0</v>
          </cell>
          <cell r="I2009" t="str">
            <v>3          0</v>
          </cell>
          <cell r="J2009">
            <v>0</v>
          </cell>
          <cell r="K2009">
            <v>0</v>
          </cell>
          <cell r="L2009">
            <v>2003</v>
          </cell>
          <cell r="M2009" t="str">
            <v>No Trade</v>
          </cell>
          <cell r="N2009" t="str">
            <v>NG33</v>
          </cell>
          <cell r="O2009">
            <v>46</v>
          </cell>
          <cell r="P2009">
            <v>1</v>
          </cell>
        </row>
        <row r="2010">
          <cell r="A2010" t="str">
            <v>ON</v>
          </cell>
          <cell r="B2010">
            <v>3</v>
          </cell>
          <cell r="C2010">
            <v>3</v>
          </cell>
          <cell r="D2010" t="str">
            <v>P</v>
          </cell>
          <cell r="E2010">
            <v>12</v>
          </cell>
          <cell r="F2010">
            <v>37677</v>
          </cell>
          <cell r="G2010">
            <v>0</v>
          </cell>
          <cell r="H2010">
            <v>0</v>
          </cell>
          <cell r="I2010" t="str">
            <v>0          0</v>
          </cell>
          <cell r="J2010">
            <v>0</v>
          </cell>
          <cell r="K2010">
            <v>0</v>
          </cell>
          <cell r="L2010">
            <v>2003</v>
          </cell>
          <cell r="M2010" t="str">
            <v>No Trade</v>
          </cell>
          <cell r="N2010" t="str">
            <v/>
          </cell>
          <cell r="O2010" t="str">
            <v/>
          </cell>
          <cell r="P2010" t="str">
            <v/>
          </cell>
        </row>
        <row r="2011">
          <cell r="A2011" t="str">
            <v>ON</v>
          </cell>
          <cell r="B2011">
            <v>4</v>
          </cell>
          <cell r="C2011">
            <v>3</v>
          </cell>
          <cell r="D2011" t="str">
            <v>P</v>
          </cell>
          <cell r="E2011">
            <v>0.25</v>
          </cell>
          <cell r="F2011">
            <v>37706</v>
          </cell>
          <cell r="G2011">
            <v>0</v>
          </cell>
          <cell r="H2011">
            <v>0</v>
          </cell>
          <cell r="I2011" t="str">
            <v>0          0</v>
          </cell>
          <cell r="J2011">
            <v>0</v>
          </cell>
          <cell r="K2011">
            <v>0</v>
          </cell>
          <cell r="L2011">
            <v>2003</v>
          </cell>
          <cell r="M2011" t="str">
            <v>No Trade</v>
          </cell>
          <cell r="N2011" t="str">
            <v/>
          </cell>
          <cell r="O2011" t="str">
            <v/>
          </cell>
          <cell r="P2011" t="str">
            <v/>
          </cell>
        </row>
        <row r="2012">
          <cell r="A2012" t="str">
            <v>ON</v>
          </cell>
          <cell r="B2012">
            <v>4</v>
          </cell>
          <cell r="C2012">
            <v>3</v>
          </cell>
          <cell r="D2012" t="str">
            <v>C</v>
          </cell>
          <cell r="E2012">
            <v>0.5</v>
          </cell>
          <cell r="F2012">
            <v>37706</v>
          </cell>
          <cell r="G2012">
            <v>0</v>
          </cell>
          <cell r="H2012">
            <v>0</v>
          </cell>
          <cell r="I2012" t="str">
            <v>0          0</v>
          </cell>
          <cell r="J2012">
            <v>0</v>
          </cell>
          <cell r="K2012">
            <v>0</v>
          </cell>
          <cell r="L2012">
            <v>2003</v>
          </cell>
          <cell r="M2012" t="str">
            <v>No Trade</v>
          </cell>
          <cell r="N2012" t="str">
            <v/>
          </cell>
          <cell r="O2012" t="str">
            <v/>
          </cell>
          <cell r="P2012" t="str">
            <v/>
          </cell>
        </row>
        <row r="2013">
          <cell r="A2013" t="str">
            <v>ON</v>
          </cell>
          <cell r="B2013">
            <v>4</v>
          </cell>
          <cell r="C2013">
            <v>3</v>
          </cell>
          <cell r="D2013" t="str">
            <v>C</v>
          </cell>
          <cell r="E2013">
            <v>1</v>
          </cell>
          <cell r="F2013">
            <v>37706</v>
          </cell>
          <cell r="G2013">
            <v>0</v>
          </cell>
          <cell r="H2013">
            <v>0</v>
          </cell>
          <cell r="I2013" t="str">
            <v>0          0</v>
          </cell>
          <cell r="J2013">
            <v>0</v>
          </cell>
          <cell r="K2013">
            <v>0</v>
          </cell>
          <cell r="L2013">
            <v>2003</v>
          </cell>
          <cell r="M2013" t="str">
            <v>No Trade</v>
          </cell>
          <cell r="N2013" t="str">
            <v/>
          </cell>
          <cell r="O2013" t="str">
            <v/>
          </cell>
          <cell r="P2013" t="str">
            <v/>
          </cell>
        </row>
        <row r="2014">
          <cell r="A2014" t="str">
            <v>ON</v>
          </cell>
          <cell r="B2014">
            <v>4</v>
          </cell>
          <cell r="C2014">
            <v>3</v>
          </cell>
          <cell r="D2014" t="str">
            <v>P</v>
          </cell>
          <cell r="E2014">
            <v>2</v>
          </cell>
          <cell r="F2014">
            <v>37706</v>
          </cell>
          <cell r="G2014">
            <v>1E-3</v>
          </cell>
          <cell r="H2014">
            <v>0</v>
          </cell>
          <cell r="I2014" t="str">
            <v>1          0</v>
          </cell>
          <cell r="J2014">
            <v>0</v>
          </cell>
          <cell r="K2014">
            <v>0</v>
          </cell>
          <cell r="L2014">
            <v>2003</v>
          </cell>
          <cell r="M2014">
            <v>1.8264214604551692</v>
          </cell>
          <cell r="N2014" t="str">
            <v>NG43</v>
          </cell>
          <cell r="O2014">
            <v>59.02</v>
          </cell>
          <cell r="P2014">
            <v>2</v>
          </cell>
        </row>
        <row r="2015">
          <cell r="A2015" t="str">
            <v>ON</v>
          </cell>
          <cell r="B2015">
            <v>4</v>
          </cell>
          <cell r="C2015">
            <v>3</v>
          </cell>
          <cell r="D2015" t="str">
            <v>P</v>
          </cell>
          <cell r="E2015">
            <v>2.1</v>
          </cell>
          <cell r="F2015">
            <v>37706</v>
          </cell>
          <cell r="G2015">
            <v>1E-3</v>
          </cell>
          <cell r="H2015">
            <v>0</v>
          </cell>
          <cell r="I2015" t="str">
            <v>1          0</v>
          </cell>
          <cell r="J2015">
            <v>0</v>
          </cell>
          <cell r="K2015">
            <v>0</v>
          </cell>
          <cell r="L2015">
            <v>2003</v>
          </cell>
          <cell r="M2015">
            <v>1.798411693475128</v>
          </cell>
          <cell r="N2015" t="str">
            <v>NG43</v>
          </cell>
          <cell r="O2015">
            <v>59.02</v>
          </cell>
          <cell r="P2015">
            <v>2</v>
          </cell>
        </row>
        <row r="2016">
          <cell r="A2016" t="str">
            <v>ON</v>
          </cell>
          <cell r="B2016">
            <v>4</v>
          </cell>
          <cell r="C2016">
            <v>3</v>
          </cell>
          <cell r="D2016" t="str">
            <v>P</v>
          </cell>
          <cell r="E2016">
            <v>2.25</v>
          </cell>
          <cell r="F2016">
            <v>37706</v>
          </cell>
          <cell r="G2016">
            <v>1E-3</v>
          </cell>
          <cell r="H2016">
            <v>0</v>
          </cell>
          <cell r="I2016" t="str">
            <v>1          0</v>
          </cell>
          <cell r="J2016">
            <v>0</v>
          </cell>
          <cell r="K2016">
            <v>0</v>
          </cell>
          <cell r="L2016">
            <v>2003</v>
          </cell>
          <cell r="M2016">
            <v>1.758956134559529</v>
          </cell>
          <cell r="N2016" t="str">
            <v>NG43</v>
          </cell>
          <cell r="O2016">
            <v>59.02</v>
          </cell>
          <cell r="P2016">
            <v>2</v>
          </cell>
        </row>
        <row r="2017">
          <cell r="A2017" t="str">
            <v>ON</v>
          </cell>
          <cell r="B2017">
            <v>4</v>
          </cell>
          <cell r="C2017">
            <v>3</v>
          </cell>
          <cell r="D2017" t="str">
            <v>P</v>
          </cell>
          <cell r="E2017">
            <v>2.5</v>
          </cell>
          <cell r="F2017">
            <v>37706</v>
          </cell>
          <cell r="G2017">
            <v>3.0000000000000001E-3</v>
          </cell>
          <cell r="H2017">
            <v>0</v>
          </cell>
          <cell r="I2017" t="str">
            <v>4          0</v>
          </cell>
          <cell r="J2017">
            <v>0</v>
          </cell>
          <cell r="K2017">
            <v>0</v>
          </cell>
          <cell r="L2017">
            <v>2003</v>
          </cell>
          <cell r="M2017">
            <v>1.850106822190426</v>
          </cell>
          <cell r="N2017" t="str">
            <v>NG43</v>
          </cell>
          <cell r="O2017">
            <v>59.02</v>
          </cell>
          <cell r="P2017">
            <v>2</v>
          </cell>
        </row>
        <row r="2018">
          <cell r="A2018" t="str">
            <v>ON</v>
          </cell>
          <cell r="B2018">
            <v>4</v>
          </cell>
          <cell r="C2018">
            <v>3</v>
          </cell>
          <cell r="D2018" t="str">
            <v>P</v>
          </cell>
          <cell r="E2018">
            <v>2.65</v>
          </cell>
          <cell r="F2018">
            <v>37706</v>
          </cell>
          <cell r="G2018">
            <v>6.0000000000000001E-3</v>
          </cell>
          <cell r="H2018">
            <v>0</v>
          </cell>
          <cell r="I2018" t="str">
            <v>9          0</v>
          </cell>
          <cell r="J2018">
            <v>0</v>
          </cell>
          <cell r="K2018">
            <v>0</v>
          </cell>
          <cell r="L2018">
            <v>2003</v>
          </cell>
          <cell r="M2018">
            <v>1.9271088336782807</v>
          </cell>
          <cell r="N2018" t="str">
            <v>NG43</v>
          </cell>
          <cell r="O2018">
            <v>59.02</v>
          </cell>
          <cell r="P2018">
            <v>2</v>
          </cell>
        </row>
        <row r="2019">
          <cell r="A2019" t="str">
            <v>ON</v>
          </cell>
          <cell r="B2019">
            <v>4</v>
          </cell>
          <cell r="C2019">
            <v>3</v>
          </cell>
          <cell r="D2019" t="str">
            <v>P</v>
          </cell>
          <cell r="E2019">
            <v>2.7</v>
          </cell>
          <cell r="F2019">
            <v>37706</v>
          </cell>
          <cell r="G2019">
            <v>8.0000000000000002E-3</v>
          </cell>
          <cell r="H2019">
            <v>0.01</v>
          </cell>
          <cell r="I2019" t="str">
            <v>1          0</v>
          </cell>
          <cell r="J2019">
            <v>0</v>
          </cell>
          <cell r="K2019">
            <v>0</v>
          </cell>
          <cell r="L2019">
            <v>2003</v>
          </cell>
          <cell r="M2019">
            <v>1.9671014271977505</v>
          </cell>
          <cell r="N2019" t="str">
            <v>NG43</v>
          </cell>
          <cell r="O2019">
            <v>59.02</v>
          </cell>
          <cell r="P2019">
            <v>2</v>
          </cell>
        </row>
        <row r="2020">
          <cell r="A2020" t="str">
            <v>ON</v>
          </cell>
          <cell r="B2020">
            <v>4</v>
          </cell>
          <cell r="C2020">
            <v>3</v>
          </cell>
          <cell r="D2020" t="str">
            <v>P</v>
          </cell>
          <cell r="E2020">
            <v>2.75</v>
          </cell>
          <cell r="F2020">
            <v>37706</v>
          </cell>
          <cell r="G2020">
            <v>0.01</v>
          </cell>
          <cell r="H2020">
            <v>0.01</v>
          </cell>
          <cell r="I2020" t="str">
            <v>3          0</v>
          </cell>
          <cell r="J2020">
            <v>0</v>
          </cell>
          <cell r="K2020">
            <v>0</v>
          </cell>
          <cell r="L2020">
            <v>2003</v>
          </cell>
          <cell r="M2020">
            <v>1.9975814460024408</v>
          </cell>
          <cell r="N2020" t="str">
            <v>NG43</v>
          </cell>
          <cell r="O2020">
            <v>59.02</v>
          </cell>
          <cell r="P2020">
            <v>2</v>
          </cell>
        </row>
        <row r="2021">
          <cell r="A2021" t="str">
            <v>ON</v>
          </cell>
          <cell r="B2021">
            <v>4</v>
          </cell>
          <cell r="C2021">
            <v>3</v>
          </cell>
          <cell r="D2021" t="str">
            <v>P</v>
          </cell>
          <cell r="E2021">
            <v>2.8</v>
          </cell>
          <cell r="F2021">
            <v>37706</v>
          </cell>
          <cell r="G2021">
            <v>1.2E-2</v>
          </cell>
          <cell r="H2021">
            <v>0.01</v>
          </cell>
          <cell r="I2021" t="str">
            <v>6          0</v>
          </cell>
          <cell r="J2021">
            <v>0</v>
          </cell>
          <cell r="K2021">
            <v>0</v>
          </cell>
          <cell r="L2021">
            <v>2003</v>
          </cell>
          <cell r="M2021">
            <v>2.021756139130519</v>
          </cell>
          <cell r="N2021" t="str">
            <v>NG43</v>
          </cell>
          <cell r="O2021">
            <v>59.02</v>
          </cell>
          <cell r="P2021">
            <v>2</v>
          </cell>
        </row>
        <row r="2022">
          <cell r="A2022" t="str">
            <v>ON</v>
          </cell>
          <cell r="B2022">
            <v>4</v>
          </cell>
          <cell r="C2022">
            <v>3</v>
          </cell>
          <cell r="D2022" t="str">
            <v>C</v>
          </cell>
          <cell r="E2022">
            <v>3</v>
          </cell>
          <cell r="F2022">
            <v>37706</v>
          </cell>
          <cell r="G2022">
            <v>0</v>
          </cell>
          <cell r="H2022">
            <v>0</v>
          </cell>
          <cell r="I2022" t="str">
            <v>0          0</v>
          </cell>
          <cell r="J2022">
            <v>0</v>
          </cell>
          <cell r="K2022">
            <v>0</v>
          </cell>
          <cell r="L2022">
            <v>2003</v>
          </cell>
          <cell r="M2022" t="str">
            <v>No Trade</v>
          </cell>
          <cell r="N2022" t="str">
            <v/>
          </cell>
          <cell r="O2022" t="str">
            <v/>
          </cell>
          <cell r="P2022" t="str">
            <v/>
          </cell>
        </row>
        <row r="2023">
          <cell r="A2023" t="str">
            <v>ON</v>
          </cell>
          <cell r="B2023">
            <v>4</v>
          </cell>
          <cell r="C2023">
            <v>3</v>
          </cell>
          <cell r="D2023" t="str">
            <v>P</v>
          </cell>
          <cell r="E2023">
            <v>3</v>
          </cell>
          <cell r="F2023">
            <v>37706</v>
          </cell>
          <cell r="G2023">
            <v>2.7E-2</v>
          </cell>
          <cell r="H2023">
            <v>0.03</v>
          </cell>
          <cell r="I2023" t="str">
            <v>4          0</v>
          </cell>
          <cell r="J2023">
            <v>0</v>
          </cell>
          <cell r="K2023">
            <v>0</v>
          </cell>
          <cell r="L2023">
            <v>2003</v>
          </cell>
          <cell r="M2023">
            <v>2.155440455382843</v>
          </cell>
          <cell r="N2023" t="str">
            <v>NG43</v>
          </cell>
          <cell r="O2023">
            <v>59.02</v>
          </cell>
          <cell r="P2023">
            <v>2</v>
          </cell>
        </row>
        <row r="2024">
          <cell r="A2024" t="str">
            <v>ON</v>
          </cell>
          <cell r="B2024">
            <v>4</v>
          </cell>
          <cell r="C2024">
            <v>3</v>
          </cell>
          <cell r="D2024" t="str">
            <v>P</v>
          </cell>
          <cell r="E2024">
            <v>3.05</v>
          </cell>
          <cell r="F2024">
            <v>37706</v>
          </cell>
          <cell r="G2024">
            <v>3.2000000000000001E-2</v>
          </cell>
          <cell r="H2024">
            <v>0.04</v>
          </cell>
          <cell r="I2024" t="str">
            <v>0          0</v>
          </cell>
          <cell r="J2024">
            <v>0</v>
          </cell>
          <cell r="K2024">
            <v>0</v>
          </cell>
          <cell r="L2024">
            <v>2003</v>
          </cell>
          <cell r="M2024">
            <v>2.1862669475126935</v>
          </cell>
          <cell r="N2024" t="str">
            <v>NG43</v>
          </cell>
          <cell r="O2024">
            <v>59.02</v>
          </cell>
          <cell r="P2024">
            <v>2</v>
          </cell>
        </row>
        <row r="2025">
          <cell r="A2025" t="str">
            <v>ON</v>
          </cell>
          <cell r="B2025">
            <v>4</v>
          </cell>
          <cell r="C2025">
            <v>3</v>
          </cell>
          <cell r="D2025" t="str">
            <v>P</v>
          </cell>
          <cell r="E2025">
            <v>3.1</v>
          </cell>
          <cell r="F2025">
            <v>37706</v>
          </cell>
          <cell r="G2025">
            <v>3.6999999999999998E-2</v>
          </cell>
          <cell r="H2025">
            <v>0.04</v>
          </cell>
          <cell r="I2025" t="str">
            <v>7          0</v>
          </cell>
          <cell r="J2025">
            <v>0</v>
          </cell>
          <cell r="K2025">
            <v>0</v>
          </cell>
          <cell r="L2025">
            <v>2003</v>
          </cell>
          <cell r="M2025">
            <v>2.2122468748196558</v>
          </cell>
          <cell r="N2025" t="str">
            <v>NG43</v>
          </cell>
          <cell r="O2025">
            <v>59.02</v>
          </cell>
          <cell r="P2025">
            <v>2</v>
          </cell>
        </row>
        <row r="2026">
          <cell r="A2026" t="str">
            <v>ON</v>
          </cell>
          <cell r="B2026">
            <v>4</v>
          </cell>
          <cell r="C2026">
            <v>3</v>
          </cell>
          <cell r="D2026" t="str">
            <v>P</v>
          </cell>
          <cell r="E2026">
            <v>3.15</v>
          </cell>
          <cell r="F2026">
            <v>37706</v>
          </cell>
          <cell r="G2026">
            <v>4.3999999999999997E-2</v>
          </cell>
          <cell r="H2026">
            <v>0.05</v>
          </cell>
          <cell r="I2026" t="str">
            <v>5          0</v>
          </cell>
          <cell r="J2026">
            <v>0</v>
          </cell>
          <cell r="K2026">
            <v>0</v>
          </cell>
          <cell r="L2026">
            <v>2003</v>
          </cell>
          <cell r="M2026">
            <v>2.247851068359501</v>
          </cell>
          <cell r="N2026" t="str">
            <v>NG43</v>
          </cell>
          <cell r="O2026">
            <v>59.02</v>
          </cell>
          <cell r="P2026">
            <v>2</v>
          </cell>
        </row>
        <row r="2027">
          <cell r="A2027" t="str">
            <v>ON</v>
          </cell>
          <cell r="B2027">
            <v>4</v>
          </cell>
          <cell r="C2027">
            <v>3</v>
          </cell>
          <cell r="D2027" t="str">
            <v>P</v>
          </cell>
          <cell r="E2027">
            <v>3.2</v>
          </cell>
          <cell r="F2027">
            <v>37706</v>
          </cell>
          <cell r="G2027">
            <v>5.0999999999999997E-2</v>
          </cell>
          <cell r="H2027">
            <v>0.06</v>
          </cell>
          <cell r="I2027" t="str">
            <v>4          0</v>
          </cell>
          <cell r="J2027">
            <v>0</v>
          </cell>
          <cell r="K2027">
            <v>0</v>
          </cell>
          <cell r="L2027">
            <v>2003</v>
          </cell>
          <cell r="M2027">
            <v>2.2780774548847047</v>
          </cell>
          <cell r="N2027" t="str">
            <v>NG43</v>
          </cell>
          <cell r="O2027">
            <v>59.02</v>
          </cell>
          <cell r="P2027">
            <v>2</v>
          </cell>
        </row>
        <row r="2028">
          <cell r="A2028" t="str">
            <v>ON</v>
          </cell>
          <cell r="B2028">
            <v>4</v>
          </cell>
          <cell r="C2028">
            <v>3</v>
          </cell>
          <cell r="D2028" t="str">
            <v>C</v>
          </cell>
          <cell r="E2028">
            <v>3.25</v>
          </cell>
          <cell r="F2028">
            <v>37706</v>
          </cell>
          <cell r="G2028">
            <v>0.79200000000000004</v>
          </cell>
          <cell r="H2028">
            <v>0.79</v>
          </cell>
          <cell r="I2028" t="str">
            <v>2          0</v>
          </cell>
          <cell r="J2028">
            <v>0</v>
          </cell>
          <cell r="K2028">
            <v>0</v>
          </cell>
          <cell r="L2028">
            <v>2003</v>
          </cell>
          <cell r="M2028" t="str">
            <v>No Trade</v>
          </cell>
          <cell r="N2028" t="str">
            <v>NG43</v>
          </cell>
          <cell r="O2028">
            <v>59.02</v>
          </cell>
          <cell r="P2028">
            <v>1</v>
          </cell>
        </row>
        <row r="2029">
          <cell r="A2029" t="str">
            <v>ON</v>
          </cell>
          <cell r="B2029">
            <v>4</v>
          </cell>
          <cell r="C2029">
            <v>3</v>
          </cell>
          <cell r="D2029" t="str">
            <v>P</v>
          </cell>
          <cell r="E2029">
            <v>3.25</v>
          </cell>
          <cell r="F2029">
            <v>37706</v>
          </cell>
          <cell r="G2029">
            <v>5.8999999999999997E-2</v>
          </cell>
          <cell r="H2029">
            <v>7.0000000000000007E-2</v>
          </cell>
          <cell r="I2029" t="str">
            <v>3          0</v>
          </cell>
          <cell r="J2029">
            <v>0</v>
          </cell>
          <cell r="K2029">
            <v>0</v>
          </cell>
          <cell r="L2029">
            <v>2003</v>
          </cell>
          <cell r="M2029">
            <v>2.3095361798934535</v>
          </cell>
          <cell r="N2029" t="str">
            <v>NG43</v>
          </cell>
          <cell r="O2029">
            <v>59.02</v>
          </cell>
          <cell r="P2029">
            <v>2</v>
          </cell>
        </row>
        <row r="2030">
          <cell r="A2030" t="str">
            <v>ON</v>
          </cell>
          <cell r="B2030">
            <v>4</v>
          </cell>
          <cell r="C2030">
            <v>3</v>
          </cell>
          <cell r="D2030" t="str">
            <v>C</v>
          </cell>
          <cell r="E2030">
            <v>3.3</v>
          </cell>
          <cell r="F2030">
            <v>37706</v>
          </cell>
          <cell r="G2030">
            <v>0.878</v>
          </cell>
          <cell r="H2030">
            <v>0.77</v>
          </cell>
          <cell r="I2030" t="str">
            <v>9          0</v>
          </cell>
          <cell r="J2030">
            <v>0</v>
          </cell>
          <cell r="K2030">
            <v>0</v>
          </cell>
          <cell r="L2030">
            <v>2003</v>
          </cell>
          <cell r="M2030" t="str">
            <v>No Trade</v>
          </cell>
          <cell r="N2030" t="str">
            <v>NG43</v>
          </cell>
          <cell r="O2030">
            <v>59.02</v>
          </cell>
          <cell r="P2030">
            <v>1</v>
          </cell>
        </row>
        <row r="2031">
          <cell r="A2031" t="str">
            <v>ON</v>
          </cell>
          <cell r="B2031">
            <v>4</v>
          </cell>
          <cell r="C2031">
            <v>3</v>
          </cell>
          <cell r="D2031" t="str">
            <v>P</v>
          </cell>
          <cell r="E2031">
            <v>3.3</v>
          </cell>
          <cell r="F2031">
            <v>37706</v>
          </cell>
          <cell r="G2031">
            <v>6.8000000000000005E-2</v>
          </cell>
          <cell r="H2031">
            <v>0.08</v>
          </cell>
          <cell r="I2031" t="str">
            <v>4          0</v>
          </cell>
          <cell r="J2031">
            <v>0</v>
          </cell>
          <cell r="K2031">
            <v>0</v>
          </cell>
          <cell r="L2031">
            <v>2003</v>
          </cell>
          <cell r="M2031">
            <v>2.3416823308899768</v>
          </cell>
          <cell r="N2031" t="str">
            <v>NG43</v>
          </cell>
          <cell r="O2031">
            <v>59.02</v>
          </cell>
          <cell r="P2031">
            <v>2</v>
          </cell>
        </row>
        <row r="2032">
          <cell r="A2032" t="str">
            <v>ON</v>
          </cell>
          <cell r="B2032">
            <v>4</v>
          </cell>
          <cell r="C2032">
            <v>3</v>
          </cell>
          <cell r="D2032" t="str">
            <v>P</v>
          </cell>
          <cell r="E2032">
            <v>3.35</v>
          </cell>
          <cell r="F2032">
            <v>37706</v>
          </cell>
          <cell r="G2032">
            <v>7.8E-2</v>
          </cell>
          <cell r="H2032">
            <v>0.09</v>
          </cell>
          <cell r="I2032" t="str">
            <v>5          0</v>
          </cell>
          <cell r="J2032">
            <v>0</v>
          </cell>
          <cell r="K2032">
            <v>0</v>
          </cell>
          <cell r="L2032">
            <v>2003</v>
          </cell>
          <cell r="M2032">
            <v>2.3741395647076486</v>
          </cell>
          <cell r="N2032" t="str">
            <v>NG43</v>
          </cell>
          <cell r="O2032">
            <v>59.02</v>
          </cell>
          <cell r="P2032">
            <v>2</v>
          </cell>
        </row>
        <row r="2033">
          <cell r="A2033" t="str">
            <v>ON</v>
          </cell>
          <cell r="B2033">
            <v>4</v>
          </cell>
          <cell r="C2033">
            <v>3</v>
          </cell>
          <cell r="D2033" t="str">
            <v>C</v>
          </cell>
          <cell r="E2033">
            <v>3.4</v>
          </cell>
          <cell r="F2033">
            <v>37706</v>
          </cell>
          <cell r="G2033">
            <v>0.79900000000000004</v>
          </cell>
          <cell r="H2033">
            <v>0.7</v>
          </cell>
          <cell r="I2033" t="str">
            <v>4          0</v>
          </cell>
          <cell r="J2033">
            <v>0</v>
          </cell>
          <cell r="K2033">
            <v>0</v>
          </cell>
          <cell r="L2033">
            <v>2003</v>
          </cell>
          <cell r="M2033" t="str">
            <v>No Trade</v>
          </cell>
          <cell r="N2033" t="str">
            <v>NG43</v>
          </cell>
          <cell r="O2033">
            <v>59.02</v>
          </cell>
          <cell r="P2033">
            <v>1</v>
          </cell>
        </row>
        <row r="2034">
          <cell r="A2034" t="str">
            <v>ON</v>
          </cell>
          <cell r="B2034">
            <v>4</v>
          </cell>
          <cell r="C2034">
            <v>3</v>
          </cell>
          <cell r="D2034" t="str">
            <v>P</v>
          </cell>
          <cell r="E2034">
            <v>3.4</v>
          </cell>
          <cell r="F2034">
            <v>37706</v>
          </cell>
          <cell r="G2034">
            <v>8.7999999999999995E-2</v>
          </cell>
          <cell r="H2034">
            <v>0.1</v>
          </cell>
          <cell r="I2034" t="str">
            <v>8          0</v>
          </cell>
          <cell r="J2034">
            <v>0</v>
          </cell>
          <cell r="K2034">
            <v>0</v>
          </cell>
          <cell r="L2034">
            <v>2003</v>
          </cell>
          <cell r="M2034">
            <v>2.4026124747289752</v>
          </cell>
          <cell r="N2034" t="str">
            <v>NG43</v>
          </cell>
          <cell r="O2034">
            <v>59.02</v>
          </cell>
          <cell r="P2034">
            <v>2</v>
          </cell>
        </row>
        <row r="2035">
          <cell r="A2035" t="str">
            <v>ON</v>
          </cell>
          <cell r="B2035">
            <v>4</v>
          </cell>
          <cell r="C2035">
            <v>3</v>
          </cell>
          <cell r="D2035" t="str">
            <v>C</v>
          </cell>
          <cell r="E2035">
            <v>3.45</v>
          </cell>
          <cell r="F2035">
            <v>37706</v>
          </cell>
          <cell r="G2035">
            <v>0.76100000000000001</v>
          </cell>
          <cell r="H2035">
            <v>0.66</v>
          </cell>
          <cell r="I2035" t="str">
            <v>8          0</v>
          </cell>
          <cell r="J2035">
            <v>0</v>
          </cell>
          <cell r="K2035">
            <v>0</v>
          </cell>
          <cell r="L2035">
            <v>2003</v>
          </cell>
          <cell r="M2035" t="str">
            <v>No Trade</v>
          </cell>
          <cell r="N2035" t="str">
            <v>NG43</v>
          </cell>
          <cell r="O2035">
            <v>59.02</v>
          </cell>
          <cell r="P2035">
            <v>1</v>
          </cell>
        </row>
        <row r="2036">
          <cell r="A2036" t="str">
            <v>ON</v>
          </cell>
          <cell r="B2036">
            <v>4</v>
          </cell>
          <cell r="C2036">
            <v>3</v>
          </cell>
          <cell r="D2036" t="str">
            <v>P</v>
          </cell>
          <cell r="E2036">
            <v>3.45</v>
          </cell>
          <cell r="F2036">
            <v>37706</v>
          </cell>
          <cell r="G2036">
            <v>0.1</v>
          </cell>
          <cell r="H2036">
            <v>0.12</v>
          </cell>
          <cell r="I2036" t="str">
            <v>2          0</v>
          </cell>
          <cell r="J2036">
            <v>0</v>
          </cell>
          <cell r="K2036">
            <v>0</v>
          </cell>
          <cell r="L2036">
            <v>2003</v>
          </cell>
          <cell r="M2036">
            <v>2.4353438657260047</v>
          </cell>
          <cell r="N2036" t="str">
            <v>NG43</v>
          </cell>
          <cell r="O2036">
            <v>59.02</v>
          </cell>
          <cell r="P2036">
            <v>2</v>
          </cell>
        </row>
        <row r="2037">
          <cell r="A2037" t="str">
            <v>ON</v>
          </cell>
          <cell r="B2037">
            <v>4</v>
          </cell>
          <cell r="C2037">
            <v>3</v>
          </cell>
          <cell r="D2037" t="str">
            <v>C</v>
          </cell>
          <cell r="E2037">
            <v>3.5</v>
          </cell>
          <cell r="F2037">
            <v>37706</v>
          </cell>
          <cell r="G2037">
            <v>0.72399999999999998</v>
          </cell>
          <cell r="H2037">
            <v>0.63</v>
          </cell>
          <cell r="I2037" t="str">
            <v>3          0</v>
          </cell>
          <cell r="J2037">
            <v>0</v>
          </cell>
          <cell r="K2037">
            <v>0</v>
          </cell>
          <cell r="L2037">
            <v>2003</v>
          </cell>
          <cell r="M2037" t="str">
            <v>No Trade</v>
          </cell>
          <cell r="N2037" t="str">
            <v>NG43</v>
          </cell>
          <cell r="O2037">
            <v>59.02</v>
          </cell>
          <cell r="P2037">
            <v>1</v>
          </cell>
        </row>
        <row r="2038">
          <cell r="A2038" t="str">
            <v>ON</v>
          </cell>
          <cell r="B2038">
            <v>4</v>
          </cell>
          <cell r="C2038">
            <v>3</v>
          </cell>
          <cell r="D2038" t="str">
            <v>P</v>
          </cell>
          <cell r="E2038">
            <v>3.5</v>
          </cell>
          <cell r="F2038">
            <v>37706</v>
          </cell>
          <cell r="G2038">
            <v>0.113</v>
          </cell>
          <cell r="H2038">
            <v>0.13</v>
          </cell>
          <cell r="I2038" t="str">
            <v>7          0</v>
          </cell>
          <cell r="J2038">
            <v>0</v>
          </cell>
          <cell r="K2038">
            <v>0</v>
          </cell>
          <cell r="L2038">
            <v>2003</v>
          </cell>
          <cell r="M2038">
            <v>2.4678094565962594</v>
          </cell>
          <cell r="N2038" t="str">
            <v>NG43</v>
          </cell>
          <cell r="O2038">
            <v>59.02</v>
          </cell>
          <cell r="P2038">
            <v>2</v>
          </cell>
        </row>
        <row r="2039">
          <cell r="A2039" t="str">
            <v>ON</v>
          </cell>
          <cell r="B2039">
            <v>4</v>
          </cell>
          <cell r="C2039">
            <v>3</v>
          </cell>
          <cell r="D2039" t="str">
            <v>C</v>
          </cell>
          <cell r="E2039">
            <v>3.55</v>
          </cell>
          <cell r="F2039">
            <v>37706</v>
          </cell>
          <cell r="G2039">
            <v>0.68799999999999994</v>
          </cell>
          <cell r="H2039">
            <v>0.6</v>
          </cell>
          <cell r="I2039" t="str">
            <v>0          0</v>
          </cell>
          <cell r="J2039">
            <v>0</v>
          </cell>
          <cell r="K2039">
            <v>0</v>
          </cell>
          <cell r="L2039">
            <v>2003</v>
          </cell>
          <cell r="M2039" t="str">
            <v>No Trade</v>
          </cell>
          <cell r="N2039" t="str">
            <v>NG43</v>
          </cell>
          <cell r="O2039">
            <v>59.02</v>
          </cell>
          <cell r="P2039">
            <v>1</v>
          </cell>
        </row>
        <row r="2040">
          <cell r="A2040" t="str">
            <v>ON</v>
          </cell>
          <cell r="B2040">
            <v>4</v>
          </cell>
          <cell r="C2040">
            <v>3</v>
          </cell>
          <cell r="D2040" t="str">
            <v>P</v>
          </cell>
          <cell r="E2040">
            <v>3.55</v>
          </cell>
          <cell r="F2040">
            <v>37706</v>
          </cell>
          <cell r="G2040">
            <v>0.127</v>
          </cell>
          <cell r="H2040">
            <v>0.15</v>
          </cell>
          <cell r="I2040" t="str">
            <v>3          0</v>
          </cell>
          <cell r="J2040">
            <v>0</v>
          </cell>
          <cell r="K2040">
            <v>0</v>
          </cell>
          <cell r="L2040">
            <v>2003</v>
          </cell>
          <cell r="M2040">
            <v>2.499947832820903</v>
          </cell>
          <cell r="N2040" t="str">
            <v>NG43</v>
          </cell>
          <cell r="O2040">
            <v>59.02</v>
          </cell>
          <cell r="P2040">
            <v>2</v>
          </cell>
        </row>
        <row r="2041">
          <cell r="A2041" t="str">
            <v>ON</v>
          </cell>
          <cell r="B2041">
            <v>4</v>
          </cell>
          <cell r="C2041">
            <v>3</v>
          </cell>
          <cell r="D2041" t="str">
            <v>C</v>
          </cell>
          <cell r="E2041">
            <v>3.6</v>
          </cell>
          <cell r="F2041">
            <v>37706</v>
          </cell>
          <cell r="G2041">
            <v>0.65400000000000003</v>
          </cell>
          <cell r="H2041">
            <v>0.56000000000000005</v>
          </cell>
          <cell r="I2041" t="str">
            <v>8          0</v>
          </cell>
          <cell r="J2041">
            <v>0</v>
          </cell>
          <cell r="K2041">
            <v>0</v>
          </cell>
          <cell r="L2041">
            <v>2003</v>
          </cell>
          <cell r="M2041" t="str">
            <v>No Trade</v>
          </cell>
          <cell r="N2041" t="str">
            <v>NG43</v>
          </cell>
          <cell r="O2041">
            <v>59.02</v>
          </cell>
          <cell r="P2041">
            <v>1</v>
          </cell>
        </row>
        <row r="2042">
          <cell r="A2042" t="str">
            <v>ON</v>
          </cell>
          <cell r="B2042">
            <v>4</v>
          </cell>
          <cell r="C2042">
            <v>3</v>
          </cell>
          <cell r="D2042" t="str">
            <v>P</v>
          </cell>
          <cell r="E2042">
            <v>3.6</v>
          </cell>
          <cell r="F2042">
            <v>37706</v>
          </cell>
          <cell r="G2042">
            <v>0.14199999999999999</v>
          </cell>
          <cell r="H2042">
            <v>0.17</v>
          </cell>
          <cell r="I2042" t="str">
            <v>1          0</v>
          </cell>
          <cell r="J2042">
            <v>0</v>
          </cell>
          <cell r="K2042">
            <v>0</v>
          </cell>
          <cell r="L2042">
            <v>2003</v>
          </cell>
          <cell r="M2042">
            <v>2.5317252868375237</v>
          </cell>
          <cell r="N2042" t="str">
            <v>NG43</v>
          </cell>
          <cell r="O2042">
            <v>59.02</v>
          </cell>
          <cell r="P2042">
            <v>2</v>
          </cell>
        </row>
        <row r="2043">
          <cell r="A2043" t="str">
            <v>ON</v>
          </cell>
          <cell r="B2043">
            <v>4</v>
          </cell>
          <cell r="C2043">
            <v>3</v>
          </cell>
          <cell r="D2043" t="str">
            <v>C</v>
          </cell>
          <cell r="E2043">
            <v>3.65</v>
          </cell>
          <cell r="F2043">
            <v>37706</v>
          </cell>
          <cell r="G2043">
            <v>0.621</v>
          </cell>
          <cell r="H2043">
            <v>0.53</v>
          </cell>
          <cell r="I2043" t="str">
            <v>5          0</v>
          </cell>
          <cell r="J2043">
            <v>0</v>
          </cell>
          <cell r="K2043">
            <v>0</v>
          </cell>
          <cell r="L2043">
            <v>2003</v>
          </cell>
          <cell r="M2043" t="str">
            <v>No Trade</v>
          </cell>
          <cell r="N2043" t="str">
            <v>NG43</v>
          </cell>
          <cell r="O2043">
            <v>59.02</v>
          </cell>
          <cell r="P2043">
            <v>1</v>
          </cell>
        </row>
        <row r="2044">
          <cell r="A2044" t="str">
            <v>ON</v>
          </cell>
          <cell r="B2044">
            <v>4</v>
          </cell>
          <cell r="C2044">
            <v>3</v>
          </cell>
          <cell r="D2044" t="str">
            <v>P</v>
          </cell>
          <cell r="E2044">
            <v>3.65</v>
          </cell>
          <cell r="F2044">
            <v>37706</v>
          </cell>
          <cell r="G2044">
            <v>0.158</v>
          </cell>
          <cell r="H2044">
            <v>0.19</v>
          </cell>
          <cell r="I2044" t="str">
            <v>0          0</v>
          </cell>
          <cell r="J2044">
            <v>0</v>
          </cell>
          <cell r="K2044">
            <v>0</v>
          </cell>
          <cell r="L2044">
            <v>2003</v>
          </cell>
          <cell r="M2044">
            <v>2.5631269965928798</v>
          </cell>
          <cell r="N2044" t="str">
            <v>NG43</v>
          </cell>
          <cell r="O2044">
            <v>59.02</v>
          </cell>
          <cell r="P2044">
            <v>2</v>
          </cell>
        </row>
        <row r="2045">
          <cell r="A2045" t="str">
            <v>ON</v>
          </cell>
          <cell r="B2045">
            <v>4</v>
          </cell>
          <cell r="C2045">
            <v>3</v>
          </cell>
          <cell r="D2045" t="str">
            <v>C</v>
          </cell>
          <cell r="E2045">
            <v>3.7</v>
          </cell>
          <cell r="F2045">
            <v>37706</v>
          </cell>
          <cell r="G2045">
            <v>0.58899999999999997</v>
          </cell>
          <cell r="H2045">
            <v>0.5</v>
          </cell>
          <cell r="I2045" t="str">
            <v>7          0</v>
          </cell>
          <cell r="J2045">
            <v>0</v>
          </cell>
          <cell r="K2045">
            <v>0</v>
          </cell>
          <cell r="L2045">
            <v>2003</v>
          </cell>
          <cell r="M2045" t="str">
            <v>No Trade</v>
          </cell>
          <cell r="N2045" t="str">
            <v>NG43</v>
          </cell>
          <cell r="O2045">
            <v>59.02</v>
          </cell>
          <cell r="P2045">
            <v>1</v>
          </cell>
        </row>
        <row r="2046">
          <cell r="A2046" t="str">
            <v>ON</v>
          </cell>
          <cell r="B2046">
            <v>4</v>
          </cell>
          <cell r="C2046">
            <v>3</v>
          </cell>
          <cell r="D2046" t="str">
            <v>P</v>
          </cell>
          <cell r="E2046">
            <v>3.7</v>
          </cell>
          <cell r="F2046">
            <v>37706</v>
          </cell>
          <cell r="G2046">
            <v>0.17599999999999999</v>
          </cell>
          <cell r="H2046">
            <v>0.21</v>
          </cell>
          <cell r="I2046" t="str">
            <v>1          0</v>
          </cell>
          <cell r="J2046">
            <v>0</v>
          </cell>
          <cell r="K2046">
            <v>0</v>
          </cell>
          <cell r="L2046">
            <v>2003</v>
          </cell>
          <cell r="M2046">
            <v>2.5967300401582549</v>
          </cell>
          <cell r="N2046" t="str">
            <v>NG43</v>
          </cell>
          <cell r="O2046">
            <v>59.02</v>
          </cell>
          <cell r="P2046">
            <v>2</v>
          </cell>
        </row>
        <row r="2047">
          <cell r="A2047" t="str">
            <v>ON</v>
          </cell>
          <cell r="B2047">
            <v>4</v>
          </cell>
          <cell r="C2047">
            <v>3</v>
          </cell>
          <cell r="D2047" t="str">
            <v>C</v>
          </cell>
          <cell r="E2047">
            <v>3.75</v>
          </cell>
          <cell r="F2047">
            <v>37706</v>
          </cell>
          <cell r="G2047">
            <v>0.55600000000000005</v>
          </cell>
          <cell r="H2047">
            <v>0.47</v>
          </cell>
          <cell r="I2047" t="str">
            <v>9          0</v>
          </cell>
          <cell r="J2047">
            <v>0</v>
          </cell>
          <cell r="K2047">
            <v>0</v>
          </cell>
          <cell r="L2047">
            <v>2003</v>
          </cell>
          <cell r="M2047" t="str">
            <v>No Trade</v>
          </cell>
          <cell r="N2047" t="str">
            <v>NG43</v>
          </cell>
          <cell r="O2047">
            <v>59.02</v>
          </cell>
          <cell r="P2047">
            <v>1</v>
          </cell>
        </row>
        <row r="2048">
          <cell r="A2048" t="str">
            <v>ON</v>
          </cell>
          <cell r="B2048">
            <v>4</v>
          </cell>
          <cell r="C2048">
            <v>3</v>
          </cell>
          <cell r="D2048" t="str">
            <v>P</v>
          </cell>
          <cell r="E2048">
            <v>3.75</v>
          </cell>
          <cell r="F2048">
            <v>37706</v>
          </cell>
          <cell r="G2048">
            <v>0.19500000000000001</v>
          </cell>
          <cell r="H2048">
            <v>0.23</v>
          </cell>
          <cell r="I2048" t="str">
            <v>2         50</v>
          </cell>
          <cell r="J2048">
            <v>0</v>
          </cell>
          <cell r="K2048">
            <v>0</v>
          </cell>
          <cell r="L2048">
            <v>2003</v>
          </cell>
          <cell r="M2048">
            <v>2.6296467175029834</v>
          </cell>
          <cell r="N2048" t="str">
            <v>NG43</v>
          </cell>
          <cell r="O2048">
            <v>59.02</v>
          </cell>
          <cell r="P2048">
            <v>2</v>
          </cell>
        </row>
        <row r="2049">
          <cell r="A2049" t="str">
            <v>ON</v>
          </cell>
          <cell r="B2049">
            <v>4</v>
          </cell>
          <cell r="C2049">
            <v>3</v>
          </cell>
          <cell r="D2049" t="str">
            <v>C</v>
          </cell>
          <cell r="E2049">
            <v>3.8</v>
          </cell>
          <cell r="F2049">
            <v>37706</v>
          </cell>
          <cell r="G2049">
            <v>0.52800000000000002</v>
          </cell>
          <cell r="H2049">
            <v>0.45</v>
          </cell>
          <cell r="I2049" t="str">
            <v>2          0</v>
          </cell>
          <cell r="J2049">
            <v>0</v>
          </cell>
          <cell r="K2049">
            <v>0</v>
          </cell>
          <cell r="L2049">
            <v>2003</v>
          </cell>
          <cell r="M2049" t="str">
            <v>No Trade</v>
          </cell>
          <cell r="N2049" t="str">
            <v>NG43</v>
          </cell>
          <cell r="O2049">
            <v>59.02</v>
          </cell>
          <cell r="P2049">
            <v>1</v>
          </cell>
        </row>
        <row r="2050">
          <cell r="A2050" t="str">
            <v>ON</v>
          </cell>
          <cell r="B2050">
            <v>4</v>
          </cell>
          <cell r="C2050">
            <v>3</v>
          </cell>
          <cell r="D2050" t="str">
            <v>P</v>
          </cell>
          <cell r="E2050">
            <v>3.8</v>
          </cell>
          <cell r="F2050">
            <v>37706</v>
          </cell>
          <cell r="G2050">
            <v>0.216</v>
          </cell>
          <cell r="H2050">
            <v>0.25</v>
          </cell>
          <cell r="I2050" t="str">
            <v>5          0</v>
          </cell>
          <cell r="J2050">
            <v>0</v>
          </cell>
          <cell r="K2050">
            <v>0</v>
          </cell>
          <cell r="L2050">
            <v>2003</v>
          </cell>
          <cell r="M2050">
            <v>2.6642124658694089</v>
          </cell>
          <cell r="N2050" t="str">
            <v>NG43</v>
          </cell>
          <cell r="O2050">
            <v>59.02</v>
          </cell>
          <cell r="P2050">
            <v>2</v>
          </cell>
        </row>
        <row r="2051">
          <cell r="A2051" t="str">
            <v>ON</v>
          </cell>
          <cell r="B2051">
            <v>4</v>
          </cell>
          <cell r="C2051">
            <v>3</v>
          </cell>
          <cell r="D2051" t="str">
            <v>C</v>
          </cell>
          <cell r="E2051">
            <v>3.85</v>
          </cell>
          <cell r="F2051">
            <v>37706</v>
          </cell>
          <cell r="G2051">
            <v>0.499</v>
          </cell>
          <cell r="H2051">
            <v>0.42</v>
          </cell>
          <cell r="I2051" t="str">
            <v>7          0</v>
          </cell>
          <cell r="J2051">
            <v>0</v>
          </cell>
          <cell r="K2051">
            <v>0</v>
          </cell>
          <cell r="L2051">
            <v>2003</v>
          </cell>
          <cell r="M2051" t="str">
            <v>No Trade</v>
          </cell>
          <cell r="N2051" t="str">
            <v>NG43</v>
          </cell>
          <cell r="O2051">
            <v>59.02</v>
          </cell>
          <cell r="P2051">
            <v>1</v>
          </cell>
        </row>
        <row r="2052">
          <cell r="A2052" t="str">
            <v>ON</v>
          </cell>
          <cell r="B2052">
            <v>4</v>
          </cell>
          <cell r="C2052">
            <v>3</v>
          </cell>
          <cell r="D2052" t="str">
            <v>P</v>
          </cell>
          <cell r="E2052">
            <v>3.85</v>
          </cell>
          <cell r="F2052">
            <v>37706</v>
          </cell>
          <cell r="G2052">
            <v>0.23699999999999999</v>
          </cell>
          <cell r="H2052">
            <v>0.27</v>
          </cell>
          <cell r="I2052" t="str">
            <v>9          0</v>
          </cell>
          <cell r="J2052">
            <v>0</v>
          </cell>
          <cell r="K2052">
            <v>0</v>
          </cell>
          <cell r="L2052">
            <v>2003</v>
          </cell>
          <cell r="M2052">
            <v>2.6958193836089137</v>
          </cell>
          <cell r="N2052" t="str">
            <v>NG43</v>
          </cell>
          <cell r="O2052">
            <v>59.02</v>
          </cell>
          <cell r="P2052">
            <v>2</v>
          </cell>
        </row>
        <row r="2053">
          <cell r="A2053" t="str">
            <v>ON</v>
          </cell>
          <cell r="B2053">
            <v>4</v>
          </cell>
          <cell r="C2053">
            <v>3</v>
          </cell>
          <cell r="D2053" t="str">
            <v>C</v>
          </cell>
          <cell r="E2053">
            <v>3.9</v>
          </cell>
          <cell r="F2053">
            <v>37706</v>
          </cell>
          <cell r="G2053">
            <v>0.47299999999999998</v>
          </cell>
          <cell r="H2053">
            <v>0.4</v>
          </cell>
          <cell r="I2053" t="str">
            <v>3          0</v>
          </cell>
          <cell r="J2053">
            <v>0</v>
          </cell>
          <cell r="K2053">
            <v>0</v>
          </cell>
          <cell r="L2053">
            <v>2003</v>
          </cell>
          <cell r="M2053" t="str">
            <v>No Trade</v>
          </cell>
          <cell r="N2053" t="str">
            <v>NG43</v>
          </cell>
          <cell r="O2053">
            <v>59.02</v>
          </cell>
          <cell r="P2053">
            <v>1</v>
          </cell>
        </row>
        <row r="2054">
          <cell r="A2054" t="str">
            <v>ON</v>
          </cell>
          <cell r="B2054">
            <v>4</v>
          </cell>
          <cell r="C2054">
            <v>3</v>
          </cell>
          <cell r="D2054" t="str">
            <v>P</v>
          </cell>
          <cell r="E2054">
            <v>3.9</v>
          </cell>
          <cell r="F2054">
            <v>37706</v>
          </cell>
          <cell r="G2054">
            <v>0.26</v>
          </cell>
          <cell r="H2054">
            <v>0.3</v>
          </cell>
          <cell r="I2054" t="str">
            <v>4          0</v>
          </cell>
          <cell r="J2054">
            <v>0</v>
          </cell>
          <cell r="K2054">
            <v>0</v>
          </cell>
          <cell r="L2054">
            <v>2003</v>
          </cell>
          <cell r="M2054">
            <v>2.7289568778848525</v>
          </cell>
          <cell r="N2054" t="str">
            <v>NG43</v>
          </cell>
          <cell r="O2054">
            <v>59.02</v>
          </cell>
          <cell r="P2054">
            <v>2</v>
          </cell>
        </row>
        <row r="2055">
          <cell r="A2055" t="str">
            <v>ON</v>
          </cell>
          <cell r="B2055">
            <v>4</v>
          </cell>
          <cell r="C2055">
            <v>3</v>
          </cell>
          <cell r="D2055" t="str">
            <v>C</v>
          </cell>
          <cell r="E2055">
            <v>3.95</v>
          </cell>
          <cell r="F2055">
            <v>37706</v>
          </cell>
          <cell r="G2055">
            <v>0.44800000000000001</v>
          </cell>
          <cell r="H2055">
            <v>0.37</v>
          </cell>
          <cell r="I2055" t="str">
            <v>9          0</v>
          </cell>
          <cell r="J2055">
            <v>0</v>
          </cell>
          <cell r="K2055">
            <v>0</v>
          </cell>
          <cell r="L2055">
            <v>2003</v>
          </cell>
          <cell r="M2055" t="str">
            <v>No Trade</v>
          </cell>
          <cell r="N2055" t="str">
            <v>NG43</v>
          </cell>
          <cell r="O2055">
            <v>59.02</v>
          </cell>
          <cell r="P2055">
            <v>1</v>
          </cell>
        </row>
        <row r="2056">
          <cell r="A2056" t="str">
            <v>ON</v>
          </cell>
          <cell r="B2056">
            <v>4</v>
          </cell>
          <cell r="C2056">
            <v>3</v>
          </cell>
          <cell r="D2056" t="str">
            <v>P</v>
          </cell>
          <cell r="E2056">
            <v>3.95</v>
          </cell>
          <cell r="F2056">
            <v>37706</v>
          </cell>
          <cell r="G2056">
            <v>0.28399999999999997</v>
          </cell>
          <cell r="H2056">
            <v>0.33</v>
          </cell>
          <cell r="I2056" t="str">
            <v>0          0</v>
          </cell>
          <cell r="J2056">
            <v>0</v>
          </cell>
          <cell r="K2056">
            <v>0</v>
          </cell>
          <cell r="L2056">
            <v>2003</v>
          </cell>
          <cell r="M2056">
            <v>2.7614379397507678</v>
          </cell>
          <cell r="N2056" t="str">
            <v>NG43</v>
          </cell>
          <cell r="O2056">
            <v>59.02</v>
          </cell>
          <cell r="P2056">
            <v>2</v>
          </cell>
        </row>
        <row r="2057">
          <cell r="A2057" t="str">
            <v>ON</v>
          </cell>
          <cell r="B2057">
            <v>4</v>
          </cell>
          <cell r="C2057">
            <v>3</v>
          </cell>
          <cell r="D2057" t="str">
            <v>C</v>
          </cell>
          <cell r="E2057">
            <v>4</v>
          </cell>
          <cell r="F2057">
            <v>37706</v>
          </cell>
          <cell r="G2057">
            <v>0.42299999999999999</v>
          </cell>
          <cell r="H2057">
            <v>0.35</v>
          </cell>
          <cell r="I2057" t="str">
            <v>7        120</v>
          </cell>
          <cell r="J2057">
            <v>0</v>
          </cell>
          <cell r="K2057">
            <v>0</v>
          </cell>
          <cell r="L2057">
            <v>2003</v>
          </cell>
          <cell r="M2057" t="str">
            <v>No Trade</v>
          </cell>
          <cell r="N2057" t="str">
            <v>NG43</v>
          </cell>
          <cell r="O2057">
            <v>59.02</v>
          </cell>
          <cell r="P2057">
            <v>1</v>
          </cell>
        </row>
        <row r="2058">
          <cell r="A2058" t="str">
            <v>ON</v>
          </cell>
          <cell r="B2058">
            <v>4</v>
          </cell>
          <cell r="C2058">
            <v>3</v>
          </cell>
          <cell r="D2058" t="str">
            <v>P</v>
          </cell>
          <cell r="E2058">
            <v>4</v>
          </cell>
          <cell r="F2058">
            <v>37706</v>
          </cell>
          <cell r="G2058">
            <v>0.308</v>
          </cell>
          <cell r="H2058">
            <v>0.35</v>
          </cell>
          <cell r="I2058" t="str">
            <v>8        120</v>
          </cell>
          <cell r="J2058">
            <v>0</v>
          </cell>
          <cell r="K2058">
            <v>0</v>
          </cell>
          <cell r="L2058">
            <v>2003</v>
          </cell>
          <cell r="M2058">
            <v>2.7915033733461265</v>
          </cell>
          <cell r="N2058" t="str">
            <v>NG43</v>
          </cell>
          <cell r="O2058">
            <v>59.02</v>
          </cell>
          <cell r="P2058">
            <v>2</v>
          </cell>
        </row>
        <row r="2059">
          <cell r="A2059" t="str">
            <v>ON</v>
          </cell>
          <cell r="B2059">
            <v>4</v>
          </cell>
          <cell r="C2059">
            <v>3</v>
          </cell>
          <cell r="D2059" t="str">
            <v>C</v>
          </cell>
          <cell r="E2059">
            <v>4.05</v>
          </cell>
          <cell r="F2059">
            <v>37706</v>
          </cell>
          <cell r="G2059">
            <v>0.39900000000000002</v>
          </cell>
          <cell r="H2059">
            <v>0.33</v>
          </cell>
          <cell r="I2059" t="str">
            <v>6          0</v>
          </cell>
          <cell r="J2059">
            <v>0</v>
          </cell>
          <cell r="K2059">
            <v>0</v>
          </cell>
          <cell r="L2059">
            <v>2003</v>
          </cell>
          <cell r="M2059" t="str">
            <v>No Trade</v>
          </cell>
          <cell r="N2059" t="str">
            <v>NG43</v>
          </cell>
          <cell r="O2059">
            <v>59.02</v>
          </cell>
          <cell r="P2059">
            <v>1</v>
          </cell>
        </row>
        <row r="2060">
          <cell r="A2060" t="str">
            <v>ON</v>
          </cell>
          <cell r="B2060">
            <v>4</v>
          </cell>
          <cell r="C2060">
            <v>3</v>
          </cell>
          <cell r="D2060" t="str">
            <v>P</v>
          </cell>
          <cell r="E2060">
            <v>4.05</v>
          </cell>
          <cell r="F2060">
            <v>37706</v>
          </cell>
          <cell r="G2060">
            <v>0.33400000000000002</v>
          </cell>
          <cell r="H2060">
            <v>0.38</v>
          </cell>
          <cell r="I2060" t="str">
            <v>7          0</v>
          </cell>
          <cell r="J2060">
            <v>0</v>
          </cell>
          <cell r="K2060">
            <v>0</v>
          </cell>
          <cell r="L2060">
            <v>2003</v>
          </cell>
          <cell r="M2060">
            <v>2.8229624825976263</v>
          </cell>
          <cell r="N2060" t="str">
            <v>NG43</v>
          </cell>
          <cell r="O2060">
            <v>59.02</v>
          </cell>
          <cell r="P2060">
            <v>2</v>
          </cell>
        </row>
        <row r="2061">
          <cell r="A2061" t="str">
            <v>ON</v>
          </cell>
          <cell r="B2061">
            <v>4</v>
          </cell>
          <cell r="C2061">
            <v>3</v>
          </cell>
          <cell r="D2061" t="str">
            <v>C</v>
          </cell>
          <cell r="E2061">
            <v>4.0999999999999996</v>
          </cell>
          <cell r="F2061">
            <v>37706</v>
          </cell>
          <cell r="G2061">
            <v>0.37</v>
          </cell>
          <cell r="H2061">
            <v>0.31</v>
          </cell>
          <cell r="I2061" t="str">
            <v>7          0</v>
          </cell>
          <cell r="J2061">
            <v>0</v>
          </cell>
          <cell r="K2061">
            <v>0</v>
          </cell>
          <cell r="L2061">
            <v>2003</v>
          </cell>
          <cell r="M2061" t="str">
            <v>No Trade</v>
          </cell>
          <cell r="N2061" t="str">
            <v>NG43</v>
          </cell>
          <cell r="O2061">
            <v>59.02</v>
          </cell>
          <cell r="P2061">
            <v>1</v>
          </cell>
        </row>
        <row r="2062">
          <cell r="A2062" t="str">
            <v>ON</v>
          </cell>
          <cell r="B2062">
            <v>4</v>
          </cell>
          <cell r="C2062">
            <v>3</v>
          </cell>
          <cell r="D2062" t="str">
            <v>P</v>
          </cell>
          <cell r="E2062">
            <v>4.0999999999999996</v>
          </cell>
          <cell r="F2062">
            <v>37706</v>
          </cell>
          <cell r="G2062">
            <v>0.35499999999999998</v>
          </cell>
          <cell r="H2062">
            <v>0.41</v>
          </cell>
          <cell r="I2062" t="str">
            <v>8          0</v>
          </cell>
          <cell r="J2062">
            <v>0</v>
          </cell>
          <cell r="K2062">
            <v>0</v>
          </cell>
          <cell r="L2062">
            <v>2003</v>
          </cell>
          <cell r="M2062">
            <v>2.843873625924783</v>
          </cell>
          <cell r="N2062" t="str">
            <v>NG43</v>
          </cell>
          <cell r="O2062">
            <v>59.02</v>
          </cell>
          <cell r="P2062">
            <v>2</v>
          </cell>
        </row>
        <row r="2063">
          <cell r="A2063" t="str">
            <v>ON</v>
          </cell>
          <cell r="B2063">
            <v>4</v>
          </cell>
          <cell r="C2063">
            <v>3</v>
          </cell>
          <cell r="D2063" t="str">
            <v>C</v>
          </cell>
          <cell r="E2063">
            <v>4.1500000000000004</v>
          </cell>
          <cell r="F2063">
            <v>37706</v>
          </cell>
          <cell r="G2063">
            <v>0.35499999999999998</v>
          </cell>
          <cell r="H2063">
            <v>0.28999999999999998</v>
          </cell>
          <cell r="I2063" t="str">
            <v>8          0</v>
          </cell>
          <cell r="J2063">
            <v>0</v>
          </cell>
          <cell r="K2063">
            <v>0</v>
          </cell>
          <cell r="L2063">
            <v>2003</v>
          </cell>
          <cell r="M2063" t="str">
            <v>No Trade</v>
          </cell>
          <cell r="N2063" t="str">
            <v>NG43</v>
          </cell>
          <cell r="O2063">
            <v>59.02</v>
          </cell>
          <cell r="P2063">
            <v>1</v>
          </cell>
        </row>
        <row r="2064">
          <cell r="A2064" t="str">
            <v>ON</v>
          </cell>
          <cell r="B2064">
            <v>4</v>
          </cell>
          <cell r="C2064">
            <v>3</v>
          </cell>
          <cell r="D2064" t="str">
            <v>C</v>
          </cell>
          <cell r="E2064">
            <v>4.2</v>
          </cell>
          <cell r="F2064">
            <v>37706</v>
          </cell>
          <cell r="G2064">
            <v>0.33600000000000002</v>
          </cell>
          <cell r="H2064">
            <v>0.28000000000000003</v>
          </cell>
          <cell r="I2064" t="str">
            <v>0          0</v>
          </cell>
          <cell r="J2064">
            <v>0</v>
          </cell>
          <cell r="K2064">
            <v>0</v>
          </cell>
          <cell r="L2064">
            <v>2003</v>
          </cell>
          <cell r="M2064" t="str">
            <v>No Trade</v>
          </cell>
          <cell r="N2064" t="str">
            <v>NG43</v>
          </cell>
          <cell r="O2064">
            <v>59.02</v>
          </cell>
          <cell r="P2064">
            <v>1</v>
          </cell>
        </row>
        <row r="2065">
          <cell r="A2065" t="str">
            <v>ON</v>
          </cell>
          <cell r="B2065">
            <v>4</v>
          </cell>
          <cell r="C2065">
            <v>3</v>
          </cell>
          <cell r="D2065" t="str">
            <v>C</v>
          </cell>
          <cell r="E2065">
            <v>4.25</v>
          </cell>
          <cell r="F2065">
            <v>37706</v>
          </cell>
          <cell r="G2065">
            <v>0.317</v>
          </cell>
          <cell r="H2065">
            <v>0.26</v>
          </cell>
          <cell r="I2065" t="str">
            <v>4          0</v>
          </cell>
          <cell r="J2065">
            <v>0</v>
          </cell>
          <cell r="K2065">
            <v>0</v>
          </cell>
          <cell r="L2065">
            <v>2003</v>
          </cell>
          <cell r="M2065" t="str">
            <v>No Trade</v>
          </cell>
          <cell r="N2065" t="str">
            <v>NG43</v>
          </cell>
          <cell r="O2065">
            <v>59.02</v>
          </cell>
          <cell r="P2065">
            <v>1</v>
          </cell>
        </row>
        <row r="2066">
          <cell r="A2066" t="str">
            <v>ON</v>
          </cell>
          <cell r="B2066">
            <v>4</v>
          </cell>
          <cell r="C2066">
            <v>3</v>
          </cell>
          <cell r="D2066" t="str">
            <v>C</v>
          </cell>
          <cell r="E2066">
            <v>4.3</v>
          </cell>
          <cell r="F2066">
            <v>37706</v>
          </cell>
          <cell r="G2066">
            <v>0.29899999999999999</v>
          </cell>
          <cell r="H2066">
            <v>0.24</v>
          </cell>
          <cell r="I2066" t="str">
            <v>8          0</v>
          </cell>
          <cell r="J2066">
            <v>0</v>
          </cell>
          <cell r="K2066">
            <v>0</v>
          </cell>
          <cell r="L2066">
            <v>2003</v>
          </cell>
          <cell r="M2066" t="str">
            <v>No Trade</v>
          </cell>
          <cell r="N2066" t="str">
            <v>NG43</v>
          </cell>
          <cell r="O2066">
            <v>59.02</v>
          </cell>
          <cell r="P2066">
            <v>1</v>
          </cell>
        </row>
        <row r="2067">
          <cell r="A2067" t="str">
            <v>ON</v>
          </cell>
          <cell r="B2067">
            <v>4</v>
          </cell>
          <cell r="C2067">
            <v>3</v>
          </cell>
          <cell r="D2067" t="str">
            <v>C</v>
          </cell>
          <cell r="E2067">
            <v>4.3499999999999996</v>
          </cell>
          <cell r="F2067">
            <v>37706</v>
          </cell>
          <cell r="G2067">
            <v>0.28100000000000003</v>
          </cell>
          <cell r="H2067">
            <v>0.23</v>
          </cell>
          <cell r="I2067" t="str">
            <v>3          0</v>
          </cell>
          <cell r="J2067">
            <v>0</v>
          </cell>
          <cell r="K2067">
            <v>0</v>
          </cell>
          <cell r="L2067">
            <v>2003</v>
          </cell>
          <cell r="M2067" t="str">
            <v>No Trade</v>
          </cell>
          <cell r="N2067" t="str">
            <v>NG43</v>
          </cell>
          <cell r="O2067">
            <v>59.02</v>
          </cell>
          <cell r="P2067">
            <v>1</v>
          </cell>
        </row>
        <row r="2068">
          <cell r="A2068" t="str">
            <v>ON</v>
          </cell>
          <cell r="B2068">
            <v>4</v>
          </cell>
          <cell r="C2068">
            <v>3</v>
          </cell>
          <cell r="D2068" t="str">
            <v>C</v>
          </cell>
          <cell r="E2068">
            <v>4.4000000000000004</v>
          </cell>
          <cell r="F2068">
            <v>37706</v>
          </cell>
          <cell r="G2068">
            <v>0</v>
          </cell>
          <cell r="H2068">
            <v>0</v>
          </cell>
          <cell r="I2068" t="str">
            <v>0          0</v>
          </cell>
          <cell r="J2068">
            <v>0</v>
          </cell>
          <cell r="K2068">
            <v>0</v>
          </cell>
          <cell r="L2068">
            <v>2003</v>
          </cell>
          <cell r="M2068" t="str">
            <v>No Trade</v>
          </cell>
          <cell r="N2068" t="str">
            <v/>
          </cell>
          <cell r="O2068" t="str">
            <v/>
          </cell>
          <cell r="P2068" t="str">
            <v/>
          </cell>
        </row>
        <row r="2069">
          <cell r="A2069" t="str">
            <v>ON</v>
          </cell>
          <cell r="B2069">
            <v>4</v>
          </cell>
          <cell r="C2069">
            <v>3</v>
          </cell>
          <cell r="D2069" t="str">
            <v>C</v>
          </cell>
          <cell r="E2069">
            <v>4.5</v>
          </cell>
          <cell r="F2069">
            <v>37706</v>
          </cell>
          <cell r="G2069">
            <v>0.23599999999999999</v>
          </cell>
          <cell r="H2069">
            <v>0.19</v>
          </cell>
          <cell r="I2069" t="str">
            <v>3          0</v>
          </cell>
          <cell r="J2069">
            <v>0</v>
          </cell>
          <cell r="K2069">
            <v>0</v>
          </cell>
          <cell r="L2069">
            <v>2003</v>
          </cell>
          <cell r="M2069" t="str">
            <v>No Trade</v>
          </cell>
          <cell r="N2069" t="str">
            <v>NG43</v>
          </cell>
          <cell r="O2069">
            <v>59.02</v>
          </cell>
          <cell r="P2069">
            <v>1</v>
          </cell>
        </row>
        <row r="2070">
          <cell r="A2070" t="str">
            <v>ON</v>
          </cell>
          <cell r="B2070">
            <v>4</v>
          </cell>
          <cell r="C2070">
            <v>3</v>
          </cell>
          <cell r="D2070" t="str">
            <v>P</v>
          </cell>
          <cell r="E2070">
            <v>4.5</v>
          </cell>
          <cell r="F2070">
            <v>37706</v>
          </cell>
          <cell r="G2070">
            <v>0</v>
          </cell>
          <cell r="H2070">
            <v>0</v>
          </cell>
          <cell r="I2070" t="str">
            <v>0          0</v>
          </cell>
          <cell r="J2070">
            <v>0</v>
          </cell>
          <cell r="K2070">
            <v>0</v>
          </cell>
          <cell r="L2070">
            <v>2003</v>
          </cell>
          <cell r="M2070" t="str">
            <v>No Trade</v>
          </cell>
          <cell r="N2070" t="str">
            <v/>
          </cell>
          <cell r="O2070" t="str">
            <v/>
          </cell>
          <cell r="P2070" t="str">
            <v/>
          </cell>
        </row>
        <row r="2071">
          <cell r="A2071" t="str">
            <v>ON</v>
          </cell>
          <cell r="B2071">
            <v>4</v>
          </cell>
          <cell r="C2071">
            <v>3</v>
          </cell>
          <cell r="D2071" t="str">
            <v>C</v>
          </cell>
          <cell r="E2071">
            <v>4.6500000000000004</v>
          </cell>
          <cell r="F2071">
            <v>37706</v>
          </cell>
          <cell r="G2071">
            <v>0.19700000000000001</v>
          </cell>
          <cell r="H2071">
            <v>0.16</v>
          </cell>
          <cell r="I2071" t="str">
            <v>1          0</v>
          </cell>
          <cell r="J2071">
            <v>0</v>
          </cell>
          <cell r="K2071">
            <v>0</v>
          </cell>
          <cell r="L2071">
            <v>2003</v>
          </cell>
          <cell r="M2071" t="str">
            <v>No Trade</v>
          </cell>
          <cell r="N2071" t="str">
            <v>NG43</v>
          </cell>
          <cell r="O2071">
            <v>59.02</v>
          </cell>
          <cell r="P2071">
            <v>1</v>
          </cell>
        </row>
        <row r="2072">
          <cell r="A2072" t="str">
            <v>ON</v>
          </cell>
          <cell r="B2072">
            <v>4</v>
          </cell>
          <cell r="C2072">
            <v>3</v>
          </cell>
          <cell r="D2072" t="str">
            <v>C</v>
          </cell>
          <cell r="E2072">
            <v>4.7</v>
          </cell>
          <cell r="F2072">
            <v>37706</v>
          </cell>
          <cell r="G2072">
            <v>0.186</v>
          </cell>
          <cell r="H2072">
            <v>0.15</v>
          </cell>
          <cell r="I2072" t="str">
            <v>2          0</v>
          </cell>
          <cell r="J2072">
            <v>0</v>
          </cell>
          <cell r="K2072">
            <v>0</v>
          </cell>
          <cell r="L2072">
            <v>2003</v>
          </cell>
          <cell r="M2072" t="str">
            <v>No Trade</v>
          </cell>
          <cell r="N2072" t="str">
            <v>NG43</v>
          </cell>
          <cell r="O2072">
            <v>59.02</v>
          </cell>
          <cell r="P2072">
            <v>1</v>
          </cell>
        </row>
        <row r="2073">
          <cell r="A2073" t="str">
            <v>ON</v>
          </cell>
          <cell r="B2073">
            <v>4</v>
          </cell>
          <cell r="C2073">
            <v>3</v>
          </cell>
          <cell r="D2073" t="str">
            <v>C</v>
          </cell>
          <cell r="E2073">
            <v>4.75</v>
          </cell>
          <cell r="F2073">
            <v>37706</v>
          </cell>
          <cell r="G2073">
            <v>0.17499999999999999</v>
          </cell>
          <cell r="H2073">
            <v>0.14000000000000001</v>
          </cell>
          <cell r="I2073" t="str">
            <v>3          0</v>
          </cell>
          <cell r="J2073">
            <v>0</v>
          </cell>
          <cell r="K2073">
            <v>0</v>
          </cell>
          <cell r="L2073">
            <v>2003</v>
          </cell>
          <cell r="M2073" t="str">
            <v>No Trade</v>
          </cell>
          <cell r="N2073" t="str">
            <v>NG43</v>
          </cell>
          <cell r="O2073">
            <v>59.02</v>
          </cell>
          <cell r="P2073">
            <v>1</v>
          </cell>
        </row>
        <row r="2074">
          <cell r="A2074" t="str">
            <v>ON</v>
          </cell>
          <cell r="B2074">
            <v>4</v>
          </cell>
          <cell r="C2074">
            <v>3</v>
          </cell>
          <cell r="D2074" t="str">
            <v>C</v>
          </cell>
          <cell r="E2074">
            <v>4.8</v>
          </cell>
          <cell r="F2074">
            <v>37706</v>
          </cell>
          <cell r="G2074">
            <v>0.16600000000000001</v>
          </cell>
          <cell r="H2074">
            <v>0.13</v>
          </cell>
          <cell r="I2074" t="str">
            <v>4          0</v>
          </cell>
          <cell r="J2074">
            <v>0</v>
          </cell>
          <cell r="K2074">
            <v>0</v>
          </cell>
          <cell r="L2074">
            <v>2003</v>
          </cell>
          <cell r="M2074" t="str">
            <v>No Trade</v>
          </cell>
          <cell r="N2074" t="str">
            <v>NG43</v>
          </cell>
          <cell r="O2074">
            <v>59.02</v>
          </cell>
          <cell r="P2074">
            <v>1</v>
          </cell>
        </row>
        <row r="2075">
          <cell r="A2075" t="str">
            <v>ON</v>
          </cell>
          <cell r="B2075">
            <v>4</v>
          </cell>
          <cell r="C2075">
            <v>3</v>
          </cell>
          <cell r="D2075" t="str">
            <v>C</v>
          </cell>
          <cell r="E2075">
            <v>4.8499999999999996</v>
          </cell>
          <cell r="F2075">
            <v>37706</v>
          </cell>
          <cell r="G2075">
            <v>0.156</v>
          </cell>
          <cell r="H2075">
            <v>0.12</v>
          </cell>
          <cell r="I2075" t="str">
            <v>6          0</v>
          </cell>
          <cell r="J2075">
            <v>0</v>
          </cell>
          <cell r="K2075">
            <v>0</v>
          </cell>
          <cell r="L2075">
            <v>2003</v>
          </cell>
          <cell r="M2075" t="str">
            <v>No Trade</v>
          </cell>
          <cell r="N2075" t="str">
            <v>NG43</v>
          </cell>
          <cell r="O2075">
            <v>59.02</v>
          </cell>
          <cell r="P2075">
            <v>1</v>
          </cell>
        </row>
        <row r="2076">
          <cell r="A2076" t="str">
            <v>ON</v>
          </cell>
          <cell r="B2076">
            <v>4</v>
          </cell>
          <cell r="C2076">
            <v>3</v>
          </cell>
          <cell r="D2076" t="str">
            <v>C</v>
          </cell>
          <cell r="E2076">
            <v>4.9000000000000004</v>
          </cell>
          <cell r="F2076">
            <v>37706</v>
          </cell>
          <cell r="G2076">
            <v>0.14699999999999999</v>
          </cell>
          <cell r="H2076">
            <v>0.11</v>
          </cell>
          <cell r="I2076" t="str">
            <v>9          0</v>
          </cell>
          <cell r="J2076">
            <v>0</v>
          </cell>
          <cell r="K2076">
            <v>0</v>
          </cell>
          <cell r="L2076">
            <v>2003</v>
          </cell>
          <cell r="M2076" t="str">
            <v>No Trade</v>
          </cell>
          <cell r="N2076" t="str">
            <v>NG43</v>
          </cell>
          <cell r="O2076">
            <v>59.02</v>
          </cell>
          <cell r="P2076">
            <v>1</v>
          </cell>
        </row>
        <row r="2077">
          <cell r="A2077" t="str">
            <v>ON</v>
          </cell>
          <cell r="B2077">
            <v>4</v>
          </cell>
          <cell r="C2077">
            <v>3</v>
          </cell>
          <cell r="D2077" t="str">
            <v>C</v>
          </cell>
          <cell r="E2077">
            <v>4.95</v>
          </cell>
          <cell r="F2077">
            <v>37706</v>
          </cell>
          <cell r="G2077">
            <v>0.13900000000000001</v>
          </cell>
          <cell r="H2077">
            <v>0.11</v>
          </cell>
          <cell r="I2077" t="str">
            <v>2          0</v>
          </cell>
          <cell r="J2077">
            <v>0</v>
          </cell>
          <cell r="K2077">
            <v>0</v>
          </cell>
          <cell r="L2077">
            <v>2003</v>
          </cell>
          <cell r="M2077" t="str">
            <v>No Trade</v>
          </cell>
          <cell r="N2077" t="str">
            <v>NG43</v>
          </cell>
          <cell r="O2077">
            <v>59.02</v>
          </cell>
          <cell r="P2077">
            <v>1</v>
          </cell>
        </row>
        <row r="2078">
          <cell r="A2078" t="str">
            <v>ON</v>
          </cell>
          <cell r="B2078">
            <v>4</v>
          </cell>
          <cell r="C2078">
            <v>3</v>
          </cell>
          <cell r="D2078" t="str">
            <v>C</v>
          </cell>
          <cell r="E2078">
            <v>5</v>
          </cell>
          <cell r="F2078">
            <v>37706</v>
          </cell>
          <cell r="G2078">
            <v>0.13100000000000001</v>
          </cell>
          <cell r="H2078">
            <v>0.1</v>
          </cell>
          <cell r="I2078" t="str">
            <v>6        100</v>
          </cell>
          <cell r="J2078">
            <v>0.115</v>
          </cell>
          <cell r="K2078">
            <v>0.11</v>
          </cell>
          <cell r="L2078">
            <v>2003</v>
          </cell>
          <cell r="M2078" t="str">
            <v>No Trade</v>
          </cell>
          <cell r="N2078" t="str">
            <v>NG43</v>
          </cell>
          <cell r="O2078">
            <v>59.02</v>
          </cell>
          <cell r="P2078">
            <v>1</v>
          </cell>
        </row>
        <row r="2079">
          <cell r="A2079" t="str">
            <v>ON</v>
          </cell>
          <cell r="B2079">
            <v>4</v>
          </cell>
          <cell r="C2079">
            <v>3</v>
          </cell>
          <cell r="D2079" t="str">
            <v>C</v>
          </cell>
          <cell r="E2079">
            <v>5.05</v>
          </cell>
          <cell r="F2079">
            <v>37706</v>
          </cell>
          <cell r="G2079">
            <v>0.124</v>
          </cell>
          <cell r="H2079">
            <v>0.1</v>
          </cell>
          <cell r="I2079" t="str">
            <v>0          0</v>
          </cell>
          <cell r="J2079">
            <v>0</v>
          </cell>
          <cell r="K2079">
            <v>0</v>
          </cell>
          <cell r="L2079">
            <v>2003</v>
          </cell>
          <cell r="M2079" t="str">
            <v>No Trade</v>
          </cell>
          <cell r="N2079" t="str">
            <v>NG43</v>
          </cell>
          <cell r="O2079">
            <v>59.02</v>
          </cell>
          <cell r="P2079">
            <v>1</v>
          </cell>
        </row>
        <row r="2080">
          <cell r="A2080" t="str">
            <v>ON</v>
          </cell>
          <cell r="B2080">
            <v>4</v>
          </cell>
          <cell r="C2080">
            <v>3</v>
          </cell>
          <cell r="D2080" t="str">
            <v>C</v>
          </cell>
          <cell r="E2080">
            <v>5.0999999999999996</v>
          </cell>
          <cell r="F2080">
            <v>37706</v>
          </cell>
          <cell r="G2080">
            <v>0.11700000000000001</v>
          </cell>
          <cell r="H2080">
            <v>0.09</v>
          </cell>
          <cell r="I2080" t="str">
            <v>4          0</v>
          </cell>
          <cell r="J2080">
            <v>0</v>
          </cell>
          <cell r="K2080">
            <v>0</v>
          </cell>
          <cell r="L2080">
            <v>2003</v>
          </cell>
          <cell r="M2080" t="str">
            <v>No Trade</v>
          </cell>
          <cell r="N2080" t="str">
            <v>NG43</v>
          </cell>
          <cell r="O2080">
            <v>59.02</v>
          </cell>
          <cell r="P2080">
            <v>1</v>
          </cell>
        </row>
        <row r="2081">
          <cell r="A2081" t="str">
            <v>ON</v>
          </cell>
          <cell r="B2081">
            <v>4</v>
          </cell>
          <cell r="C2081">
            <v>3</v>
          </cell>
          <cell r="D2081" t="str">
            <v>C</v>
          </cell>
          <cell r="E2081">
            <v>5.15</v>
          </cell>
          <cell r="F2081">
            <v>37706</v>
          </cell>
          <cell r="G2081">
            <v>0.111</v>
          </cell>
          <cell r="H2081">
            <v>0.08</v>
          </cell>
          <cell r="I2081" t="str">
            <v>8          0</v>
          </cell>
          <cell r="J2081">
            <v>0</v>
          </cell>
          <cell r="K2081">
            <v>0</v>
          </cell>
          <cell r="L2081">
            <v>2003</v>
          </cell>
          <cell r="M2081" t="str">
            <v>No Trade</v>
          </cell>
          <cell r="N2081" t="str">
            <v>NG43</v>
          </cell>
          <cell r="O2081">
            <v>59.02</v>
          </cell>
          <cell r="P2081">
            <v>1</v>
          </cell>
        </row>
        <row r="2082">
          <cell r="A2082" t="str">
            <v>ON</v>
          </cell>
          <cell r="B2082">
            <v>4</v>
          </cell>
          <cell r="C2082">
            <v>3</v>
          </cell>
          <cell r="D2082" t="str">
            <v>C</v>
          </cell>
          <cell r="E2082">
            <v>5.2</v>
          </cell>
          <cell r="F2082">
            <v>37706</v>
          </cell>
          <cell r="G2082">
            <v>0.104</v>
          </cell>
          <cell r="H2082">
            <v>0.08</v>
          </cell>
          <cell r="I2082" t="str">
            <v>3          0</v>
          </cell>
          <cell r="J2082">
            <v>0</v>
          </cell>
          <cell r="K2082">
            <v>0</v>
          </cell>
          <cell r="L2082">
            <v>2003</v>
          </cell>
          <cell r="M2082" t="str">
            <v>No Trade</v>
          </cell>
          <cell r="N2082" t="str">
            <v>NG43</v>
          </cell>
          <cell r="O2082">
            <v>59.02</v>
          </cell>
          <cell r="P2082">
            <v>1</v>
          </cell>
        </row>
        <row r="2083">
          <cell r="A2083" t="str">
            <v>ON</v>
          </cell>
          <cell r="B2083">
            <v>4</v>
          </cell>
          <cell r="C2083">
            <v>3</v>
          </cell>
          <cell r="D2083" t="str">
            <v>C</v>
          </cell>
          <cell r="E2083">
            <v>5.25</v>
          </cell>
          <cell r="F2083">
            <v>37706</v>
          </cell>
          <cell r="G2083">
            <v>9.9000000000000005E-2</v>
          </cell>
          <cell r="H2083">
            <v>7.0000000000000007E-2</v>
          </cell>
          <cell r="I2083" t="str">
            <v>9          0</v>
          </cell>
          <cell r="J2083">
            <v>0</v>
          </cell>
          <cell r="K2083">
            <v>0</v>
          </cell>
          <cell r="L2083">
            <v>2003</v>
          </cell>
          <cell r="M2083" t="str">
            <v>No Trade</v>
          </cell>
          <cell r="N2083" t="str">
            <v>NG43</v>
          </cell>
          <cell r="O2083">
            <v>59.02</v>
          </cell>
          <cell r="P2083">
            <v>1</v>
          </cell>
        </row>
        <row r="2084">
          <cell r="A2084" t="str">
            <v>ON</v>
          </cell>
          <cell r="B2084">
            <v>4</v>
          </cell>
          <cell r="C2084">
            <v>3</v>
          </cell>
          <cell r="D2084" t="str">
            <v>C</v>
          </cell>
          <cell r="E2084">
            <v>5.3</v>
          </cell>
          <cell r="F2084">
            <v>37706</v>
          </cell>
          <cell r="G2084">
            <v>9.2999999999999999E-2</v>
          </cell>
          <cell r="H2084">
            <v>7.0000000000000007E-2</v>
          </cell>
          <cell r="I2084" t="str">
            <v>4          0</v>
          </cell>
          <cell r="J2084">
            <v>0</v>
          </cell>
          <cell r="K2084">
            <v>0</v>
          </cell>
          <cell r="L2084">
            <v>2003</v>
          </cell>
          <cell r="M2084" t="str">
            <v>No Trade</v>
          </cell>
          <cell r="N2084" t="str">
            <v>NG43</v>
          </cell>
          <cell r="O2084">
            <v>59.02</v>
          </cell>
          <cell r="P2084">
            <v>1</v>
          </cell>
        </row>
        <row r="2085">
          <cell r="A2085" t="str">
            <v>ON</v>
          </cell>
          <cell r="B2085">
            <v>4</v>
          </cell>
          <cell r="C2085">
            <v>3</v>
          </cell>
          <cell r="D2085" t="str">
            <v>C</v>
          </cell>
          <cell r="E2085">
            <v>5.35</v>
          </cell>
          <cell r="F2085">
            <v>37706</v>
          </cell>
          <cell r="G2085">
            <v>8.7999999999999995E-2</v>
          </cell>
          <cell r="H2085">
            <v>7.0000000000000007E-2</v>
          </cell>
          <cell r="I2085" t="str">
            <v>0          0</v>
          </cell>
          <cell r="J2085">
            <v>0</v>
          </cell>
          <cell r="K2085">
            <v>0</v>
          </cell>
          <cell r="L2085">
            <v>2003</v>
          </cell>
          <cell r="M2085" t="str">
            <v>No Trade</v>
          </cell>
          <cell r="N2085" t="str">
            <v>NG43</v>
          </cell>
          <cell r="O2085">
            <v>59.02</v>
          </cell>
          <cell r="P2085">
            <v>1</v>
          </cell>
        </row>
        <row r="2086">
          <cell r="A2086" t="str">
            <v>ON</v>
          </cell>
          <cell r="B2086">
            <v>4</v>
          </cell>
          <cell r="C2086">
            <v>3</v>
          </cell>
          <cell r="D2086" t="str">
            <v>C</v>
          </cell>
          <cell r="E2086">
            <v>5.4</v>
          </cell>
          <cell r="F2086">
            <v>37706</v>
          </cell>
          <cell r="G2086">
            <v>8.3000000000000004E-2</v>
          </cell>
          <cell r="H2086">
            <v>0.06</v>
          </cell>
          <cell r="I2086" t="str">
            <v>6          0</v>
          </cell>
          <cell r="J2086">
            <v>0</v>
          </cell>
          <cell r="K2086">
            <v>0</v>
          </cell>
          <cell r="L2086">
            <v>2003</v>
          </cell>
          <cell r="M2086" t="str">
            <v>No Trade</v>
          </cell>
          <cell r="N2086" t="str">
            <v>NG43</v>
          </cell>
          <cell r="O2086">
            <v>59.02</v>
          </cell>
          <cell r="P2086">
            <v>1</v>
          </cell>
        </row>
        <row r="2087">
          <cell r="A2087" t="str">
            <v>ON</v>
          </cell>
          <cell r="B2087">
            <v>4</v>
          </cell>
          <cell r="C2087">
            <v>3</v>
          </cell>
          <cell r="D2087" t="str">
            <v>C</v>
          </cell>
          <cell r="E2087">
            <v>5.45</v>
          </cell>
          <cell r="F2087">
            <v>37706</v>
          </cell>
          <cell r="G2087">
            <v>7.9000000000000001E-2</v>
          </cell>
          <cell r="H2087">
            <v>0.06</v>
          </cell>
          <cell r="I2087" t="str">
            <v>3          0</v>
          </cell>
          <cell r="J2087">
            <v>0</v>
          </cell>
          <cell r="K2087">
            <v>0</v>
          </cell>
          <cell r="L2087">
            <v>2003</v>
          </cell>
          <cell r="M2087" t="str">
            <v>No Trade</v>
          </cell>
          <cell r="N2087" t="str">
            <v>NG43</v>
          </cell>
          <cell r="O2087">
            <v>59.02</v>
          </cell>
          <cell r="P2087">
            <v>1</v>
          </cell>
        </row>
        <row r="2088">
          <cell r="A2088" t="str">
            <v>ON</v>
          </cell>
          <cell r="B2088">
            <v>4</v>
          </cell>
          <cell r="C2088">
            <v>3</v>
          </cell>
          <cell r="D2088" t="str">
            <v>C</v>
          </cell>
          <cell r="E2088">
            <v>5.5</v>
          </cell>
          <cell r="F2088">
            <v>37706</v>
          </cell>
          <cell r="G2088">
            <v>7.4999999999999997E-2</v>
          </cell>
          <cell r="H2088">
            <v>0.05</v>
          </cell>
          <cell r="I2088" t="str">
            <v>9      1,450</v>
          </cell>
          <cell r="J2088">
            <v>0</v>
          </cell>
          <cell r="K2088">
            <v>0</v>
          </cell>
          <cell r="L2088">
            <v>2003</v>
          </cell>
          <cell r="M2088" t="str">
            <v>No Trade</v>
          </cell>
          <cell r="N2088" t="str">
            <v>NG43</v>
          </cell>
          <cell r="O2088">
            <v>59.02</v>
          </cell>
          <cell r="P2088">
            <v>1</v>
          </cell>
        </row>
        <row r="2089">
          <cell r="A2089" t="str">
            <v>ON</v>
          </cell>
          <cell r="B2089">
            <v>4</v>
          </cell>
          <cell r="C2089">
            <v>3</v>
          </cell>
          <cell r="D2089" t="str">
            <v>P</v>
          </cell>
          <cell r="E2089">
            <v>5.5</v>
          </cell>
          <cell r="F2089">
            <v>37706</v>
          </cell>
          <cell r="G2089">
            <v>0</v>
          </cell>
          <cell r="H2089">
            <v>0</v>
          </cell>
          <cell r="I2089" t="str">
            <v>0          0</v>
          </cell>
          <cell r="J2089">
            <v>0</v>
          </cell>
          <cell r="K2089">
            <v>0</v>
          </cell>
          <cell r="L2089">
            <v>2003</v>
          </cell>
          <cell r="M2089" t="str">
            <v>No Trade</v>
          </cell>
          <cell r="N2089" t="str">
            <v/>
          </cell>
          <cell r="O2089" t="str">
            <v/>
          </cell>
          <cell r="P2089" t="str">
            <v/>
          </cell>
        </row>
        <row r="2090">
          <cell r="A2090" t="str">
            <v>ON</v>
          </cell>
          <cell r="B2090">
            <v>4</v>
          </cell>
          <cell r="C2090">
            <v>3</v>
          </cell>
          <cell r="D2090" t="str">
            <v>C</v>
          </cell>
          <cell r="E2090">
            <v>5.6</v>
          </cell>
          <cell r="F2090">
            <v>37706</v>
          </cell>
          <cell r="G2090">
            <v>6.7000000000000004E-2</v>
          </cell>
          <cell r="H2090">
            <v>0.05</v>
          </cell>
          <cell r="I2090" t="str">
            <v>3          0</v>
          </cell>
          <cell r="J2090">
            <v>0</v>
          </cell>
          <cell r="K2090">
            <v>0</v>
          </cell>
          <cell r="L2090">
            <v>2003</v>
          </cell>
          <cell r="M2090" t="str">
            <v>No Trade</v>
          </cell>
          <cell r="N2090" t="str">
            <v>NG43</v>
          </cell>
          <cell r="O2090">
            <v>59.02</v>
          </cell>
          <cell r="P2090">
            <v>1</v>
          </cell>
        </row>
        <row r="2091">
          <cell r="A2091" t="str">
            <v>ON</v>
          </cell>
          <cell r="B2091">
            <v>4</v>
          </cell>
          <cell r="C2091">
            <v>3</v>
          </cell>
          <cell r="D2091" t="str">
            <v>P</v>
          </cell>
          <cell r="E2091">
            <v>5.6</v>
          </cell>
          <cell r="F2091">
            <v>37706</v>
          </cell>
          <cell r="G2091">
            <v>0</v>
          </cell>
          <cell r="H2091">
            <v>0</v>
          </cell>
          <cell r="I2091" t="str">
            <v>0          0</v>
          </cell>
          <cell r="J2091">
            <v>0</v>
          </cell>
          <cell r="K2091">
            <v>0</v>
          </cell>
          <cell r="L2091">
            <v>2003</v>
          </cell>
          <cell r="M2091" t="str">
            <v>No Trade</v>
          </cell>
          <cell r="N2091" t="str">
            <v/>
          </cell>
          <cell r="O2091" t="str">
            <v/>
          </cell>
          <cell r="P2091" t="str">
            <v/>
          </cell>
        </row>
        <row r="2092">
          <cell r="A2092" t="str">
            <v>ON</v>
          </cell>
          <cell r="B2092">
            <v>4</v>
          </cell>
          <cell r="C2092">
            <v>3</v>
          </cell>
          <cell r="D2092" t="str">
            <v>C</v>
          </cell>
          <cell r="E2092">
            <v>5.7</v>
          </cell>
          <cell r="F2092">
            <v>37706</v>
          </cell>
          <cell r="G2092">
            <v>0.06</v>
          </cell>
          <cell r="H2092">
            <v>0.04</v>
          </cell>
          <cell r="I2092" t="str">
            <v>8          0</v>
          </cell>
          <cell r="J2092">
            <v>0</v>
          </cell>
          <cell r="K2092">
            <v>0</v>
          </cell>
          <cell r="L2092">
            <v>2003</v>
          </cell>
          <cell r="M2092" t="str">
            <v>No Trade</v>
          </cell>
          <cell r="N2092" t="str">
            <v>NG43</v>
          </cell>
          <cell r="O2092">
            <v>59.02</v>
          </cell>
          <cell r="P2092">
            <v>1</v>
          </cell>
        </row>
        <row r="2093">
          <cell r="A2093" t="str">
            <v>ON</v>
          </cell>
          <cell r="B2093">
            <v>4</v>
          </cell>
          <cell r="C2093">
            <v>3</v>
          </cell>
          <cell r="D2093" t="str">
            <v>C</v>
          </cell>
          <cell r="E2093">
            <v>5.8</v>
          </cell>
          <cell r="F2093">
            <v>37706</v>
          </cell>
          <cell r="G2093">
            <v>5.3999999999999999E-2</v>
          </cell>
          <cell r="H2093">
            <v>0.04</v>
          </cell>
          <cell r="I2093" t="str">
            <v>3          0</v>
          </cell>
          <cell r="J2093">
            <v>0</v>
          </cell>
          <cell r="K2093">
            <v>0</v>
          </cell>
          <cell r="L2093">
            <v>2003</v>
          </cell>
          <cell r="M2093" t="str">
            <v>No Trade</v>
          </cell>
          <cell r="N2093" t="str">
            <v>NG43</v>
          </cell>
          <cell r="O2093">
            <v>59.02</v>
          </cell>
          <cell r="P2093">
            <v>1</v>
          </cell>
        </row>
        <row r="2094">
          <cell r="A2094" t="str">
            <v>ON</v>
          </cell>
          <cell r="B2094">
            <v>4</v>
          </cell>
          <cell r="C2094">
            <v>3</v>
          </cell>
          <cell r="D2094" t="str">
            <v>P</v>
          </cell>
          <cell r="E2094">
            <v>5.8</v>
          </cell>
          <cell r="F2094">
            <v>37706</v>
          </cell>
          <cell r="G2094">
            <v>5.2999999999999999E-2</v>
          </cell>
          <cell r="H2094">
            <v>0.05</v>
          </cell>
          <cell r="I2094" t="str">
            <v>3          0</v>
          </cell>
          <cell r="J2094">
            <v>0</v>
          </cell>
          <cell r="K2094">
            <v>0</v>
          </cell>
          <cell r="L2094">
            <v>2003</v>
          </cell>
          <cell r="M2094">
            <v>1.7929035675998215</v>
          </cell>
          <cell r="N2094" t="str">
            <v>NG43</v>
          </cell>
          <cell r="O2094">
            <v>59.02</v>
          </cell>
          <cell r="P2094">
            <v>2</v>
          </cell>
        </row>
        <row r="2095">
          <cell r="A2095" t="str">
            <v>ON</v>
          </cell>
          <cell r="B2095">
            <v>4</v>
          </cell>
          <cell r="C2095">
            <v>3</v>
          </cell>
          <cell r="D2095" t="str">
            <v>C</v>
          </cell>
          <cell r="E2095">
            <v>5.9</v>
          </cell>
          <cell r="F2095">
            <v>37706</v>
          </cell>
          <cell r="G2095">
            <v>4.9000000000000002E-2</v>
          </cell>
          <cell r="H2095">
            <v>0.03</v>
          </cell>
          <cell r="I2095" t="str">
            <v>8          0</v>
          </cell>
          <cell r="J2095">
            <v>0</v>
          </cell>
          <cell r="K2095">
            <v>0</v>
          </cell>
          <cell r="L2095">
            <v>2003</v>
          </cell>
          <cell r="M2095" t="str">
            <v>No Trade</v>
          </cell>
          <cell r="N2095" t="str">
            <v>NG43</v>
          </cell>
          <cell r="O2095">
            <v>59.02</v>
          </cell>
          <cell r="P2095">
            <v>1</v>
          </cell>
        </row>
        <row r="2096">
          <cell r="A2096" t="str">
            <v>ON</v>
          </cell>
          <cell r="B2096">
            <v>4</v>
          </cell>
          <cell r="C2096">
            <v>3</v>
          </cell>
          <cell r="D2096" t="str">
            <v>P</v>
          </cell>
          <cell r="E2096">
            <v>5.9</v>
          </cell>
          <cell r="F2096">
            <v>37706</v>
          </cell>
          <cell r="G2096">
            <v>0</v>
          </cell>
          <cell r="H2096">
            <v>0</v>
          </cell>
          <cell r="I2096" t="str">
            <v>0          0</v>
          </cell>
          <cell r="J2096">
            <v>0</v>
          </cell>
          <cell r="K2096">
            <v>0</v>
          </cell>
          <cell r="L2096">
            <v>2003</v>
          </cell>
          <cell r="M2096" t="str">
            <v>No Trade</v>
          </cell>
          <cell r="N2096" t="str">
            <v/>
          </cell>
          <cell r="O2096" t="str">
            <v/>
          </cell>
          <cell r="P2096" t="str">
            <v/>
          </cell>
        </row>
        <row r="2097">
          <cell r="A2097" t="str">
            <v>ON</v>
          </cell>
          <cell r="B2097">
            <v>4</v>
          </cell>
          <cell r="C2097">
            <v>3</v>
          </cell>
          <cell r="D2097" t="str">
            <v>C</v>
          </cell>
          <cell r="E2097">
            <v>5.95</v>
          </cell>
          <cell r="F2097">
            <v>37706</v>
          </cell>
          <cell r="G2097">
            <v>4.5999999999999999E-2</v>
          </cell>
          <cell r="H2097">
            <v>0.03</v>
          </cell>
          <cell r="I2097" t="str">
            <v>6          0</v>
          </cell>
          <cell r="J2097">
            <v>0</v>
          </cell>
          <cell r="K2097">
            <v>0</v>
          </cell>
          <cell r="L2097">
            <v>2003</v>
          </cell>
          <cell r="M2097" t="str">
            <v>No Trade</v>
          </cell>
          <cell r="N2097" t="str">
            <v>NG43</v>
          </cell>
          <cell r="O2097">
            <v>59.02</v>
          </cell>
          <cell r="P2097">
            <v>1</v>
          </cell>
        </row>
        <row r="2098">
          <cell r="A2098" t="str">
            <v>ON</v>
          </cell>
          <cell r="B2098">
            <v>4</v>
          </cell>
          <cell r="C2098">
            <v>3</v>
          </cell>
          <cell r="D2098" t="str">
            <v>P</v>
          </cell>
          <cell r="E2098">
            <v>5.95</v>
          </cell>
          <cell r="F2098">
            <v>37706</v>
          </cell>
          <cell r="G2098">
            <v>0</v>
          </cell>
          <cell r="H2098">
            <v>0</v>
          </cell>
          <cell r="I2098" t="str">
            <v>0          0</v>
          </cell>
          <cell r="J2098">
            <v>0</v>
          </cell>
          <cell r="K2098">
            <v>0</v>
          </cell>
          <cell r="L2098">
            <v>2003</v>
          </cell>
          <cell r="M2098" t="str">
            <v>No Trade</v>
          </cell>
          <cell r="N2098" t="str">
            <v/>
          </cell>
          <cell r="O2098" t="str">
            <v/>
          </cell>
          <cell r="P2098" t="str">
            <v/>
          </cell>
        </row>
        <row r="2099">
          <cell r="A2099" t="str">
            <v>ON</v>
          </cell>
          <cell r="B2099">
            <v>4</v>
          </cell>
          <cell r="C2099">
            <v>3</v>
          </cell>
          <cell r="D2099" t="str">
            <v>C</v>
          </cell>
          <cell r="E2099">
            <v>6</v>
          </cell>
          <cell r="F2099">
            <v>37706</v>
          </cell>
          <cell r="G2099">
            <v>4.4999999999999998E-2</v>
          </cell>
          <cell r="H2099">
            <v>0.03</v>
          </cell>
          <cell r="I2099" t="str">
            <v>5      2,108</v>
          </cell>
          <cell r="J2099">
            <v>3.5999999999999997E-2</v>
          </cell>
          <cell r="K2099">
            <v>3.5000000000000003E-2</v>
          </cell>
          <cell r="L2099">
            <v>2003</v>
          </cell>
          <cell r="M2099" t="str">
            <v>No Trade</v>
          </cell>
          <cell r="N2099" t="str">
            <v>NG43</v>
          </cell>
          <cell r="O2099">
            <v>59.02</v>
          </cell>
          <cell r="P2099">
            <v>1</v>
          </cell>
        </row>
        <row r="2100">
          <cell r="A2100" t="str">
            <v>ON</v>
          </cell>
          <cell r="B2100">
            <v>4</v>
          </cell>
          <cell r="C2100">
            <v>3</v>
          </cell>
          <cell r="D2100" t="str">
            <v>P</v>
          </cell>
          <cell r="E2100">
            <v>6</v>
          </cell>
          <cell r="F2100">
            <v>37706</v>
          </cell>
          <cell r="G2100">
            <v>0</v>
          </cell>
          <cell r="H2100">
            <v>0</v>
          </cell>
          <cell r="I2100" t="str">
            <v>0          0</v>
          </cell>
          <cell r="J2100">
            <v>0</v>
          </cell>
          <cell r="K2100">
            <v>0</v>
          </cell>
          <cell r="L2100">
            <v>2003</v>
          </cell>
          <cell r="M2100" t="str">
            <v>No Trade</v>
          </cell>
          <cell r="N2100" t="str">
            <v/>
          </cell>
          <cell r="O2100" t="str">
            <v/>
          </cell>
          <cell r="P2100" t="str">
            <v/>
          </cell>
        </row>
        <row r="2101">
          <cell r="A2101" t="str">
            <v>ON</v>
          </cell>
          <cell r="B2101">
            <v>4</v>
          </cell>
          <cell r="C2101">
            <v>3</v>
          </cell>
          <cell r="D2101" t="str">
            <v>C</v>
          </cell>
          <cell r="E2101">
            <v>6.1</v>
          </cell>
          <cell r="F2101">
            <v>37706</v>
          </cell>
          <cell r="G2101">
            <v>0.04</v>
          </cell>
          <cell r="H2101">
            <v>0.03</v>
          </cell>
          <cell r="I2101" t="str">
            <v>1          0</v>
          </cell>
          <cell r="J2101">
            <v>0</v>
          </cell>
          <cell r="K2101">
            <v>0</v>
          </cell>
          <cell r="L2101">
            <v>2003</v>
          </cell>
          <cell r="M2101" t="str">
            <v>No Trade</v>
          </cell>
          <cell r="N2101" t="str">
            <v>NG43</v>
          </cell>
          <cell r="O2101">
            <v>59.02</v>
          </cell>
          <cell r="P2101">
            <v>1</v>
          </cell>
        </row>
        <row r="2102">
          <cell r="A2102" t="str">
            <v>ON</v>
          </cell>
          <cell r="B2102">
            <v>4</v>
          </cell>
          <cell r="C2102">
            <v>3</v>
          </cell>
          <cell r="D2102" t="str">
            <v>P</v>
          </cell>
          <cell r="E2102">
            <v>6.1</v>
          </cell>
          <cell r="F2102">
            <v>37706</v>
          </cell>
          <cell r="G2102">
            <v>0</v>
          </cell>
          <cell r="H2102">
            <v>0</v>
          </cell>
          <cell r="I2102" t="str">
            <v>0          0</v>
          </cell>
          <cell r="J2102">
            <v>0</v>
          </cell>
          <cell r="K2102">
            <v>0</v>
          </cell>
          <cell r="L2102">
            <v>2003</v>
          </cell>
          <cell r="M2102" t="str">
            <v>No Trade</v>
          </cell>
          <cell r="N2102" t="str">
            <v/>
          </cell>
          <cell r="O2102" t="str">
            <v/>
          </cell>
          <cell r="P2102" t="str">
            <v/>
          </cell>
        </row>
        <row r="2103">
          <cell r="A2103" t="str">
            <v>ON</v>
          </cell>
          <cell r="B2103">
            <v>4</v>
          </cell>
          <cell r="C2103">
            <v>3</v>
          </cell>
          <cell r="D2103" t="str">
            <v>C</v>
          </cell>
          <cell r="E2103">
            <v>6.15</v>
          </cell>
          <cell r="F2103">
            <v>37706</v>
          </cell>
          <cell r="G2103">
            <v>3.7999999999999999E-2</v>
          </cell>
          <cell r="H2103">
            <v>0.03</v>
          </cell>
          <cell r="I2103" t="str">
            <v>0          0</v>
          </cell>
          <cell r="J2103">
            <v>0</v>
          </cell>
          <cell r="K2103">
            <v>0</v>
          </cell>
          <cell r="L2103">
            <v>2003</v>
          </cell>
          <cell r="M2103" t="str">
            <v>No Trade</v>
          </cell>
          <cell r="N2103" t="str">
            <v>NG43</v>
          </cell>
          <cell r="O2103">
            <v>59.02</v>
          </cell>
          <cell r="P2103">
            <v>1</v>
          </cell>
        </row>
        <row r="2104">
          <cell r="A2104" t="str">
            <v>ON</v>
          </cell>
          <cell r="B2104">
            <v>4</v>
          </cell>
          <cell r="C2104">
            <v>3</v>
          </cell>
          <cell r="D2104" t="str">
            <v>C</v>
          </cell>
          <cell r="E2104">
            <v>6.2</v>
          </cell>
          <cell r="F2104">
            <v>37706</v>
          </cell>
          <cell r="G2104">
            <v>3.5999999999999997E-2</v>
          </cell>
          <cell r="H2104">
            <v>0.02</v>
          </cell>
          <cell r="I2104" t="str">
            <v>8          0</v>
          </cell>
          <cell r="J2104">
            <v>0</v>
          </cell>
          <cell r="K2104">
            <v>0</v>
          </cell>
          <cell r="L2104">
            <v>2003</v>
          </cell>
          <cell r="M2104" t="str">
            <v>No Trade</v>
          </cell>
          <cell r="N2104" t="str">
            <v>NG43</v>
          </cell>
          <cell r="O2104">
            <v>59.02</v>
          </cell>
          <cell r="P2104">
            <v>1</v>
          </cell>
        </row>
        <row r="2105">
          <cell r="A2105" t="str">
            <v>ON</v>
          </cell>
          <cell r="B2105">
            <v>4</v>
          </cell>
          <cell r="C2105">
            <v>3</v>
          </cell>
          <cell r="D2105" t="str">
            <v>P</v>
          </cell>
          <cell r="E2105">
            <v>6.2</v>
          </cell>
          <cell r="F2105">
            <v>37706</v>
          </cell>
          <cell r="G2105">
            <v>0</v>
          </cell>
          <cell r="H2105">
            <v>0</v>
          </cell>
          <cell r="I2105" t="str">
            <v>0          0</v>
          </cell>
          <cell r="J2105">
            <v>0</v>
          </cell>
          <cell r="K2105">
            <v>0</v>
          </cell>
          <cell r="L2105">
            <v>2003</v>
          </cell>
          <cell r="M2105" t="str">
            <v>No Trade</v>
          </cell>
          <cell r="N2105" t="str">
            <v/>
          </cell>
          <cell r="O2105" t="str">
            <v/>
          </cell>
          <cell r="P2105" t="str">
            <v/>
          </cell>
        </row>
        <row r="2106">
          <cell r="A2106" t="str">
            <v>ON</v>
          </cell>
          <cell r="B2106">
            <v>4</v>
          </cell>
          <cell r="C2106">
            <v>3</v>
          </cell>
          <cell r="D2106" t="str">
            <v>C</v>
          </cell>
          <cell r="E2106">
            <v>6.25</v>
          </cell>
          <cell r="F2106">
            <v>37706</v>
          </cell>
          <cell r="G2106">
            <v>3.5000000000000003E-2</v>
          </cell>
          <cell r="H2106">
            <v>0.02</v>
          </cell>
          <cell r="I2106" t="str">
            <v>7          0</v>
          </cell>
          <cell r="J2106">
            <v>0</v>
          </cell>
          <cell r="K2106">
            <v>0</v>
          </cell>
          <cell r="L2106">
            <v>2003</v>
          </cell>
          <cell r="M2106" t="str">
            <v>No Trade</v>
          </cell>
          <cell r="N2106" t="str">
            <v>NG43</v>
          </cell>
          <cell r="O2106">
            <v>59.02</v>
          </cell>
          <cell r="P2106">
            <v>1</v>
          </cell>
        </row>
        <row r="2107">
          <cell r="A2107" t="str">
            <v>ON</v>
          </cell>
          <cell r="B2107">
            <v>4</v>
          </cell>
          <cell r="C2107">
            <v>3</v>
          </cell>
          <cell r="D2107" t="str">
            <v>P</v>
          </cell>
          <cell r="E2107">
            <v>6.25</v>
          </cell>
          <cell r="F2107">
            <v>37706</v>
          </cell>
          <cell r="G2107">
            <v>0</v>
          </cell>
          <cell r="H2107">
            <v>0</v>
          </cell>
          <cell r="I2107" t="str">
            <v>0          0</v>
          </cell>
          <cell r="J2107">
            <v>0</v>
          </cell>
          <cell r="K2107">
            <v>0</v>
          </cell>
          <cell r="L2107">
            <v>2003</v>
          </cell>
          <cell r="M2107" t="str">
            <v>No Trade</v>
          </cell>
          <cell r="N2107" t="str">
            <v/>
          </cell>
          <cell r="O2107" t="str">
            <v/>
          </cell>
          <cell r="P2107" t="str">
            <v/>
          </cell>
        </row>
        <row r="2108">
          <cell r="A2108" t="str">
            <v>ON</v>
          </cell>
          <cell r="B2108">
            <v>4</v>
          </cell>
          <cell r="C2108">
            <v>3</v>
          </cell>
          <cell r="D2108" t="str">
            <v>C</v>
          </cell>
          <cell r="E2108">
            <v>6.3</v>
          </cell>
          <cell r="F2108">
            <v>37706</v>
          </cell>
          <cell r="G2108">
            <v>3.3000000000000002E-2</v>
          </cell>
          <cell r="H2108">
            <v>0.02</v>
          </cell>
          <cell r="I2108" t="str">
            <v>6          0</v>
          </cell>
          <cell r="J2108">
            <v>0</v>
          </cell>
          <cell r="K2108">
            <v>0</v>
          </cell>
          <cell r="L2108">
            <v>2003</v>
          </cell>
          <cell r="M2108" t="str">
            <v>No Trade</v>
          </cell>
          <cell r="N2108" t="str">
            <v>NG43</v>
          </cell>
          <cell r="O2108">
            <v>59.02</v>
          </cell>
          <cell r="P2108">
            <v>1</v>
          </cell>
        </row>
        <row r="2109">
          <cell r="A2109" t="str">
            <v>ON</v>
          </cell>
          <cell r="B2109">
            <v>4</v>
          </cell>
          <cell r="C2109">
            <v>3</v>
          </cell>
          <cell r="D2109" t="str">
            <v>P</v>
          </cell>
          <cell r="E2109">
            <v>6.3</v>
          </cell>
          <cell r="F2109">
            <v>37706</v>
          </cell>
          <cell r="G2109">
            <v>0</v>
          </cell>
          <cell r="H2109">
            <v>0</v>
          </cell>
          <cell r="I2109" t="str">
            <v>0          0</v>
          </cell>
          <cell r="J2109">
            <v>0</v>
          </cell>
          <cell r="K2109">
            <v>0</v>
          </cell>
          <cell r="L2109">
            <v>2003</v>
          </cell>
          <cell r="M2109" t="str">
            <v>No Trade</v>
          </cell>
          <cell r="N2109" t="str">
            <v/>
          </cell>
          <cell r="O2109" t="str">
            <v/>
          </cell>
          <cell r="P2109" t="str">
            <v/>
          </cell>
        </row>
        <row r="2110">
          <cell r="A2110" t="str">
            <v>ON</v>
          </cell>
          <cell r="B2110">
            <v>4</v>
          </cell>
          <cell r="C2110">
            <v>3</v>
          </cell>
          <cell r="D2110" t="str">
            <v>C</v>
          </cell>
          <cell r="E2110">
            <v>6.35</v>
          </cell>
          <cell r="F2110">
            <v>37706</v>
          </cell>
          <cell r="G2110">
            <v>3.1E-2</v>
          </cell>
          <cell r="H2110">
            <v>0.02</v>
          </cell>
          <cell r="I2110" t="str">
            <v>4          0</v>
          </cell>
          <cell r="J2110">
            <v>0</v>
          </cell>
          <cell r="K2110">
            <v>0</v>
          </cell>
          <cell r="L2110">
            <v>2003</v>
          </cell>
          <cell r="M2110" t="str">
            <v>No Trade</v>
          </cell>
          <cell r="N2110" t="str">
            <v>NG43</v>
          </cell>
          <cell r="O2110">
            <v>59.02</v>
          </cell>
          <cell r="P2110">
            <v>1</v>
          </cell>
        </row>
        <row r="2111">
          <cell r="A2111" t="str">
            <v>ON</v>
          </cell>
          <cell r="B2111">
            <v>4</v>
          </cell>
          <cell r="C2111">
            <v>3</v>
          </cell>
          <cell r="D2111" t="str">
            <v>P</v>
          </cell>
          <cell r="E2111">
            <v>6.35</v>
          </cell>
          <cell r="F2111">
            <v>37706</v>
          </cell>
          <cell r="G2111">
            <v>0</v>
          </cell>
          <cell r="H2111">
            <v>0</v>
          </cell>
          <cell r="I2111" t="str">
            <v>0          0</v>
          </cell>
          <cell r="J2111">
            <v>0</v>
          </cell>
          <cell r="K2111">
            <v>0</v>
          </cell>
          <cell r="L2111">
            <v>2003</v>
          </cell>
          <cell r="M2111" t="str">
            <v>No Trade</v>
          </cell>
          <cell r="N2111" t="str">
            <v/>
          </cell>
          <cell r="O2111" t="str">
            <v/>
          </cell>
          <cell r="P2111" t="str">
            <v/>
          </cell>
        </row>
        <row r="2112">
          <cell r="A2112" t="str">
            <v>ON</v>
          </cell>
          <cell r="B2112">
            <v>4</v>
          </cell>
          <cell r="C2112">
            <v>3</v>
          </cell>
          <cell r="D2112" t="str">
            <v>C</v>
          </cell>
          <cell r="E2112">
            <v>6.4</v>
          </cell>
          <cell r="F2112">
            <v>37706</v>
          </cell>
          <cell r="G2112">
            <v>0.03</v>
          </cell>
          <cell r="H2112">
            <v>0.02</v>
          </cell>
          <cell r="I2112" t="str">
            <v>3          0</v>
          </cell>
          <cell r="J2112">
            <v>0</v>
          </cell>
          <cell r="K2112">
            <v>0</v>
          </cell>
          <cell r="L2112">
            <v>2003</v>
          </cell>
          <cell r="M2112" t="str">
            <v>No Trade</v>
          </cell>
          <cell r="N2112" t="str">
            <v>NG43</v>
          </cell>
          <cell r="O2112">
            <v>59.02</v>
          </cell>
          <cell r="P2112">
            <v>1</v>
          </cell>
        </row>
        <row r="2113">
          <cell r="A2113" t="str">
            <v>ON</v>
          </cell>
          <cell r="B2113">
            <v>4</v>
          </cell>
          <cell r="C2113">
            <v>3</v>
          </cell>
          <cell r="D2113" t="str">
            <v>P</v>
          </cell>
          <cell r="E2113">
            <v>6.4</v>
          </cell>
          <cell r="F2113">
            <v>37706</v>
          </cell>
          <cell r="G2113">
            <v>0</v>
          </cell>
          <cell r="H2113">
            <v>0</v>
          </cell>
          <cell r="I2113" t="str">
            <v>0          0</v>
          </cell>
          <cell r="J2113">
            <v>0</v>
          </cell>
          <cell r="K2113">
            <v>0</v>
          </cell>
          <cell r="L2113">
            <v>2003</v>
          </cell>
          <cell r="M2113" t="str">
            <v>No Trade</v>
          </cell>
          <cell r="N2113" t="str">
            <v/>
          </cell>
          <cell r="O2113" t="str">
            <v/>
          </cell>
          <cell r="P2113" t="str">
            <v/>
          </cell>
        </row>
        <row r="2114">
          <cell r="A2114" t="str">
            <v>ON</v>
          </cell>
          <cell r="B2114">
            <v>4</v>
          </cell>
          <cell r="C2114">
            <v>3</v>
          </cell>
          <cell r="D2114" t="str">
            <v>C</v>
          </cell>
          <cell r="E2114">
            <v>6.45</v>
          </cell>
          <cell r="F2114">
            <v>37706</v>
          </cell>
          <cell r="G2114">
            <v>2.9000000000000001E-2</v>
          </cell>
          <cell r="H2114">
            <v>0.02</v>
          </cell>
          <cell r="I2114" t="str">
            <v>2          0</v>
          </cell>
          <cell r="J2114">
            <v>0</v>
          </cell>
          <cell r="K2114">
            <v>0</v>
          </cell>
          <cell r="L2114">
            <v>2003</v>
          </cell>
          <cell r="M2114" t="str">
            <v>No Trade</v>
          </cell>
          <cell r="N2114" t="str">
            <v>NG43</v>
          </cell>
          <cell r="O2114">
            <v>59.02</v>
          </cell>
          <cell r="P2114">
            <v>1</v>
          </cell>
        </row>
        <row r="2115">
          <cell r="A2115" t="str">
            <v>ON</v>
          </cell>
          <cell r="B2115">
            <v>4</v>
          </cell>
          <cell r="C2115">
            <v>3</v>
          </cell>
          <cell r="D2115" t="str">
            <v>P</v>
          </cell>
          <cell r="E2115">
            <v>6.45</v>
          </cell>
          <cell r="F2115">
            <v>37706</v>
          </cell>
          <cell r="G2115">
            <v>0</v>
          </cell>
          <cell r="H2115">
            <v>0</v>
          </cell>
          <cell r="I2115" t="str">
            <v>0          0</v>
          </cell>
          <cell r="J2115">
            <v>0</v>
          </cell>
          <cell r="K2115">
            <v>0</v>
          </cell>
          <cell r="L2115">
            <v>2003</v>
          </cell>
          <cell r="M2115" t="str">
            <v>No Trade</v>
          </cell>
          <cell r="N2115" t="str">
            <v/>
          </cell>
          <cell r="O2115" t="str">
            <v/>
          </cell>
          <cell r="P2115" t="str">
            <v/>
          </cell>
        </row>
        <row r="2116">
          <cell r="A2116" t="str">
            <v>ON</v>
          </cell>
          <cell r="B2116">
            <v>4</v>
          </cell>
          <cell r="C2116">
            <v>3</v>
          </cell>
          <cell r="D2116" t="str">
            <v>C</v>
          </cell>
          <cell r="E2116">
            <v>6.5</v>
          </cell>
          <cell r="F2116">
            <v>37706</v>
          </cell>
          <cell r="G2116">
            <v>2.7E-2</v>
          </cell>
          <cell r="H2116">
            <v>0.02</v>
          </cell>
          <cell r="I2116" t="str">
            <v>1         16</v>
          </cell>
          <cell r="J2116">
            <v>2.1999999999999999E-2</v>
          </cell>
          <cell r="K2116">
            <v>2.1999999999999999E-2</v>
          </cell>
          <cell r="L2116">
            <v>2003</v>
          </cell>
          <cell r="M2116" t="str">
            <v>No Trade</v>
          </cell>
          <cell r="N2116" t="str">
            <v>NG43</v>
          </cell>
          <cell r="O2116">
            <v>59.02</v>
          </cell>
          <cell r="P2116">
            <v>1</v>
          </cell>
        </row>
        <row r="2117">
          <cell r="A2117" t="str">
            <v>ON</v>
          </cell>
          <cell r="B2117">
            <v>4</v>
          </cell>
          <cell r="C2117">
            <v>3</v>
          </cell>
          <cell r="D2117" t="str">
            <v>P</v>
          </cell>
          <cell r="E2117">
            <v>6.5</v>
          </cell>
          <cell r="F2117">
            <v>37706</v>
          </cell>
          <cell r="G2117">
            <v>0</v>
          </cell>
          <cell r="H2117">
            <v>0</v>
          </cell>
          <cell r="I2117" t="str">
            <v>0          0</v>
          </cell>
          <cell r="J2117">
            <v>0</v>
          </cell>
          <cell r="K2117">
            <v>0</v>
          </cell>
          <cell r="L2117">
            <v>2003</v>
          </cell>
          <cell r="M2117" t="str">
            <v>No Trade</v>
          </cell>
          <cell r="N2117" t="str">
            <v/>
          </cell>
          <cell r="O2117" t="str">
            <v/>
          </cell>
          <cell r="P2117" t="str">
            <v/>
          </cell>
        </row>
        <row r="2118">
          <cell r="A2118" t="str">
            <v>ON</v>
          </cell>
          <cell r="B2118">
            <v>4</v>
          </cell>
          <cell r="C2118">
            <v>3</v>
          </cell>
          <cell r="D2118" t="str">
            <v>C</v>
          </cell>
          <cell r="E2118">
            <v>6.6</v>
          </cell>
          <cell r="F2118">
            <v>37706</v>
          </cell>
          <cell r="G2118">
            <v>2.5000000000000001E-2</v>
          </cell>
          <cell r="H2118">
            <v>0.01</v>
          </cell>
          <cell r="I2118" t="str">
            <v>9          0</v>
          </cell>
          <cell r="J2118">
            <v>0</v>
          </cell>
          <cell r="K2118">
            <v>0</v>
          </cell>
          <cell r="L2118">
            <v>2003</v>
          </cell>
          <cell r="M2118" t="str">
            <v>No Trade</v>
          </cell>
          <cell r="N2118" t="str">
            <v>NG43</v>
          </cell>
          <cell r="O2118">
            <v>59.02</v>
          </cell>
          <cell r="P2118">
            <v>1</v>
          </cell>
        </row>
        <row r="2119">
          <cell r="A2119" t="str">
            <v>ON</v>
          </cell>
          <cell r="B2119">
            <v>4</v>
          </cell>
          <cell r="C2119">
            <v>3</v>
          </cell>
          <cell r="D2119" t="str">
            <v>C</v>
          </cell>
          <cell r="E2119">
            <v>6.7</v>
          </cell>
          <cell r="F2119">
            <v>37706</v>
          </cell>
          <cell r="G2119">
            <v>2.3E-2</v>
          </cell>
          <cell r="H2119">
            <v>0.01</v>
          </cell>
          <cell r="I2119" t="str">
            <v>8          0</v>
          </cell>
          <cell r="J2119">
            <v>0</v>
          </cell>
          <cell r="K2119">
            <v>0</v>
          </cell>
          <cell r="L2119">
            <v>2003</v>
          </cell>
          <cell r="M2119" t="str">
            <v>No Trade</v>
          </cell>
          <cell r="N2119" t="str">
            <v>NG43</v>
          </cell>
          <cell r="O2119">
            <v>59.02</v>
          </cell>
          <cell r="P2119">
            <v>1</v>
          </cell>
        </row>
        <row r="2120">
          <cell r="A2120" t="str">
            <v>ON</v>
          </cell>
          <cell r="B2120">
            <v>4</v>
          </cell>
          <cell r="C2120">
            <v>3</v>
          </cell>
          <cell r="D2120" t="str">
            <v>C</v>
          </cell>
          <cell r="E2120">
            <v>7</v>
          </cell>
          <cell r="F2120">
            <v>37706</v>
          </cell>
          <cell r="G2120">
            <v>1.7999999999999999E-2</v>
          </cell>
          <cell r="H2120">
            <v>0.01</v>
          </cell>
          <cell r="I2120" t="str">
            <v>4      1,293</v>
          </cell>
          <cell r="J2120">
            <v>1.6E-2</v>
          </cell>
          <cell r="K2120">
            <v>1.6E-2</v>
          </cell>
          <cell r="L2120">
            <v>2003</v>
          </cell>
          <cell r="M2120" t="str">
            <v>No Trade</v>
          </cell>
          <cell r="N2120" t="str">
            <v>NG43</v>
          </cell>
          <cell r="O2120">
            <v>59.02</v>
          </cell>
          <cell r="P2120">
            <v>1</v>
          </cell>
        </row>
        <row r="2121">
          <cell r="A2121" t="str">
            <v>ON</v>
          </cell>
          <cell r="B2121">
            <v>4</v>
          </cell>
          <cell r="C2121">
            <v>3</v>
          </cell>
          <cell r="D2121" t="str">
            <v>C</v>
          </cell>
          <cell r="E2121">
            <v>7.5</v>
          </cell>
          <cell r="F2121">
            <v>37706</v>
          </cell>
          <cell r="G2121">
            <v>1.2E-2</v>
          </cell>
          <cell r="H2121">
            <v>0</v>
          </cell>
          <cell r="I2121" t="str">
            <v>9          0</v>
          </cell>
          <cell r="J2121">
            <v>0</v>
          </cell>
          <cell r="K2121">
            <v>0</v>
          </cell>
          <cell r="L2121">
            <v>2003</v>
          </cell>
          <cell r="M2121" t="str">
            <v>No Trade</v>
          </cell>
          <cell r="N2121" t="str">
            <v>NG43</v>
          </cell>
          <cell r="O2121">
            <v>59.02</v>
          </cell>
          <cell r="P2121">
            <v>1</v>
          </cell>
        </row>
        <row r="2122">
          <cell r="A2122" t="str">
            <v>ON</v>
          </cell>
          <cell r="B2122">
            <v>4</v>
          </cell>
          <cell r="C2122">
            <v>3</v>
          </cell>
          <cell r="D2122" t="str">
            <v>C</v>
          </cell>
          <cell r="E2122">
            <v>8</v>
          </cell>
          <cell r="F2122">
            <v>37706</v>
          </cell>
          <cell r="G2122">
            <v>8.9999999999999993E-3</v>
          </cell>
          <cell r="H2122">
            <v>0</v>
          </cell>
          <cell r="I2122" t="str">
            <v>7          0</v>
          </cell>
          <cell r="J2122">
            <v>0</v>
          </cell>
          <cell r="K2122">
            <v>0</v>
          </cell>
          <cell r="L2122">
            <v>2003</v>
          </cell>
          <cell r="M2122" t="str">
            <v>No Trade</v>
          </cell>
          <cell r="N2122" t="str">
            <v>NG43</v>
          </cell>
          <cell r="O2122">
            <v>59.02</v>
          </cell>
          <cell r="P2122">
            <v>1</v>
          </cell>
        </row>
        <row r="2123">
          <cell r="A2123" t="str">
            <v>ON</v>
          </cell>
          <cell r="B2123">
            <v>4</v>
          </cell>
          <cell r="C2123">
            <v>3</v>
          </cell>
          <cell r="D2123" t="str">
            <v>C</v>
          </cell>
          <cell r="E2123">
            <v>10</v>
          </cell>
          <cell r="F2123">
            <v>37706</v>
          </cell>
          <cell r="G2123">
            <v>3.0000000000000001E-3</v>
          </cell>
          <cell r="H2123">
            <v>0</v>
          </cell>
          <cell r="I2123" t="str">
            <v>3          0</v>
          </cell>
          <cell r="J2123">
            <v>0</v>
          </cell>
          <cell r="K2123">
            <v>0</v>
          </cell>
          <cell r="L2123">
            <v>2003</v>
          </cell>
          <cell r="M2123" t="str">
            <v>No Trade</v>
          </cell>
          <cell r="N2123" t="str">
            <v>NG43</v>
          </cell>
          <cell r="O2123">
            <v>59.02</v>
          </cell>
          <cell r="P2123">
            <v>1</v>
          </cell>
        </row>
        <row r="2124">
          <cell r="A2124" t="str">
            <v>ON</v>
          </cell>
          <cell r="B2124">
            <v>5</v>
          </cell>
          <cell r="C2124">
            <v>3</v>
          </cell>
          <cell r="D2124" t="str">
            <v>C</v>
          </cell>
          <cell r="E2124">
            <v>1</v>
          </cell>
          <cell r="F2124">
            <v>37736</v>
          </cell>
          <cell r="G2124">
            <v>0</v>
          </cell>
          <cell r="H2124">
            <v>0</v>
          </cell>
          <cell r="I2124" t="str">
            <v>0          0</v>
          </cell>
          <cell r="J2124">
            <v>0</v>
          </cell>
          <cell r="K2124">
            <v>0</v>
          </cell>
          <cell r="L2124">
            <v>2003</v>
          </cell>
          <cell r="M2124" t="str">
            <v>No Trade</v>
          </cell>
          <cell r="N2124" t="str">
            <v/>
          </cell>
          <cell r="O2124" t="str">
            <v/>
          </cell>
          <cell r="P2124" t="str">
            <v/>
          </cell>
        </row>
        <row r="2125">
          <cell r="A2125" t="str">
            <v>ON</v>
          </cell>
          <cell r="B2125">
            <v>5</v>
          </cell>
          <cell r="C2125">
            <v>3</v>
          </cell>
          <cell r="D2125" t="str">
            <v>P</v>
          </cell>
          <cell r="E2125">
            <v>2</v>
          </cell>
          <cell r="F2125">
            <v>37736</v>
          </cell>
          <cell r="G2125">
            <v>1E-3</v>
          </cell>
          <cell r="H2125">
            <v>0</v>
          </cell>
          <cell r="I2125" t="str">
            <v>1          0</v>
          </cell>
          <cell r="J2125">
            <v>0</v>
          </cell>
          <cell r="K2125">
            <v>0</v>
          </cell>
          <cell r="L2125">
            <v>2003</v>
          </cell>
          <cell r="M2125">
            <v>1.6253561031787063</v>
          </cell>
          <cell r="N2125" t="str">
            <v>NG53</v>
          </cell>
          <cell r="O2125">
            <v>59.02</v>
          </cell>
          <cell r="P2125">
            <v>2</v>
          </cell>
        </row>
        <row r="2126">
          <cell r="A2126" t="str">
            <v>ON</v>
          </cell>
          <cell r="B2126">
            <v>5</v>
          </cell>
          <cell r="C2126">
            <v>3</v>
          </cell>
          <cell r="D2126" t="str">
            <v>P</v>
          </cell>
          <cell r="E2126">
            <v>2.1</v>
          </cell>
          <cell r="F2126">
            <v>37736</v>
          </cell>
          <cell r="G2126">
            <v>1E-3</v>
          </cell>
          <cell r="H2126">
            <v>0</v>
          </cell>
          <cell r="I2126" t="str">
            <v>1          0</v>
          </cell>
          <cell r="J2126">
            <v>0</v>
          </cell>
          <cell r="K2126">
            <v>0</v>
          </cell>
          <cell r="L2126">
            <v>2003</v>
          </cell>
          <cell r="M2126">
            <v>1.6004370442589988</v>
          </cell>
          <cell r="N2126" t="str">
            <v>NG53</v>
          </cell>
          <cell r="O2126">
            <v>59.02</v>
          </cell>
          <cell r="P2126">
            <v>2</v>
          </cell>
        </row>
        <row r="2127">
          <cell r="A2127" t="str">
            <v>ON</v>
          </cell>
          <cell r="B2127">
            <v>5</v>
          </cell>
          <cell r="C2127">
            <v>3</v>
          </cell>
          <cell r="D2127" t="str">
            <v>P</v>
          </cell>
          <cell r="E2127">
            <v>2.25</v>
          </cell>
          <cell r="F2127">
            <v>37736</v>
          </cell>
          <cell r="G2127">
            <v>1E-3</v>
          </cell>
          <cell r="H2127">
            <v>0</v>
          </cell>
          <cell r="I2127" t="str">
            <v>2          0</v>
          </cell>
          <cell r="J2127">
            <v>0</v>
          </cell>
          <cell r="K2127">
            <v>0</v>
          </cell>
          <cell r="L2127">
            <v>2003</v>
          </cell>
          <cell r="M2127">
            <v>1.5653352027097129</v>
          </cell>
          <cell r="N2127" t="str">
            <v>NG53</v>
          </cell>
          <cell r="O2127">
            <v>59.02</v>
          </cell>
          <cell r="P2127">
            <v>2</v>
          </cell>
        </row>
        <row r="2128">
          <cell r="A2128" t="str">
            <v>ON</v>
          </cell>
          <cell r="B2128">
            <v>5</v>
          </cell>
          <cell r="C2128">
            <v>3</v>
          </cell>
          <cell r="D2128" t="str">
            <v>P</v>
          </cell>
          <cell r="E2128">
            <v>2.5</v>
          </cell>
          <cell r="F2128">
            <v>37736</v>
          </cell>
          <cell r="G2128">
            <v>5.0000000000000001E-3</v>
          </cell>
          <cell r="H2128">
            <v>0</v>
          </cell>
          <cell r="I2128" t="str">
            <v>6          0</v>
          </cell>
          <cell r="J2128">
            <v>0</v>
          </cell>
          <cell r="K2128">
            <v>0</v>
          </cell>
          <cell r="L2128">
            <v>2003</v>
          </cell>
          <cell r="M2128">
            <v>1.7208332549251797</v>
          </cell>
          <cell r="N2128" t="str">
            <v>NG53</v>
          </cell>
          <cell r="O2128">
            <v>59.02</v>
          </cell>
          <cell r="P2128">
            <v>2</v>
          </cell>
        </row>
        <row r="2129">
          <cell r="A2129" t="str">
            <v>ON</v>
          </cell>
          <cell r="B2129">
            <v>5</v>
          </cell>
          <cell r="C2129">
            <v>3</v>
          </cell>
          <cell r="D2129" t="str">
            <v>P</v>
          </cell>
          <cell r="E2129">
            <v>2.5499999999999998</v>
          </cell>
          <cell r="F2129">
            <v>37736</v>
          </cell>
          <cell r="G2129">
            <v>0</v>
          </cell>
          <cell r="H2129">
            <v>0</v>
          </cell>
          <cell r="I2129" t="str">
            <v>0          0</v>
          </cell>
          <cell r="J2129">
            <v>0</v>
          </cell>
          <cell r="K2129">
            <v>0</v>
          </cell>
          <cell r="L2129">
            <v>2003</v>
          </cell>
          <cell r="M2129" t="str">
            <v>No Trade</v>
          </cell>
          <cell r="N2129" t="str">
            <v/>
          </cell>
          <cell r="O2129" t="str">
            <v/>
          </cell>
          <cell r="P2129" t="str">
            <v/>
          </cell>
        </row>
        <row r="2130">
          <cell r="A2130" t="str">
            <v>ON</v>
          </cell>
          <cell r="B2130">
            <v>5</v>
          </cell>
          <cell r="C2130">
            <v>3</v>
          </cell>
          <cell r="D2130" t="str">
            <v>P</v>
          </cell>
          <cell r="E2130">
            <v>2.7</v>
          </cell>
          <cell r="F2130">
            <v>37736</v>
          </cell>
          <cell r="G2130">
            <v>0</v>
          </cell>
          <cell r="H2130">
            <v>0</v>
          </cell>
          <cell r="I2130" t="str">
            <v>0          0</v>
          </cell>
          <cell r="J2130">
            <v>0</v>
          </cell>
          <cell r="K2130">
            <v>0</v>
          </cell>
          <cell r="L2130">
            <v>2003</v>
          </cell>
          <cell r="M2130" t="str">
            <v>No Trade</v>
          </cell>
          <cell r="N2130" t="str">
            <v/>
          </cell>
          <cell r="O2130" t="str">
            <v/>
          </cell>
          <cell r="P2130" t="str">
            <v/>
          </cell>
        </row>
        <row r="2131">
          <cell r="A2131" t="str">
            <v>ON</v>
          </cell>
          <cell r="B2131">
            <v>5</v>
          </cell>
          <cell r="C2131">
            <v>3</v>
          </cell>
          <cell r="D2131" t="str">
            <v>P</v>
          </cell>
          <cell r="E2131">
            <v>2.75</v>
          </cell>
          <cell r="F2131">
            <v>37736</v>
          </cell>
          <cell r="G2131">
            <v>1.4999999999999999E-2</v>
          </cell>
          <cell r="H2131">
            <v>0.01</v>
          </cell>
          <cell r="I2131" t="str">
            <v>8          0</v>
          </cell>
          <cell r="J2131">
            <v>0</v>
          </cell>
          <cell r="K2131">
            <v>0</v>
          </cell>
          <cell r="L2131">
            <v>2003</v>
          </cell>
          <cell r="M2131">
            <v>1.8534191633277242</v>
          </cell>
          <cell r="N2131" t="str">
            <v>NG53</v>
          </cell>
          <cell r="O2131">
            <v>59.02</v>
          </cell>
          <cell r="P2131">
            <v>2</v>
          </cell>
        </row>
        <row r="2132">
          <cell r="A2132" t="str">
            <v>ON</v>
          </cell>
          <cell r="B2132">
            <v>5</v>
          </cell>
          <cell r="C2132">
            <v>3</v>
          </cell>
          <cell r="D2132" t="str">
            <v>P</v>
          </cell>
          <cell r="E2132">
            <v>2.8</v>
          </cell>
          <cell r="F2132">
            <v>37736</v>
          </cell>
          <cell r="G2132">
            <v>1.7999999999999999E-2</v>
          </cell>
          <cell r="H2132">
            <v>0.02</v>
          </cell>
          <cell r="I2132" t="str">
            <v>2          0</v>
          </cell>
          <cell r="J2132">
            <v>0</v>
          </cell>
          <cell r="K2132">
            <v>0</v>
          </cell>
          <cell r="L2132">
            <v>2003</v>
          </cell>
          <cell r="M2132">
            <v>1.8782171552410283</v>
          </cell>
          <cell r="N2132" t="str">
            <v>NG53</v>
          </cell>
          <cell r="O2132">
            <v>59.02</v>
          </cell>
          <cell r="P2132">
            <v>2</v>
          </cell>
        </row>
        <row r="2133">
          <cell r="A2133" t="str">
            <v>ON</v>
          </cell>
          <cell r="B2133">
            <v>5</v>
          </cell>
          <cell r="C2133">
            <v>3</v>
          </cell>
          <cell r="D2133" t="str">
            <v>P</v>
          </cell>
          <cell r="E2133">
            <v>2.85</v>
          </cell>
          <cell r="F2133">
            <v>37736</v>
          </cell>
          <cell r="G2133">
            <v>2.1000000000000001E-2</v>
          </cell>
          <cell r="H2133">
            <v>0.02</v>
          </cell>
          <cell r="I2133" t="str">
            <v>6          0</v>
          </cell>
          <cell r="J2133">
            <v>0</v>
          </cell>
          <cell r="K2133">
            <v>0</v>
          </cell>
          <cell r="L2133">
            <v>2003</v>
          </cell>
          <cell r="M2133">
            <v>1.8986000378255627</v>
          </cell>
          <cell r="N2133" t="str">
            <v>NG53</v>
          </cell>
          <cell r="O2133">
            <v>59.02</v>
          </cell>
          <cell r="P2133">
            <v>2</v>
          </cell>
        </row>
        <row r="2134">
          <cell r="A2134" t="str">
            <v>ON</v>
          </cell>
          <cell r="B2134">
            <v>5</v>
          </cell>
          <cell r="C2134">
            <v>3</v>
          </cell>
          <cell r="D2134" t="str">
            <v>P</v>
          </cell>
          <cell r="E2134">
            <v>2.9</v>
          </cell>
          <cell r="F2134">
            <v>37736</v>
          </cell>
          <cell r="G2134">
            <v>0</v>
          </cell>
          <cell r="H2134">
            <v>0</v>
          </cell>
          <cell r="I2134" t="str">
            <v>0          0</v>
          </cell>
          <cell r="J2134">
            <v>0</v>
          </cell>
          <cell r="K2134">
            <v>0</v>
          </cell>
          <cell r="L2134">
            <v>2003</v>
          </cell>
          <cell r="M2134" t="str">
            <v>No Trade</v>
          </cell>
          <cell r="N2134" t="str">
            <v/>
          </cell>
          <cell r="O2134" t="str">
            <v/>
          </cell>
          <cell r="P2134" t="str">
            <v/>
          </cell>
        </row>
        <row r="2135">
          <cell r="A2135" t="str">
            <v>ON</v>
          </cell>
          <cell r="B2135">
            <v>5</v>
          </cell>
          <cell r="C2135">
            <v>3</v>
          </cell>
          <cell r="D2135" t="str">
            <v>P</v>
          </cell>
          <cell r="E2135">
            <v>2.95</v>
          </cell>
          <cell r="F2135">
            <v>37736</v>
          </cell>
          <cell r="G2135">
            <v>0.03</v>
          </cell>
          <cell r="H2135">
            <v>0.03</v>
          </cell>
          <cell r="I2135" t="str">
            <v>7          0</v>
          </cell>
          <cell r="J2135">
            <v>0</v>
          </cell>
          <cell r="K2135">
            <v>0</v>
          </cell>
          <cell r="L2135">
            <v>2003</v>
          </cell>
          <cell r="M2135">
            <v>1.9543976278748929</v>
          </cell>
          <cell r="N2135" t="str">
            <v>NG53</v>
          </cell>
          <cell r="O2135">
            <v>59.02</v>
          </cell>
          <cell r="P2135">
            <v>2</v>
          </cell>
        </row>
        <row r="2136">
          <cell r="A2136" t="str">
            <v>ON</v>
          </cell>
          <cell r="B2136">
            <v>5</v>
          </cell>
          <cell r="C2136">
            <v>3</v>
          </cell>
          <cell r="D2136" t="str">
            <v>C</v>
          </cell>
          <cell r="E2136">
            <v>3</v>
          </cell>
          <cell r="F2136">
            <v>37736</v>
          </cell>
          <cell r="G2136">
            <v>0.91</v>
          </cell>
          <cell r="H2136">
            <v>0.91</v>
          </cell>
          <cell r="I2136" t="str">
            <v>0          0</v>
          </cell>
          <cell r="J2136">
            <v>0</v>
          </cell>
          <cell r="K2136">
            <v>0</v>
          </cell>
          <cell r="L2136">
            <v>2003</v>
          </cell>
          <cell r="M2136" t="str">
            <v>No Trade</v>
          </cell>
          <cell r="N2136" t="str">
            <v>NG53</v>
          </cell>
          <cell r="O2136">
            <v>59.02</v>
          </cell>
          <cell r="P2136">
            <v>1</v>
          </cell>
        </row>
        <row r="2137">
          <cell r="A2137" t="str">
            <v>ON</v>
          </cell>
          <cell r="B2137">
            <v>5</v>
          </cell>
          <cell r="C2137">
            <v>3</v>
          </cell>
          <cell r="D2137" t="str">
            <v>P</v>
          </cell>
          <cell r="E2137">
            <v>3</v>
          </cell>
          <cell r="F2137">
            <v>37736</v>
          </cell>
          <cell r="G2137">
            <v>3.5999999999999997E-2</v>
          </cell>
          <cell r="H2137">
            <v>0.04</v>
          </cell>
          <cell r="I2137" t="str">
            <v>3          0</v>
          </cell>
          <cell r="J2137">
            <v>0</v>
          </cell>
          <cell r="K2137">
            <v>0</v>
          </cell>
          <cell r="L2137">
            <v>2003</v>
          </cell>
          <cell r="M2137">
            <v>1.9861010615366499</v>
          </cell>
          <cell r="N2137" t="str">
            <v>NG53</v>
          </cell>
          <cell r="O2137">
            <v>59.02</v>
          </cell>
          <cell r="P2137">
            <v>2</v>
          </cell>
        </row>
        <row r="2138">
          <cell r="A2138" t="str">
            <v>ON</v>
          </cell>
          <cell r="B2138">
            <v>5</v>
          </cell>
          <cell r="C2138">
            <v>3</v>
          </cell>
          <cell r="D2138" t="str">
            <v>P</v>
          </cell>
          <cell r="E2138">
            <v>3.1</v>
          </cell>
          <cell r="F2138">
            <v>37736</v>
          </cell>
          <cell r="G2138">
            <v>4.9000000000000002E-2</v>
          </cell>
          <cell r="H2138">
            <v>0.05</v>
          </cell>
          <cell r="I2138" t="str">
            <v>9          0</v>
          </cell>
          <cell r="J2138">
            <v>0</v>
          </cell>
          <cell r="K2138">
            <v>0</v>
          </cell>
          <cell r="L2138">
            <v>2003</v>
          </cell>
          <cell r="M2138">
            <v>2.0409838542429402</v>
          </cell>
          <cell r="N2138" t="str">
            <v>NG53</v>
          </cell>
          <cell r="O2138">
            <v>59.02</v>
          </cell>
          <cell r="P2138">
            <v>2</v>
          </cell>
        </row>
        <row r="2139">
          <cell r="A2139" t="str">
            <v>ON</v>
          </cell>
          <cell r="B2139">
            <v>5</v>
          </cell>
          <cell r="C2139">
            <v>3</v>
          </cell>
          <cell r="D2139" t="str">
            <v>P</v>
          </cell>
          <cell r="E2139">
            <v>3.15</v>
          </cell>
          <cell r="F2139">
            <v>37736</v>
          </cell>
          <cell r="G2139">
            <v>5.7000000000000002E-2</v>
          </cell>
          <cell r="H2139">
            <v>0.06</v>
          </cell>
          <cell r="I2139" t="str">
            <v>8          0</v>
          </cell>
          <cell r="J2139">
            <v>0</v>
          </cell>
          <cell r="K2139">
            <v>0</v>
          </cell>
          <cell r="L2139">
            <v>2003</v>
          </cell>
          <cell r="M2139">
            <v>2.0702138422753711</v>
          </cell>
          <cell r="N2139" t="str">
            <v>NG53</v>
          </cell>
          <cell r="O2139">
            <v>59.02</v>
          </cell>
          <cell r="P2139">
            <v>2</v>
          </cell>
        </row>
        <row r="2140">
          <cell r="A2140" t="str">
            <v>ON</v>
          </cell>
          <cell r="B2140">
            <v>5</v>
          </cell>
          <cell r="C2140">
            <v>3</v>
          </cell>
          <cell r="D2140" t="str">
            <v>P</v>
          </cell>
          <cell r="E2140">
            <v>3.2</v>
          </cell>
          <cell r="F2140">
            <v>37736</v>
          </cell>
          <cell r="G2140">
            <v>6.5000000000000002E-2</v>
          </cell>
          <cell r="H2140">
            <v>7.0000000000000007E-2</v>
          </cell>
          <cell r="I2140" t="str">
            <v>8          0</v>
          </cell>
          <cell r="J2140">
            <v>0</v>
          </cell>
          <cell r="K2140">
            <v>0</v>
          </cell>
          <cell r="L2140">
            <v>2003</v>
          </cell>
          <cell r="M2140">
            <v>2.0954459043089941</v>
          </cell>
          <cell r="N2140" t="str">
            <v>NG53</v>
          </cell>
          <cell r="O2140">
            <v>59.02</v>
          </cell>
          <cell r="P2140">
            <v>2</v>
          </cell>
        </row>
        <row r="2141">
          <cell r="A2141" t="str">
            <v>ON</v>
          </cell>
          <cell r="B2141">
            <v>5</v>
          </cell>
          <cell r="C2141">
            <v>3</v>
          </cell>
          <cell r="D2141" t="str">
            <v>C</v>
          </cell>
          <cell r="E2141">
            <v>3.25</v>
          </cell>
          <cell r="F2141">
            <v>37736</v>
          </cell>
          <cell r="G2141">
            <v>0.88300000000000001</v>
          </cell>
          <cell r="H2141">
            <v>0.88</v>
          </cell>
          <cell r="I2141" t="str">
            <v>3          0</v>
          </cell>
          <cell r="J2141">
            <v>0</v>
          </cell>
          <cell r="K2141">
            <v>0</v>
          </cell>
          <cell r="L2141">
            <v>2003</v>
          </cell>
          <cell r="M2141" t="str">
            <v>No Trade</v>
          </cell>
          <cell r="N2141" t="str">
            <v>NG53</v>
          </cell>
          <cell r="O2141">
            <v>59.02</v>
          </cell>
          <cell r="P2141">
            <v>1</v>
          </cell>
        </row>
        <row r="2142">
          <cell r="A2142" t="str">
            <v>ON</v>
          </cell>
          <cell r="B2142">
            <v>5</v>
          </cell>
          <cell r="C2142">
            <v>3</v>
          </cell>
          <cell r="D2142" t="str">
            <v>P</v>
          </cell>
          <cell r="E2142">
            <v>3.25</v>
          </cell>
          <cell r="F2142">
            <v>37736</v>
          </cell>
          <cell r="G2142">
            <v>7.4999999999999997E-2</v>
          </cell>
          <cell r="H2142">
            <v>0.08</v>
          </cell>
          <cell r="I2142" t="str">
            <v>9          0</v>
          </cell>
          <cell r="J2142">
            <v>0</v>
          </cell>
          <cell r="K2142">
            <v>0</v>
          </cell>
          <cell r="L2142">
            <v>2003</v>
          </cell>
          <cell r="M2142">
            <v>2.1257297592783684</v>
          </cell>
          <cell r="N2142" t="str">
            <v>NG53</v>
          </cell>
          <cell r="O2142">
            <v>59.02</v>
          </cell>
          <cell r="P2142">
            <v>2</v>
          </cell>
        </row>
        <row r="2143">
          <cell r="A2143" t="str">
            <v>ON</v>
          </cell>
          <cell r="B2143">
            <v>5</v>
          </cell>
          <cell r="C2143">
            <v>3</v>
          </cell>
          <cell r="D2143" t="str">
            <v>P</v>
          </cell>
          <cell r="E2143">
            <v>3.3</v>
          </cell>
          <cell r="F2143">
            <v>37736</v>
          </cell>
          <cell r="G2143">
            <v>8.5000000000000006E-2</v>
          </cell>
          <cell r="H2143">
            <v>0.1</v>
          </cell>
          <cell r="I2143" t="str">
            <v>0          0</v>
          </cell>
          <cell r="J2143">
            <v>0</v>
          </cell>
          <cell r="K2143">
            <v>0</v>
          </cell>
          <cell r="L2143">
            <v>2003</v>
          </cell>
          <cell r="M2143">
            <v>2.1521711956003973</v>
          </cell>
          <cell r="N2143" t="str">
            <v>NG53</v>
          </cell>
          <cell r="O2143">
            <v>59.02</v>
          </cell>
          <cell r="P2143">
            <v>2</v>
          </cell>
        </row>
        <row r="2144">
          <cell r="A2144" t="str">
            <v>ON</v>
          </cell>
          <cell r="B2144">
            <v>5</v>
          </cell>
          <cell r="C2144">
            <v>3</v>
          </cell>
          <cell r="D2144" t="str">
            <v>P</v>
          </cell>
          <cell r="E2144">
            <v>3.35</v>
          </cell>
          <cell r="F2144">
            <v>37736</v>
          </cell>
          <cell r="G2144">
            <v>9.6000000000000002E-2</v>
          </cell>
          <cell r="H2144">
            <v>0.11</v>
          </cell>
          <cell r="I2144" t="str">
            <v>3          0</v>
          </cell>
          <cell r="J2144">
            <v>0</v>
          </cell>
          <cell r="K2144">
            <v>0</v>
          </cell>
          <cell r="L2144">
            <v>2003</v>
          </cell>
          <cell r="M2144">
            <v>2.1789801662762942</v>
          </cell>
          <cell r="N2144" t="str">
            <v>NG53</v>
          </cell>
          <cell r="O2144">
            <v>59.02</v>
          </cell>
          <cell r="P2144">
            <v>2</v>
          </cell>
        </row>
        <row r="2145">
          <cell r="A2145" t="str">
            <v>ON</v>
          </cell>
          <cell r="B2145">
            <v>5</v>
          </cell>
          <cell r="C2145">
            <v>3</v>
          </cell>
          <cell r="D2145" t="str">
            <v>P</v>
          </cell>
          <cell r="E2145">
            <v>3.4</v>
          </cell>
          <cell r="F2145">
            <v>37736</v>
          </cell>
          <cell r="G2145">
            <v>0.109</v>
          </cell>
          <cell r="H2145">
            <v>0.12</v>
          </cell>
          <cell r="I2145" t="str">
            <v>7          0</v>
          </cell>
          <cell r="J2145">
            <v>0</v>
          </cell>
          <cell r="K2145">
            <v>0</v>
          </cell>
          <cell r="L2145">
            <v>2003</v>
          </cell>
          <cell r="M2145">
            <v>2.2091384874267983</v>
          </cell>
          <cell r="N2145" t="str">
            <v>NG53</v>
          </cell>
          <cell r="O2145">
            <v>59.02</v>
          </cell>
          <cell r="P2145">
            <v>2</v>
          </cell>
        </row>
        <row r="2146">
          <cell r="A2146" t="str">
            <v>ON</v>
          </cell>
          <cell r="B2146">
            <v>5</v>
          </cell>
          <cell r="C2146">
            <v>3</v>
          </cell>
          <cell r="D2146" t="str">
            <v>P</v>
          </cell>
          <cell r="E2146">
            <v>3.45</v>
          </cell>
          <cell r="F2146">
            <v>37736</v>
          </cell>
          <cell r="G2146">
            <v>0.122</v>
          </cell>
          <cell r="H2146">
            <v>0.14000000000000001</v>
          </cell>
          <cell r="I2146" t="str">
            <v>3          0</v>
          </cell>
          <cell r="J2146">
            <v>0</v>
          </cell>
          <cell r="K2146">
            <v>0</v>
          </cell>
          <cell r="L2146">
            <v>2003</v>
          </cell>
          <cell r="M2146">
            <v>2.2359330796959238</v>
          </cell>
          <cell r="N2146" t="str">
            <v>NG53</v>
          </cell>
          <cell r="O2146">
            <v>59.02</v>
          </cell>
          <cell r="P2146">
            <v>2</v>
          </cell>
        </row>
        <row r="2147">
          <cell r="A2147" t="str">
            <v>ON</v>
          </cell>
          <cell r="B2147">
            <v>5</v>
          </cell>
          <cell r="C2147">
            <v>3</v>
          </cell>
          <cell r="D2147" t="str">
            <v>C</v>
          </cell>
          <cell r="E2147">
            <v>3.5</v>
          </cell>
          <cell r="F2147">
            <v>37736</v>
          </cell>
          <cell r="G2147">
            <v>0.68300000000000005</v>
          </cell>
          <cell r="H2147">
            <v>0.6</v>
          </cell>
          <cell r="I2147" t="str">
            <v>3          0</v>
          </cell>
          <cell r="J2147">
            <v>0</v>
          </cell>
          <cell r="K2147">
            <v>0</v>
          </cell>
          <cell r="L2147">
            <v>2003</v>
          </cell>
          <cell r="M2147" t="str">
            <v>No Trade</v>
          </cell>
          <cell r="N2147" t="str">
            <v>NG53</v>
          </cell>
          <cell r="O2147">
            <v>59.02</v>
          </cell>
          <cell r="P2147">
            <v>1</v>
          </cell>
        </row>
        <row r="2148">
          <cell r="A2148" t="str">
            <v>ON</v>
          </cell>
          <cell r="B2148">
            <v>5</v>
          </cell>
          <cell r="C2148">
            <v>3</v>
          </cell>
          <cell r="D2148" t="str">
            <v>P</v>
          </cell>
          <cell r="E2148">
            <v>3.5</v>
          </cell>
          <cell r="F2148">
            <v>37736</v>
          </cell>
          <cell r="G2148">
            <v>0.13600000000000001</v>
          </cell>
          <cell r="H2148">
            <v>0.16</v>
          </cell>
          <cell r="I2148" t="str">
            <v>0          0</v>
          </cell>
          <cell r="J2148">
            <v>0</v>
          </cell>
          <cell r="K2148">
            <v>0</v>
          </cell>
          <cell r="L2148">
            <v>2003</v>
          </cell>
          <cell r="M2148">
            <v>2.2626993137921789</v>
          </cell>
          <cell r="N2148" t="str">
            <v>NG53</v>
          </cell>
          <cell r="O2148">
            <v>59.02</v>
          </cell>
          <cell r="P2148">
            <v>2</v>
          </cell>
        </row>
        <row r="2149">
          <cell r="A2149" t="str">
            <v>ON</v>
          </cell>
          <cell r="B2149">
            <v>5</v>
          </cell>
          <cell r="C2149">
            <v>3</v>
          </cell>
          <cell r="D2149" t="str">
            <v>C</v>
          </cell>
          <cell r="E2149">
            <v>3.55</v>
          </cell>
          <cell r="F2149">
            <v>37736</v>
          </cell>
          <cell r="G2149">
            <v>0.65</v>
          </cell>
          <cell r="H2149">
            <v>0.56999999999999995</v>
          </cell>
          <cell r="I2149" t="str">
            <v>2          0</v>
          </cell>
          <cell r="J2149">
            <v>0</v>
          </cell>
          <cell r="K2149">
            <v>0</v>
          </cell>
          <cell r="L2149">
            <v>2003</v>
          </cell>
          <cell r="M2149" t="str">
            <v>No Trade</v>
          </cell>
          <cell r="N2149" t="str">
            <v>NG53</v>
          </cell>
          <cell r="O2149">
            <v>59.02</v>
          </cell>
          <cell r="P2149">
            <v>1</v>
          </cell>
        </row>
        <row r="2150">
          <cell r="A2150" t="str">
            <v>ON</v>
          </cell>
          <cell r="B2150">
            <v>5</v>
          </cell>
          <cell r="C2150">
            <v>3</v>
          </cell>
          <cell r="D2150" t="str">
            <v>P</v>
          </cell>
          <cell r="E2150">
            <v>3.55</v>
          </cell>
          <cell r="F2150">
            <v>37736</v>
          </cell>
          <cell r="G2150">
            <v>0.152</v>
          </cell>
          <cell r="H2150">
            <v>0.17</v>
          </cell>
          <cell r="I2150" t="str">
            <v>8          0</v>
          </cell>
          <cell r="J2150">
            <v>0</v>
          </cell>
          <cell r="K2150">
            <v>0</v>
          </cell>
          <cell r="L2150">
            <v>2003</v>
          </cell>
          <cell r="M2150">
            <v>2.2919194855646263</v>
          </cell>
          <cell r="N2150" t="str">
            <v>NG53</v>
          </cell>
          <cell r="O2150">
            <v>59.02</v>
          </cell>
          <cell r="P2150">
            <v>2</v>
          </cell>
        </row>
        <row r="2151">
          <cell r="A2151" t="str">
            <v>ON</v>
          </cell>
          <cell r="B2151">
            <v>5</v>
          </cell>
          <cell r="C2151">
            <v>3</v>
          </cell>
          <cell r="D2151" t="str">
            <v>C</v>
          </cell>
          <cell r="E2151">
            <v>3.6</v>
          </cell>
          <cell r="F2151">
            <v>37736</v>
          </cell>
          <cell r="G2151">
            <v>0.61799999999999999</v>
          </cell>
          <cell r="H2151">
            <v>0.54</v>
          </cell>
          <cell r="I2151" t="str">
            <v>4          0</v>
          </cell>
          <cell r="J2151">
            <v>0</v>
          </cell>
          <cell r="K2151">
            <v>0</v>
          </cell>
          <cell r="L2151">
            <v>2003</v>
          </cell>
          <cell r="M2151" t="str">
            <v>No Trade</v>
          </cell>
          <cell r="N2151" t="str">
            <v>NG53</v>
          </cell>
          <cell r="O2151">
            <v>59.02</v>
          </cell>
          <cell r="P2151">
            <v>1</v>
          </cell>
        </row>
        <row r="2152">
          <cell r="A2152" t="str">
            <v>ON</v>
          </cell>
          <cell r="B2152">
            <v>5</v>
          </cell>
          <cell r="C2152">
            <v>3</v>
          </cell>
          <cell r="D2152" t="str">
            <v>P</v>
          </cell>
          <cell r="E2152">
            <v>3.6</v>
          </cell>
          <cell r="F2152">
            <v>37736</v>
          </cell>
          <cell r="G2152">
            <v>0.16900000000000001</v>
          </cell>
          <cell r="H2152">
            <v>0.19</v>
          </cell>
          <cell r="I2152" t="str">
            <v>7          0</v>
          </cell>
          <cell r="J2152">
            <v>0</v>
          </cell>
          <cell r="K2152">
            <v>0</v>
          </cell>
          <cell r="L2152">
            <v>2003</v>
          </cell>
          <cell r="M2152">
            <v>2.3206719066159427</v>
          </cell>
          <cell r="N2152" t="str">
            <v>NG53</v>
          </cell>
          <cell r="O2152">
            <v>59.02</v>
          </cell>
          <cell r="P2152">
            <v>2</v>
          </cell>
        </row>
        <row r="2153">
          <cell r="A2153" t="str">
            <v>ON</v>
          </cell>
          <cell r="B2153">
            <v>5</v>
          </cell>
          <cell r="C2153">
            <v>3</v>
          </cell>
          <cell r="D2153" t="str">
            <v>C</v>
          </cell>
          <cell r="E2153">
            <v>3.65</v>
          </cell>
          <cell r="F2153">
            <v>37736</v>
          </cell>
          <cell r="G2153">
            <v>0.58699999999999997</v>
          </cell>
          <cell r="H2153">
            <v>0.51</v>
          </cell>
          <cell r="I2153" t="str">
            <v>5          0</v>
          </cell>
          <cell r="J2153">
            <v>0</v>
          </cell>
          <cell r="K2153">
            <v>0</v>
          </cell>
          <cell r="L2153">
            <v>2003</v>
          </cell>
          <cell r="M2153" t="str">
            <v>No Trade</v>
          </cell>
          <cell r="N2153" t="str">
            <v>NG53</v>
          </cell>
          <cell r="O2153">
            <v>59.02</v>
          </cell>
          <cell r="P2153">
            <v>1</v>
          </cell>
        </row>
        <row r="2154">
          <cell r="A2154" t="str">
            <v>ON</v>
          </cell>
          <cell r="B2154">
            <v>5</v>
          </cell>
          <cell r="C2154">
            <v>3</v>
          </cell>
          <cell r="D2154" t="str">
            <v>P</v>
          </cell>
          <cell r="E2154">
            <v>3.65</v>
          </cell>
          <cell r="F2154">
            <v>37736</v>
          </cell>
          <cell r="G2154">
            <v>0.188</v>
          </cell>
          <cell r="H2154">
            <v>0.21</v>
          </cell>
          <cell r="I2154" t="str">
            <v>8          0</v>
          </cell>
          <cell r="J2154">
            <v>0</v>
          </cell>
          <cell r="K2154">
            <v>0</v>
          </cell>
          <cell r="L2154">
            <v>2003</v>
          </cell>
          <cell r="M2154">
            <v>2.3512093711621356</v>
          </cell>
          <cell r="N2154" t="str">
            <v>NG53</v>
          </cell>
          <cell r="O2154">
            <v>59.02</v>
          </cell>
          <cell r="P2154">
            <v>2</v>
          </cell>
        </row>
        <row r="2155">
          <cell r="A2155" t="str">
            <v>ON</v>
          </cell>
          <cell r="B2155">
            <v>5</v>
          </cell>
          <cell r="C2155">
            <v>3</v>
          </cell>
          <cell r="D2155" t="str">
            <v>C</v>
          </cell>
          <cell r="E2155">
            <v>3.7</v>
          </cell>
          <cell r="F2155">
            <v>37736</v>
          </cell>
          <cell r="G2155">
            <v>0.55000000000000004</v>
          </cell>
          <cell r="H2155">
            <v>0.47</v>
          </cell>
          <cell r="I2155" t="str">
            <v>7          4</v>
          </cell>
          <cell r="J2155">
            <v>0.48099999999999998</v>
          </cell>
          <cell r="K2155">
            <v>0.48</v>
          </cell>
          <cell r="L2155">
            <v>2003</v>
          </cell>
          <cell r="M2155" t="str">
            <v>No Trade</v>
          </cell>
          <cell r="N2155" t="str">
            <v>NG53</v>
          </cell>
          <cell r="O2155">
            <v>59.02</v>
          </cell>
          <cell r="P2155">
            <v>1</v>
          </cell>
        </row>
        <row r="2156">
          <cell r="A2156" t="str">
            <v>ON</v>
          </cell>
          <cell r="B2156">
            <v>5</v>
          </cell>
          <cell r="C2156">
            <v>3</v>
          </cell>
          <cell r="D2156" t="str">
            <v>P</v>
          </cell>
          <cell r="E2156">
            <v>3.7</v>
          </cell>
          <cell r="F2156">
            <v>37736</v>
          </cell>
          <cell r="G2156">
            <v>0.19700000000000001</v>
          </cell>
          <cell r="H2156">
            <v>0.23</v>
          </cell>
          <cell r="I2156" t="str">
            <v>0          2</v>
          </cell>
          <cell r="J2156">
            <v>0.23100000000000001</v>
          </cell>
          <cell r="K2156">
            <v>0.23</v>
          </cell>
          <cell r="L2156">
            <v>2003</v>
          </cell>
          <cell r="M2156">
            <v>2.3577370471336425</v>
          </cell>
          <cell r="N2156" t="str">
            <v>NG53</v>
          </cell>
          <cell r="O2156">
            <v>59.02</v>
          </cell>
          <cell r="P2156">
            <v>2</v>
          </cell>
        </row>
        <row r="2157">
          <cell r="A2157" t="str">
            <v>ON</v>
          </cell>
          <cell r="B2157">
            <v>5</v>
          </cell>
          <cell r="C2157">
            <v>3</v>
          </cell>
          <cell r="D2157" t="str">
            <v>C</v>
          </cell>
          <cell r="E2157">
            <v>3.75</v>
          </cell>
          <cell r="F2157">
            <v>37736</v>
          </cell>
          <cell r="G2157">
            <v>0.52100000000000002</v>
          </cell>
          <cell r="H2157">
            <v>0.45</v>
          </cell>
          <cell r="I2157" t="str">
            <v>0          0</v>
          </cell>
          <cell r="J2157">
            <v>0</v>
          </cell>
          <cell r="K2157">
            <v>0</v>
          </cell>
          <cell r="L2157">
            <v>2003</v>
          </cell>
          <cell r="M2157" t="str">
            <v>No Trade</v>
          </cell>
          <cell r="N2157" t="str">
            <v>NG53</v>
          </cell>
          <cell r="O2157">
            <v>59.02</v>
          </cell>
          <cell r="P2157">
            <v>1</v>
          </cell>
        </row>
        <row r="2158">
          <cell r="A2158" t="str">
            <v>ON</v>
          </cell>
          <cell r="B2158">
            <v>5</v>
          </cell>
          <cell r="C2158">
            <v>3</v>
          </cell>
          <cell r="D2158" t="str">
            <v>P</v>
          </cell>
          <cell r="E2158">
            <v>3.75</v>
          </cell>
          <cell r="F2158">
            <v>37736</v>
          </cell>
          <cell r="G2158">
            <v>0.218</v>
          </cell>
          <cell r="H2158">
            <v>0.25</v>
          </cell>
          <cell r="I2158" t="str">
            <v>3         50</v>
          </cell>
          <cell r="J2158">
            <v>0</v>
          </cell>
          <cell r="K2158">
            <v>0</v>
          </cell>
          <cell r="L2158">
            <v>2003</v>
          </cell>
          <cell r="M2158">
            <v>2.388354943184368</v>
          </cell>
          <cell r="N2158" t="str">
            <v>NG53</v>
          </cell>
          <cell r="O2158">
            <v>59.02</v>
          </cell>
          <cell r="P2158">
            <v>2</v>
          </cell>
        </row>
        <row r="2159">
          <cell r="A2159" t="str">
            <v>ON</v>
          </cell>
          <cell r="B2159">
            <v>5</v>
          </cell>
          <cell r="C2159">
            <v>3</v>
          </cell>
          <cell r="D2159" t="str">
            <v>C</v>
          </cell>
          <cell r="E2159">
            <v>3.8</v>
          </cell>
          <cell r="F2159">
            <v>37736</v>
          </cell>
          <cell r="G2159">
            <v>0.502</v>
          </cell>
          <cell r="H2159">
            <v>0.43</v>
          </cell>
          <cell r="I2159" t="str">
            <v>5          0</v>
          </cell>
          <cell r="J2159">
            <v>0</v>
          </cell>
          <cell r="K2159">
            <v>0</v>
          </cell>
          <cell r="L2159">
            <v>2003</v>
          </cell>
          <cell r="M2159" t="str">
            <v>No Trade</v>
          </cell>
          <cell r="N2159" t="str">
            <v>NG53</v>
          </cell>
          <cell r="O2159">
            <v>59.02</v>
          </cell>
          <cell r="P2159">
            <v>1</v>
          </cell>
        </row>
        <row r="2160">
          <cell r="A2160" t="str">
            <v>ON</v>
          </cell>
          <cell r="B2160">
            <v>5</v>
          </cell>
          <cell r="C2160">
            <v>3</v>
          </cell>
          <cell r="D2160" t="str">
            <v>P</v>
          </cell>
          <cell r="E2160">
            <v>3.8</v>
          </cell>
          <cell r="F2160">
            <v>37736</v>
          </cell>
          <cell r="G2160">
            <v>0.25</v>
          </cell>
          <cell r="H2160">
            <v>0.28000000000000003</v>
          </cell>
          <cell r="I2160" t="str">
            <v>7          0</v>
          </cell>
          <cell r="J2160">
            <v>0</v>
          </cell>
          <cell r="K2160">
            <v>0</v>
          </cell>
          <cell r="L2160">
            <v>2003</v>
          </cell>
          <cell r="M2160">
            <v>2.4371462445632526</v>
          </cell>
          <cell r="N2160" t="str">
            <v>NG53</v>
          </cell>
          <cell r="O2160">
            <v>59.02</v>
          </cell>
          <cell r="P2160">
            <v>2</v>
          </cell>
        </row>
        <row r="2161">
          <cell r="A2161" t="str">
            <v>ON</v>
          </cell>
          <cell r="B2161">
            <v>5</v>
          </cell>
          <cell r="C2161">
            <v>3</v>
          </cell>
          <cell r="D2161" t="str">
            <v>C</v>
          </cell>
          <cell r="E2161">
            <v>3.85</v>
          </cell>
          <cell r="F2161">
            <v>37736</v>
          </cell>
          <cell r="G2161">
            <v>0.47599999999999998</v>
          </cell>
          <cell r="H2161">
            <v>0.41</v>
          </cell>
          <cell r="I2161" t="str">
            <v>2          0</v>
          </cell>
          <cell r="J2161">
            <v>0</v>
          </cell>
          <cell r="K2161">
            <v>0</v>
          </cell>
          <cell r="L2161">
            <v>2003</v>
          </cell>
          <cell r="M2161" t="str">
            <v>No Trade</v>
          </cell>
          <cell r="N2161" t="str">
            <v>NG53</v>
          </cell>
          <cell r="O2161">
            <v>59.02</v>
          </cell>
          <cell r="P2161">
            <v>1</v>
          </cell>
        </row>
        <row r="2162">
          <cell r="A2162" t="str">
            <v>ON</v>
          </cell>
          <cell r="B2162">
            <v>5</v>
          </cell>
          <cell r="C2162">
            <v>3</v>
          </cell>
          <cell r="D2162" t="str">
            <v>P</v>
          </cell>
          <cell r="E2162">
            <v>3.85</v>
          </cell>
          <cell r="F2162">
            <v>37736</v>
          </cell>
          <cell r="G2162">
            <v>0.27300000000000002</v>
          </cell>
          <cell r="H2162">
            <v>0.31</v>
          </cell>
          <cell r="I2162" t="str">
            <v>3          0</v>
          </cell>
          <cell r="J2162">
            <v>0</v>
          </cell>
          <cell r="K2162">
            <v>0</v>
          </cell>
          <cell r="L2162">
            <v>2003</v>
          </cell>
          <cell r="M2162">
            <v>2.4654505713133439</v>
          </cell>
          <cell r="N2162" t="str">
            <v>NG53</v>
          </cell>
          <cell r="O2162">
            <v>59.02</v>
          </cell>
          <cell r="P2162">
            <v>2</v>
          </cell>
        </row>
        <row r="2163">
          <cell r="A2163" t="str">
            <v>ON</v>
          </cell>
          <cell r="B2163">
            <v>5</v>
          </cell>
          <cell r="C2163">
            <v>3</v>
          </cell>
          <cell r="D2163" t="str">
            <v>C</v>
          </cell>
          <cell r="E2163">
            <v>3.9</v>
          </cell>
          <cell r="F2163">
            <v>37736</v>
          </cell>
          <cell r="G2163">
            <v>0.45100000000000001</v>
          </cell>
          <cell r="H2163">
            <v>0.38</v>
          </cell>
          <cell r="I2163" t="str">
            <v>8          0</v>
          </cell>
          <cell r="J2163">
            <v>0</v>
          </cell>
          <cell r="K2163">
            <v>0</v>
          </cell>
          <cell r="L2163">
            <v>2003</v>
          </cell>
          <cell r="M2163" t="str">
            <v>No Trade</v>
          </cell>
          <cell r="N2163" t="str">
            <v>NG53</v>
          </cell>
          <cell r="O2163">
            <v>59.02</v>
          </cell>
          <cell r="P2163">
            <v>1</v>
          </cell>
        </row>
        <row r="2164">
          <cell r="A2164" t="str">
            <v>ON</v>
          </cell>
          <cell r="B2164">
            <v>5</v>
          </cell>
          <cell r="C2164">
            <v>3</v>
          </cell>
          <cell r="D2164" t="str">
            <v>P</v>
          </cell>
          <cell r="E2164">
            <v>3.9</v>
          </cell>
          <cell r="F2164">
            <v>37736</v>
          </cell>
          <cell r="G2164">
            <v>0.29699999999999999</v>
          </cell>
          <cell r="H2164">
            <v>0.33</v>
          </cell>
          <cell r="I2164" t="str">
            <v>9          0</v>
          </cell>
          <cell r="J2164">
            <v>0</v>
          </cell>
          <cell r="K2164">
            <v>0</v>
          </cell>
          <cell r="L2164">
            <v>2003</v>
          </cell>
          <cell r="M2164">
            <v>2.493303302090387</v>
          </cell>
          <cell r="N2164" t="str">
            <v>NG53</v>
          </cell>
          <cell r="O2164">
            <v>59.02</v>
          </cell>
          <cell r="P2164">
            <v>2</v>
          </cell>
        </row>
        <row r="2165">
          <cell r="A2165" t="str">
            <v>ON</v>
          </cell>
          <cell r="B2165">
            <v>5</v>
          </cell>
          <cell r="C2165">
            <v>3</v>
          </cell>
          <cell r="D2165" t="str">
            <v>C</v>
          </cell>
          <cell r="E2165">
            <v>3.95</v>
          </cell>
          <cell r="F2165">
            <v>37736</v>
          </cell>
          <cell r="G2165">
            <v>0.42799999999999999</v>
          </cell>
          <cell r="H2165">
            <v>0.36</v>
          </cell>
          <cell r="I2165" t="str">
            <v>6          0</v>
          </cell>
          <cell r="J2165">
            <v>0</v>
          </cell>
          <cell r="K2165">
            <v>0</v>
          </cell>
          <cell r="L2165">
            <v>2003</v>
          </cell>
          <cell r="M2165" t="str">
            <v>No Trade</v>
          </cell>
          <cell r="N2165" t="str">
            <v>NG53</v>
          </cell>
          <cell r="O2165">
            <v>59.02</v>
          </cell>
          <cell r="P2165">
            <v>1</v>
          </cell>
        </row>
        <row r="2166">
          <cell r="A2166" t="str">
            <v>ON</v>
          </cell>
          <cell r="B2166">
            <v>5</v>
          </cell>
          <cell r="C2166">
            <v>3</v>
          </cell>
          <cell r="D2166" t="str">
            <v>P</v>
          </cell>
          <cell r="E2166">
            <v>3.95</v>
          </cell>
          <cell r="F2166">
            <v>37736</v>
          </cell>
          <cell r="G2166">
            <v>0.32300000000000001</v>
          </cell>
          <cell r="H2166">
            <v>0.36</v>
          </cell>
          <cell r="I2166" t="str">
            <v>7          0</v>
          </cell>
          <cell r="J2166">
            <v>0</v>
          </cell>
          <cell r="K2166">
            <v>0</v>
          </cell>
          <cell r="L2166">
            <v>2003</v>
          </cell>
          <cell r="M2166">
            <v>2.5223562140823748</v>
          </cell>
          <cell r="N2166" t="str">
            <v>NG53</v>
          </cell>
          <cell r="O2166">
            <v>59.02</v>
          </cell>
          <cell r="P2166">
            <v>2</v>
          </cell>
        </row>
        <row r="2167">
          <cell r="A2167" t="str">
            <v>ON</v>
          </cell>
          <cell r="B2167">
            <v>5</v>
          </cell>
          <cell r="C2167">
            <v>3</v>
          </cell>
          <cell r="D2167" t="str">
            <v>C</v>
          </cell>
          <cell r="E2167">
            <v>4</v>
          </cell>
          <cell r="F2167">
            <v>37736</v>
          </cell>
          <cell r="G2167">
            <v>0.40400000000000003</v>
          </cell>
          <cell r="H2167">
            <v>0.34</v>
          </cell>
          <cell r="I2167" t="str">
            <v>5          8</v>
          </cell>
          <cell r="J2167">
            <v>0</v>
          </cell>
          <cell r="K2167">
            <v>0</v>
          </cell>
          <cell r="L2167">
            <v>2003</v>
          </cell>
          <cell r="M2167" t="str">
            <v>No Trade</v>
          </cell>
          <cell r="N2167" t="str">
            <v>NG53</v>
          </cell>
          <cell r="O2167">
            <v>59.02</v>
          </cell>
          <cell r="P2167">
            <v>1</v>
          </cell>
        </row>
        <row r="2168">
          <cell r="A2168" t="str">
            <v>ON</v>
          </cell>
          <cell r="B2168">
            <v>5</v>
          </cell>
          <cell r="C2168">
            <v>3</v>
          </cell>
          <cell r="D2168" t="str">
            <v>P</v>
          </cell>
          <cell r="E2168">
            <v>4</v>
          </cell>
          <cell r="F2168">
            <v>37736</v>
          </cell>
          <cell r="G2168">
            <v>0.34899999999999998</v>
          </cell>
          <cell r="H2168">
            <v>0.39</v>
          </cell>
          <cell r="I2168" t="str">
            <v>6         50</v>
          </cell>
          <cell r="J2168">
            <v>0.35699999999999998</v>
          </cell>
          <cell r="K2168">
            <v>0.35699999999999998</v>
          </cell>
          <cell r="L2168">
            <v>2003</v>
          </cell>
          <cell r="M2168">
            <v>2.5493665391720772</v>
          </cell>
          <cell r="N2168" t="str">
            <v>NG53</v>
          </cell>
          <cell r="O2168">
            <v>59.02</v>
          </cell>
          <cell r="P2168">
            <v>2</v>
          </cell>
        </row>
        <row r="2169">
          <cell r="A2169" t="str">
            <v>ON</v>
          </cell>
          <cell r="B2169">
            <v>5</v>
          </cell>
          <cell r="C2169">
            <v>3</v>
          </cell>
          <cell r="D2169" t="str">
            <v>C</v>
          </cell>
          <cell r="E2169">
            <v>4.0999999999999996</v>
          </cell>
          <cell r="F2169">
            <v>37736</v>
          </cell>
          <cell r="G2169">
            <v>0.36099999999999999</v>
          </cell>
          <cell r="H2169">
            <v>0.3</v>
          </cell>
          <cell r="I2169" t="str">
            <v>7          0</v>
          </cell>
          <cell r="J2169">
            <v>0</v>
          </cell>
          <cell r="K2169">
            <v>0</v>
          </cell>
          <cell r="L2169">
            <v>2003</v>
          </cell>
          <cell r="M2169" t="str">
            <v>No Trade</v>
          </cell>
          <cell r="N2169" t="str">
            <v>NG53</v>
          </cell>
          <cell r="O2169">
            <v>59.02</v>
          </cell>
          <cell r="P2169">
            <v>1</v>
          </cell>
        </row>
        <row r="2170">
          <cell r="A2170" t="str">
            <v>ON</v>
          </cell>
          <cell r="B2170">
            <v>5</v>
          </cell>
          <cell r="C2170">
            <v>3</v>
          </cell>
          <cell r="D2170" t="str">
            <v>P</v>
          </cell>
          <cell r="E2170">
            <v>4.0999999999999996</v>
          </cell>
          <cell r="F2170">
            <v>37736</v>
          </cell>
          <cell r="G2170">
            <v>0.40600000000000003</v>
          </cell>
          <cell r="H2170">
            <v>0.45</v>
          </cell>
          <cell r="I2170" t="str">
            <v>7          0</v>
          </cell>
          <cell r="J2170">
            <v>0</v>
          </cell>
          <cell r="K2170">
            <v>0</v>
          </cell>
          <cell r="L2170">
            <v>2003</v>
          </cell>
          <cell r="M2170">
            <v>2.6052735236055669</v>
          </cell>
          <cell r="N2170" t="str">
            <v>NG53</v>
          </cell>
          <cell r="O2170">
            <v>59.02</v>
          </cell>
          <cell r="P2170">
            <v>2</v>
          </cell>
        </row>
        <row r="2171">
          <cell r="A2171" t="str">
            <v>ON</v>
          </cell>
          <cell r="B2171">
            <v>5</v>
          </cell>
          <cell r="C2171">
            <v>3</v>
          </cell>
          <cell r="D2171" t="str">
            <v>C</v>
          </cell>
          <cell r="E2171">
            <v>4.25</v>
          </cell>
          <cell r="F2171">
            <v>37736</v>
          </cell>
          <cell r="G2171">
            <v>0.30499999999999999</v>
          </cell>
          <cell r="H2171">
            <v>0.25</v>
          </cell>
          <cell r="I2171" t="str">
            <v>7          0</v>
          </cell>
          <cell r="J2171">
            <v>0</v>
          </cell>
          <cell r="K2171">
            <v>0</v>
          </cell>
          <cell r="L2171">
            <v>2003</v>
          </cell>
          <cell r="M2171" t="str">
            <v>No Trade</v>
          </cell>
          <cell r="N2171" t="str">
            <v>NG53</v>
          </cell>
          <cell r="O2171">
            <v>59.02</v>
          </cell>
          <cell r="P2171">
            <v>1</v>
          </cell>
        </row>
        <row r="2172">
          <cell r="A2172" t="str">
            <v>ON</v>
          </cell>
          <cell r="B2172">
            <v>5</v>
          </cell>
          <cell r="C2172">
            <v>3</v>
          </cell>
          <cell r="D2172" t="str">
            <v>C</v>
          </cell>
          <cell r="E2172">
            <v>4.4000000000000004</v>
          </cell>
          <cell r="F2172">
            <v>37736</v>
          </cell>
          <cell r="G2172">
            <v>0.25700000000000001</v>
          </cell>
          <cell r="H2172">
            <v>0.21</v>
          </cell>
          <cell r="I2172" t="str">
            <v>5          0</v>
          </cell>
          <cell r="J2172">
            <v>0</v>
          </cell>
          <cell r="K2172">
            <v>0</v>
          </cell>
          <cell r="L2172">
            <v>2003</v>
          </cell>
          <cell r="M2172" t="str">
            <v>No Trade</v>
          </cell>
          <cell r="N2172" t="str">
            <v>NG53</v>
          </cell>
          <cell r="O2172">
            <v>59.02</v>
          </cell>
          <cell r="P2172">
            <v>1</v>
          </cell>
        </row>
        <row r="2173">
          <cell r="A2173" t="str">
            <v>ON</v>
          </cell>
          <cell r="B2173">
            <v>5</v>
          </cell>
          <cell r="C2173">
            <v>3</v>
          </cell>
          <cell r="D2173" t="str">
            <v>C</v>
          </cell>
          <cell r="E2173">
            <v>4.5</v>
          </cell>
          <cell r="F2173">
            <v>37736</v>
          </cell>
          <cell r="G2173">
            <v>0.22900000000000001</v>
          </cell>
          <cell r="H2173">
            <v>0.19</v>
          </cell>
          <cell r="I2173" t="str">
            <v>1          0</v>
          </cell>
          <cell r="J2173">
            <v>0</v>
          </cell>
          <cell r="K2173">
            <v>0</v>
          </cell>
          <cell r="L2173">
            <v>2003</v>
          </cell>
          <cell r="M2173" t="str">
            <v>No Trade</v>
          </cell>
          <cell r="N2173" t="str">
            <v>NG53</v>
          </cell>
          <cell r="O2173">
            <v>59.02</v>
          </cell>
          <cell r="P2173">
            <v>1</v>
          </cell>
        </row>
        <row r="2174">
          <cell r="A2174" t="str">
            <v>ON</v>
          </cell>
          <cell r="B2174">
            <v>5</v>
          </cell>
          <cell r="C2174">
            <v>3</v>
          </cell>
          <cell r="D2174" t="str">
            <v>C</v>
          </cell>
          <cell r="E2174">
            <v>4.6500000000000004</v>
          </cell>
          <cell r="F2174">
            <v>37736</v>
          </cell>
          <cell r="G2174">
            <v>0.19400000000000001</v>
          </cell>
          <cell r="H2174">
            <v>0.16</v>
          </cell>
          <cell r="I2174" t="str">
            <v>0          0</v>
          </cell>
          <cell r="J2174">
            <v>0</v>
          </cell>
          <cell r="K2174">
            <v>0</v>
          </cell>
          <cell r="L2174">
            <v>2003</v>
          </cell>
          <cell r="M2174" t="str">
            <v>No Trade</v>
          </cell>
          <cell r="N2174" t="str">
            <v>NG53</v>
          </cell>
          <cell r="O2174">
            <v>59.02</v>
          </cell>
          <cell r="P2174">
            <v>1</v>
          </cell>
        </row>
        <row r="2175">
          <cell r="A2175" t="str">
            <v>ON</v>
          </cell>
          <cell r="B2175">
            <v>5</v>
          </cell>
          <cell r="C2175">
            <v>3</v>
          </cell>
          <cell r="D2175" t="str">
            <v>C</v>
          </cell>
          <cell r="E2175">
            <v>4.7</v>
          </cell>
          <cell r="F2175">
            <v>37736</v>
          </cell>
          <cell r="G2175">
            <v>0.183</v>
          </cell>
          <cell r="H2175">
            <v>0.15</v>
          </cell>
          <cell r="I2175" t="str">
            <v>1          0</v>
          </cell>
          <cell r="J2175">
            <v>0</v>
          </cell>
          <cell r="K2175">
            <v>0</v>
          </cell>
          <cell r="L2175">
            <v>2003</v>
          </cell>
          <cell r="M2175" t="str">
            <v>No Trade</v>
          </cell>
          <cell r="N2175" t="str">
            <v>NG53</v>
          </cell>
          <cell r="O2175">
            <v>59.02</v>
          </cell>
          <cell r="P2175">
            <v>1</v>
          </cell>
        </row>
        <row r="2176">
          <cell r="A2176" t="str">
            <v>ON</v>
          </cell>
          <cell r="B2176">
            <v>5</v>
          </cell>
          <cell r="C2176">
            <v>3</v>
          </cell>
          <cell r="D2176" t="str">
            <v>C</v>
          </cell>
          <cell r="E2176">
            <v>4.75</v>
          </cell>
          <cell r="F2176">
            <v>37736</v>
          </cell>
          <cell r="G2176">
            <v>0.17299999999999999</v>
          </cell>
          <cell r="H2176">
            <v>0.14000000000000001</v>
          </cell>
          <cell r="I2176" t="str">
            <v>3          0</v>
          </cell>
          <cell r="J2176">
            <v>0</v>
          </cell>
          <cell r="K2176">
            <v>0</v>
          </cell>
          <cell r="L2176">
            <v>2003</v>
          </cell>
          <cell r="M2176" t="str">
            <v>No Trade</v>
          </cell>
          <cell r="N2176" t="str">
            <v>NG53</v>
          </cell>
          <cell r="O2176">
            <v>59.02</v>
          </cell>
          <cell r="P2176">
            <v>1</v>
          </cell>
        </row>
        <row r="2177">
          <cell r="A2177" t="str">
            <v>ON</v>
          </cell>
          <cell r="B2177">
            <v>5</v>
          </cell>
          <cell r="C2177">
            <v>3</v>
          </cell>
          <cell r="D2177" t="str">
            <v>C</v>
          </cell>
          <cell r="E2177">
            <v>4.8499999999999996</v>
          </cell>
          <cell r="F2177">
            <v>37736</v>
          </cell>
          <cell r="G2177">
            <v>0.155</v>
          </cell>
          <cell r="H2177">
            <v>0.12</v>
          </cell>
          <cell r="I2177" t="str">
            <v>7          0</v>
          </cell>
          <cell r="J2177">
            <v>0</v>
          </cell>
          <cell r="K2177">
            <v>0</v>
          </cell>
          <cell r="L2177">
            <v>2003</v>
          </cell>
          <cell r="M2177" t="str">
            <v>No Trade</v>
          </cell>
          <cell r="N2177" t="str">
            <v>NG53</v>
          </cell>
          <cell r="O2177">
            <v>59.02</v>
          </cell>
          <cell r="P2177">
            <v>1</v>
          </cell>
        </row>
        <row r="2178">
          <cell r="A2178" t="str">
            <v>ON</v>
          </cell>
          <cell r="B2178">
            <v>5</v>
          </cell>
          <cell r="C2178">
            <v>3</v>
          </cell>
          <cell r="D2178" t="str">
            <v>C</v>
          </cell>
          <cell r="E2178">
            <v>4.9000000000000004</v>
          </cell>
          <cell r="F2178">
            <v>37736</v>
          </cell>
          <cell r="G2178">
            <v>0.14699999999999999</v>
          </cell>
          <cell r="H2178">
            <v>0.12</v>
          </cell>
          <cell r="I2178" t="str">
            <v>0          0</v>
          </cell>
          <cell r="J2178">
            <v>0</v>
          </cell>
          <cell r="K2178">
            <v>0</v>
          </cell>
          <cell r="L2178">
            <v>2003</v>
          </cell>
          <cell r="M2178" t="str">
            <v>No Trade</v>
          </cell>
          <cell r="N2178" t="str">
            <v>NG53</v>
          </cell>
          <cell r="O2178">
            <v>59.02</v>
          </cell>
          <cell r="P2178">
            <v>1</v>
          </cell>
        </row>
        <row r="2179">
          <cell r="A2179" t="str">
            <v>ON</v>
          </cell>
          <cell r="B2179">
            <v>5</v>
          </cell>
          <cell r="C2179">
            <v>3</v>
          </cell>
          <cell r="D2179" t="str">
            <v>C</v>
          </cell>
          <cell r="E2179">
            <v>5</v>
          </cell>
          <cell r="F2179">
            <v>37736</v>
          </cell>
          <cell r="G2179">
            <v>0.13600000000000001</v>
          </cell>
          <cell r="H2179">
            <v>0.11</v>
          </cell>
          <cell r="I2179" t="str">
            <v>1         33</v>
          </cell>
          <cell r="J2179">
            <v>0.12</v>
          </cell>
          <cell r="K2179">
            <v>0.115</v>
          </cell>
          <cell r="L2179">
            <v>2003</v>
          </cell>
          <cell r="M2179" t="str">
            <v>No Trade</v>
          </cell>
          <cell r="N2179" t="str">
            <v>NG53</v>
          </cell>
          <cell r="O2179">
            <v>59.02</v>
          </cell>
          <cell r="P2179">
            <v>1</v>
          </cell>
        </row>
        <row r="2180">
          <cell r="A2180" t="str">
            <v>ON</v>
          </cell>
          <cell r="B2180">
            <v>5</v>
          </cell>
          <cell r="C2180">
            <v>3</v>
          </cell>
          <cell r="D2180" t="str">
            <v>C</v>
          </cell>
          <cell r="E2180">
            <v>5.2</v>
          </cell>
          <cell r="F2180">
            <v>37736</v>
          </cell>
          <cell r="G2180">
            <v>0.106</v>
          </cell>
          <cell r="H2180">
            <v>0.08</v>
          </cell>
          <cell r="I2180" t="str">
            <v>6          0</v>
          </cell>
          <cell r="J2180">
            <v>0</v>
          </cell>
          <cell r="K2180">
            <v>0</v>
          </cell>
          <cell r="L2180">
            <v>2003</v>
          </cell>
          <cell r="M2180" t="str">
            <v>No Trade</v>
          </cell>
          <cell r="N2180" t="str">
            <v>NG53</v>
          </cell>
          <cell r="O2180">
            <v>59.02</v>
          </cell>
          <cell r="P2180">
            <v>1</v>
          </cell>
        </row>
        <row r="2181">
          <cell r="A2181" t="str">
            <v>ON</v>
          </cell>
          <cell r="B2181">
            <v>5</v>
          </cell>
          <cell r="C2181">
            <v>3</v>
          </cell>
          <cell r="D2181" t="str">
            <v>C</v>
          </cell>
          <cell r="E2181">
            <v>5.35</v>
          </cell>
          <cell r="F2181">
            <v>37736</v>
          </cell>
          <cell r="G2181">
            <v>0.09</v>
          </cell>
          <cell r="H2181">
            <v>7.0000000000000007E-2</v>
          </cell>
          <cell r="I2181" t="str">
            <v>3          0</v>
          </cell>
          <cell r="J2181">
            <v>0</v>
          </cell>
          <cell r="K2181">
            <v>0</v>
          </cell>
          <cell r="L2181">
            <v>2003</v>
          </cell>
          <cell r="M2181" t="str">
            <v>No Trade</v>
          </cell>
          <cell r="N2181" t="str">
            <v>NG53</v>
          </cell>
          <cell r="O2181">
            <v>59.02</v>
          </cell>
          <cell r="P2181">
            <v>1</v>
          </cell>
        </row>
        <row r="2182">
          <cell r="A2182" t="str">
            <v>ON</v>
          </cell>
          <cell r="B2182">
            <v>5</v>
          </cell>
          <cell r="C2182">
            <v>3</v>
          </cell>
          <cell r="D2182" t="str">
            <v>C</v>
          </cell>
          <cell r="E2182">
            <v>5.4</v>
          </cell>
          <cell r="F2182">
            <v>37736</v>
          </cell>
          <cell r="G2182">
            <v>8.5999999999999993E-2</v>
          </cell>
          <cell r="H2182">
            <v>0.06</v>
          </cell>
          <cell r="I2182" t="str">
            <v>9          0</v>
          </cell>
          <cell r="J2182">
            <v>0</v>
          </cell>
          <cell r="K2182">
            <v>0</v>
          </cell>
          <cell r="L2182">
            <v>2003</v>
          </cell>
          <cell r="M2182" t="str">
            <v>No Trade</v>
          </cell>
          <cell r="N2182" t="str">
            <v>NG53</v>
          </cell>
          <cell r="O2182">
            <v>59.02</v>
          </cell>
          <cell r="P2182">
            <v>1</v>
          </cell>
        </row>
        <row r="2183">
          <cell r="A2183" t="str">
            <v>ON</v>
          </cell>
          <cell r="B2183">
            <v>5</v>
          </cell>
          <cell r="C2183">
            <v>3</v>
          </cell>
          <cell r="D2183" t="str">
            <v>C</v>
          </cell>
          <cell r="E2183">
            <v>5.45</v>
          </cell>
          <cell r="F2183">
            <v>37736</v>
          </cell>
          <cell r="G2183">
            <v>8.1000000000000003E-2</v>
          </cell>
          <cell r="H2183">
            <v>0.06</v>
          </cell>
          <cell r="I2183" t="str">
            <v>5          0</v>
          </cell>
          <cell r="J2183">
            <v>0</v>
          </cell>
          <cell r="K2183">
            <v>0</v>
          </cell>
          <cell r="L2183">
            <v>2003</v>
          </cell>
          <cell r="M2183" t="str">
            <v>No Trade</v>
          </cell>
          <cell r="N2183" t="str">
            <v>NG53</v>
          </cell>
          <cell r="O2183">
            <v>59.02</v>
          </cell>
          <cell r="P2183">
            <v>1</v>
          </cell>
        </row>
        <row r="2184">
          <cell r="A2184" t="str">
            <v>ON</v>
          </cell>
          <cell r="B2184">
            <v>5</v>
          </cell>
          <cell r="C2184">
            <v>3</v>
          </cell>
          <cell r="D2184" t="str">
            <v>C</v>
          </cell>
          <cell r="E2184">
            <v>5.5</v>
          </cell>
          <cell r="F2184">
            <v>37736</v>
          </cell>
          <cell r="G2184">
            <v>7.6999999999999999E-2</v>
          </cell>
          <cell r="H2184">
            <v>0.06</v>
          </cell>
          <cell r="I2184" t="str">
            <v>2          0</v>
          </cell>
          <cell r="J2184">
            <v>0</v>
          </cell>
          <cell r="K2184">
            <v>0</v>
          </cell>
          <cell r="L2184">
            <v>2003</v>
          </cell>
          <cell r="M2184" t="str">
            <v>No Trade</v>
          </cell>
          <cell r="N2184" t="str">
            <v>NG53</v>
          </cell>
          <cell r="O2184">
            <v>59.02</v>
          </cell>
          <cell r="P2184">
            <v>1</v>
          </cell>
        </row>
        <row r="2185">
          <cell r="A2185" t="str">
            <v>ON</v>
          </cell>
          <cell r="B2185">
            <v>5</v>
          </cell>
          <cell r="C2185">
            <v>3</v>
          </cell>
          <cell r="D2185" t="str">
            <v>C</v>
          </cell>
          <cell r="E2185">
            <v>5.55</v>
          </cell>
          <cell r="F2185">
            <v>37736</v>
          </cell>
          <cell r="G2185">
            <v>7.2999999999999995E-2</v>
          </cell>
          <cell r="H2185">
            <v>0.05</v>
          </cell>
          <cell r="I2185" t="str">
            <v>9          0</v>
          </cell>
          <cell r="J2185">
            <v>0</v>
          </cell>
          <cell r="K2185">
            <v>0</v>
          </cell>
          <cell r="L2185">
            <v>2003</v>
          </cell>
          <cell r="M2185" t="str">
            <v>No Trade</v>
          </cell>
          <cell r="N2185" t="str">
            <v>NG53</v>
          </cell>
          <cell r="O2185">
            <v>59.02</v>
          </cell>
          <cell r="P2185">
            <v>1</v>
          </cell>
        </row>
        <row r="2186">
          <cell r="A2186" t="str">
            <v>ON</v>
          </cell>
          <cell r="B2186">
            <v>5</v>
          </cell>
          <cell r="C2186">
            <v>3</v>
          </cell>
          <cell r="D2186" t="str">
            <v>C</v>
          </cell>
          <cell r="E2186">
            <v>5.6</v>
          </cell>
          <cell r="F2186">
            <v>37736</v>
          </cell>
          <cell r="G2186">
            <v>7.0000000000000007E-2</v>
          </cell>
          <cell r="H2186">
            <v>0.05</v>
          </cell>
          <cell r="I2186" t="str">
            <v>6          0</v>
          </cell>
          <cell r="J2186">
            <v>0</v>
          </cell>
          <cell r="K2186">
            <v>0</v>
          </cell>
          <cell r="L2186">
            <v>2003</v>
          </cell>
          <cell r="M2186" t="str">
            <v>No Trade</v>
          </cell>
          <cell r="N2186" t="str">
            <v>NG53</v>
          </cell>
          <cell r="O2186">
            <v>59.02</v>
          </cell>
          <cell r="P2186">
            <v>1</v>
          </cell>
        </row>
        <row r="2187">
          <cell r="A2187" t="str">
            <v>ON</v>
          </cell>
          <cell r="B2187">
            <v>5</v>
          </cell>
          <cell r="C2187">
            <v>3</v>
          </cell>
          <cell r="D2187" t="str">
            <v>C</v>
          </cell>
          <cell r="E2187">
            <v>5.65</v>
          </cell>
          <cell r="F2187">
            <v>37736</v>
          </cell>
          <cell r="G2187">
            <v>6.6000000000000003E-2</v>
          </cell>
          <cell r="H2187">
            <v>0.05</v>
          </cell>
          <cell r="I2187" t="str">
            <v>3          0</v>
          </cell>
          <cell r="J2187">
            <v>0</v>
          </cell>
          <cell r="K2187">
            <v>0</v>
          </cell>
          <cell r="L2187">
            <v>2003</v>
          </cell>
          <cell r="M2187" t="str">
            <v>No Trade</v>
          </cell>
          <cell r="N2187" t="str">
            <v>NG53</v>
          </cell>
          <cell r="O2187">
            <v>59.02</v>
          </cell>
          <cell r="P2187">
            <v>1</v>
          </cell>
        </row>
        <row r="2188">
          <cell r="A2188" t="str">
            <v>ON</v>
          </cell>
          <cell r="B2188">
            <v>5</v>
          </cell>
          <cell r="C2188">
            <v>3</v>
          </cell>
          <cell r="D2188" t="str">
            <v>C</v>
          </cell>
          <cell r="E2188">
            <v>5.75</v>
          </cell>
          <cell r="F2188">
            <v>37736</v>
          </cell>
          <cell r="G2188">
            <v>0.06</v>
          </cell>
          <cell r="H2188">
            <v>0.04</v>
          </cell>
          <cell r="I2188" t="str">
            <v>8          0</v>
          </cell>
          <cell r="J2188">
            <v>0</v>
          </cell>
          <cell r="K2188">
            <v>0</v>
          </cell>
          <cell r="L2188">
            <v>2003</v>
          </cell>
          <cell r="M2188" t="str">
            <v>No Trade</v>
          </cell>
          <cell r="N2188" t="str">
            <v>NG53</v>
          </cell>
          <cell r="O2188">
            <v>59.02</v>
          </cell>
          <cell r="P2188">
            <v>1</v>
          </cell>
        </row>
        <row r="2189">
          <cell r="A2189" t="str">
            <v>ON</v>
          </cell>
          <cell r="B2189">
            <v>5</v>
          </cell>
          <cell r="C2189">
            <v>3</v>
          </cell>
          <cell r="D2189" t="str">
            <v>C</v>
          </cell>
          <cell r="E2189">
            <v>6</v>
          </cell>
          <cell r="F2189">
            <v>37736</v>
          </cell>
          <cell r="G2189">
            <v>4.9000000000000002E-2</v>
          </cell>
          <cell r="H2189">
            <v>0.03</v>
          </cell>
          <cell r="I2189" t="str">
            <v>7        755</v>
          </cell>
          <cell r="J2189">
            <v>4.2999999999999997E-2</v>
          </cell>
          <cell r="K2189">
            <v>0.04</v>
          </cell>
          <cell r="L2189">
            <v>2003</v>
          </cell>
          <cell r="M2189" t="str">
            <v>No Trade</v>
          </cell>
          <cell r="N2189" t="str">
            <v>NG53</v>
          </cell>
          <cell r="O2189">
            <v>59.02</v>
          </cell>
          <cell r="P2189">
            <v>1</v>
          </cell>
        </row>
        <row r="2190">
          <cell r="A2190" t="str">
            <v>ON</v>
          </cell>
          <cell r="B2190">
            <v>5</v>
          </cell>
          <cell r="C2190">
            <v>3</v>
          </cell>
          <cell r="D2190" t="str">
            <v>C</v>
          </cell>
          <cell r="E2190">
            <v>6.5</v>
          </cell>
          <cell r="F2190">
            <v>37736</v>
          </cell>
          <cell r="G2190">
            <v>0.03</v>
          </cell>
          <cell r="H2190">
            <v>0.02</v>
          </cell>
          <cell r="I2190" t="str">
            <v>3          0</v>
          </cell>
          <cell r="J2190">
            <v>0</v>
          </cell>
          <cell r="K2190">
            <v>0</v>
          </cell>
          <cell r="L2190">
            <v>2003</v>
          </cell>
          <cell r="M2190" t="str">
            <v>No Trade</v>
          </cell>
          <cell r="N2190" t="str">
            <v>NG53</v>
          </cell>
          <cell r="O2190">
            <v>59.02</v>
          </cell>
          <cell r="P2190">
            <v>1</v>
          </cell>
        </row>
        <row r="2191">
          <cell r="A2191" t="str">
            <v>ON</v>
          </cell>
          <cell r="B2191">
            <v>5</v>
          </cell>
          <cell r="C2191">
            <v>3</v>
          </cell>
          <cell r="D2191" t="str">
            <v>C</v>
          </cell>
          <cell r="E2191">
            <v>7</v>
          </cell>
          <cell r="F2191">
            <v>37736</v>
          </cell>
          <cell r="G2191">
            <v>1.9E-2</v>
          </cell>
          <cell r="H2191">
            <v>0.01</v>
          </cell>
          <cell r="I2191" t="str">
            <v>9      1,450</v>
          </cell>
          <cell r="J2191">
            <v>1.7999999999999999E-2</v>
          </cell>
          <cell r="K2191">
            <v>1.7999999999999999E-2</v>
          </cell>
          <cell r="L2191">
            <v>2003</v>
          </cell>
          <cell r="M2191" t="str">
            <v>No Trade</v>
          </cell>
          <cell r="N2191" t="str">
            <v>NG53</v>
          </cell>
          <cell r="O2191">
            <v>59.02</v>
          </cell>
          <cell r="P2191">
            <v>1</v>
          </cell>
        </row>
        <row r="2192">
          <cell r="A2192" t="str">
            <v>ON</v>
          </cell>
          <cell r="B2192">
            <v>5</v>
          </cell>
          <cell r="C2192">
            <v>3</v>
          </cell>
          <cell r="D2192" t="str">
            <v>C</v>
          </cell>
          <cell r="E2192">
            <v>8</v>
          </cell>
          <cell r="F2192">
            <v>37736</v>
          </cell>
          <cell r="G2192">
            <v>0.01</v>
          </cell>
          <cell r="H2192">
            <v>0</v>
          </cell>
          <cell r="I2192" t="str">
            <v>8          0</v>
          </cell>
          <cell r="J2192">
            <v>0</v>
          </cell>
          <cell r="K2192">
            <v>0</v>
          </cell>
          <cell r="L2192">
            <v>2003</v>
          </cell>
          <cell r="M2192" t="str">
            <v>No Trade</v>
          </cell>
          <cell r="N2192" t="str">
            <v>NG53</v>
          </cell>
          <cell r="O2192">
            <v>59.02</v>
          </cell>
          <cell r="P2192">
            <v>1</v>
          </cell>
        </row>
        <row r="2193">
          <cell r="A2193" t="str">
            <v>ON</v>
          </cell>
          <cell r="B2193">
            <v>5</v>
          </cell>
          <cell r="C2193">
            <v>3</v>
          </cell>
          <cell r="D2193" t="str">
            <v>C</v>
          </cell>
          <cell r="E2193">
            <v>10</v>
          </cell>
          <cell r="F2193">
            <v>37736</v>
          </cell>
          <cell r="G2193">
            <v>4.0000000000000001E-3</v>
          </cell>
          <cell r="H2193">
            <v>0</v>
          </cell>
          <cell r="I2193" t="str">
            <v>3          0</v>
          </cell>
          <cell r="J2193">
            <v>0</v>
          </cell>
          <cell r="K2193">
            <v>0</v>
          </cell>
          <cell r="L2193">
            <v>2003</v>
          </cell>
          <cell r="M2193" t="str">
            <v>No Trade</v>
          </cell>
          <cell r="N2193" t="str">
            <v>NG53</v>
          </cell>
          <cell r="O2193">
            <v>59.02</v>
          </cell>
          <cell r="P2193">
            <v>1</v>
          </cell>
        </row>
        <row r="2194">
          <cell r="A2194" t="str">
            <v>ON</v>
          </cell>
          <cell r="B2194">
            <v>6</v>
          </cell>
          <cell r="C2194">
            <v>3</v>
          </cell>
          <cell r="D2194" t="str">
            <v>P</v>
          </cell>
          <cell r="E2194">
            <v>0.25</v>
          </cell>
          <cell r="F2194">
            <v>37768</v>
          </cell>
          <cell r="G2194">
            <v>0</v>
          </cell>
          <cell r="H2194">
            <v>0</v>
          </cell>
          <cell r="I2194" t="str">
            <v>0          0</v>
          </cell>
          <cell r="J2194">
            <v>0</v>
          </cell>
          <cell r="K2194">
            <v>0</v>
          </cell>
          <cell r="L2194">
            <v>2003</v>
          </cell>
          <cell r="M2194" t="str">
            <v>No Trade</v>
          </cell>
          <cell r="N2194" t="str">
            <v/>
          </cell>
          <cell r="O2194" t="str">
            <v/>
          </cell>
          <cell r="P2194" t="str">
            <v/>
          </cell>
        </row>
        <row r="2195">
          <cell r="A2195" t="str">
            <v>ON</v>
          </cell>
          <cell r="B2195">
            <v>6</v>
          </cell>
          <cell r="C2195">
            <v>3</v>
          </cell>
          <cell r="D2195" t="str">
            <v>C</v>
          </cell>
          <cell r="E2195">
            <v>1</v>
          </cell>
          <cell r="F2195">
            <v>37768</v>
          </cell>
          <cell r="G2195">
            <v>2.536</v>
          </cell>
          <cell r="H2195">
            <v>2.5299999999999998</v>
          </cell>
          <cell r="I2195" t="str">
            <v>6          0</v>
          </cell>
          <cell r="J2195">
            <v>0</v>
          </cell>
          <cell r="K2195">
            <v>0</v>
          </cell>
          <cell r="L2195">
            <v>2003</v>
          </cell>
          <cell r="M2195" t="str">
            <v>No Trade</v>
          </cell>
          <cell r="N2195" t="str">
            <v>NG63</v>
          </cell>
          <cell r="O2195">
            <v>38.49</v>
          </cell>
          <cell r="P2195">
            <v>1</v>
          </cell>
        </row>
        <row r="2196">
          <cell r="A2196" t="str">
            <v>ON</v>
          </cell>
          <cell r="B2196">
            <v>6</v>
          </cell>
          <cell r="C2196">
            <v>3</v>
          </cell>
          <cell r="D2196" t="str">
            <v>P</v>
          </cell>
          <cell r="E2196">
            <v>1</v>
          </cell>
          <cell r="F2196">
            <v>37768</v>
          </cell>
          <cell r="G2196">
            <v>1E-3</v>
          </cell>
          <cell r="H2196">
            <v>0</v>
          </cell>
          <cell r="I2196" t="str">
            <v>1          0</v>
          </cell>
          <cell r="J2196">
            <v>0</v>
          </cell>
          <cell r="K2196">
            <v>0</v>
          </cell>
          <cell r="L2196">
            <v>2003</v>
          </cell>
          <cell r="M2196">
            <v>1.6420061074044974</v>
          </cell>
          <cell r="N2196" t="str">
            <v>NG63</v>
          </cell>
          <cell r="O2196">
            <v>38.49</v>
          </cell>
          <cell r="P2196">
            <v>2</v>
          </cell>
        </row>
        <row r="2197">
          <cell r="A2197" t="str">
            <v>ON</v>
          </cell>
          <cell r="B2197">
            <v>6</v>
          </cell>
          <cell r="C2197">
            <v>3</v>
          </cell>
          <cell r="D2197" t="str">
            <v>C</v>
          </cell>
          <cell r="E2197">
            <v>1.5</v>
          </cell>
          <cell r="F2197">
            <v>37768</v>
          </cell>
          <cell r="G2197">
            <v>0</v>
          </cell>
          <cell r="H2197">
            <v>0</v>
          </cell>
          <cell r="I2197" t="str">
            <v>0          0</v>
          </cell>
          <cell r="J2197">
            <v>0</v>
          </cell>
          <cell r="K2197">
            <v>0</v>
          </cell>
          <cell r="L2197">
            <v>2003</v>
          </cell>
          <cell r="M2197" t="str">
            <v>No Trade</v>
          </cell>
          <cell r="N2197" t="str">
            <v/>
          </cell>
          <cell r="O2197" t="str">
            <v/>
          </cell>
          <cell r="P2197" t="str">
            <v/>
          </cell>
        </row>
        <row r="2198">
          <cell r="A2198" t="str">
            <v>ON</v>
          </cell>
          <cell r="B2198">
            <v>6</v>
          </cell>
          <cell r="C2198">
            <v>3</v>
          </cell>
          <cell r="D2198" t="str">
            <v>P</v>
          </cell>
          <cell r="E2198">
            <v>1.5</v>
          </cell>
          <cell r="F2198">
            <v>37768</v>
          </cell>
          <cell r="G2198">
            <v>0</v>
          </cell>
          <cell r="H2198">
            <v>0</v>
          </cell>
          <cell r="I2198" t="str">
            <v>0          0</v>
          </cell>
          <cell r="J2198">
            <v>0</v>
          </cell>
          <cell r="K2198">
            <v>0</v>
          </cell>
          <cell r="L2198">
            <v>2003</v>
          </cell>
          <cell r="M2198" t="str">
            <v>No Trade</v>
          </cell>
          <cell r="N2198" t="str">
            <v/>
          </cell>
          <cell r="O2198" t="str">
            <v/>
          </cell>
          <cell r="P2198" t="str">
            <v/>
          </cell>
        </row>
        <row r="2199">
          <cell r="A2199" t="str">
            <v>ON</v>
          </cell>
          <cell r="B2199">
            <v>6</v>
          </cell>
          <cell r="C2199">
            <v>3</v>
          </cell>
          <cell r="D2199" t="str">
            <v>P</v>
          </cell>
          <cell r="E2199">
            <v>2</v>
          </cell>
          <cell r="F2199">
            <v>37768</v>
          </cell>
          <cell r="G2199">
            <v>1E-3</v>
          </cell>
          <cell r="H2199">
            <v>0</v>
          </cell>
          <cell r="I2199" t="str">
            <v>1          0</v>
          </cell>
          <cell r="J2199">
            <v>0</v>
          </cell>
          <cell r="K2199">
            <v>0</v>
          </cell>
          <cell r="L2199">
            <v>2003</v>
          </cell>
          <cell r="M2199">
            <v>1.3121383848617132</v>
          </cell>
          <cell r="N2199" t="str">
            <v>NG63</v>
          </cell>
          <cell r="O2199">
            <v>38.49</v>
          </cell>
          <cell r="P2199">
            <v>2</v>
          </cell>
        </row>
        <row r="2200">
          <cell r="A2200" t="str">
            <v>ON</v>
          </cell>
          <cell r="B2200">
            <v>6</v>
          </cell>
          <cell r="C2200">
            <v>3</v>
          </cell>
          <cell r="D2200" t="str">
            <v>P</v>
          </cell>
          <cell r="E2200">
            <v>2.1</v>
          </cell>
          <cell r="F2200">
            <v>37768</v>
          </cell>
          <cell r="G2200">
            <v>1E-3</v>
          </cell>
          <cell r="H2200">
            <v>0</v>
          </cell>
          <cell r="I2200" t="str">
            <v>1          0</v>
          </cell>
          <cell r="J2200">
            <v>0</v>
          </cell>
          <cell r="K2200">
            <v>0</v>
          </cell>
          <cell r="L2200">
            <v>2003</v>
          </cell>
          <cell r="M2200">
            <v>1.2894945263224635</v>
          </cell>
          <cell r="N2200" t="str">
            <v>NG63</v>
          </cell>
          <cell r="O2200">
            <v>38.49</v>
          </cell>
          <cell r="P2200">
            <v>2</v>
          </cell>
        </row>
        <row r="2201">
          <cell r="A2201" t="str">
            <v>ON</v>
          </cell>
          <cell r="B2201">
            <v>6</v>
          </cell>
          <cell r="C2201">
            <v>3</v>
          </cell>
          <cell r="D2201" t="str">
            <v>P</v>
          </cell>
          <cell r="E2201">
            <v>2.25</v>
          </cell>
          <cell r="F2201">
            <v>37768</v>
          </cell>
          <cell r="G2201">
            <v>2E-3</v>
          </cell>
          <cell r="H2201">
            <v>0</v>
          </cell>
          <cell r="I2201" t="str">
            <v>3          0</v>
          </cell>
          <cell r="J2201">
            <v>0</v>
          </cell>
          <cell r="K2201">
            <v>0</v>
          </cell>
          <cell r="L2201">
            <v>2003</v>
          </cell>
          <cell r="M2201">
            <v>1.3281763940685032</v>
          </cell>
          <cell r="N2201" t="str">
            <v>NG63</v>
          </cell>
          <cell r="O2201">
            <v>38.49</v>
          </cell>
          <cell r="P2201">
            <v>2</v>
          </cell>
        </row>
        <row r="2202">
          <cell r="A2202" t="str">
            <v>ON</v>
          </cell>
          <cell r="B2202">
            <v>6</v>
          </cell>
          <cell r="C2202">
            <v>3</v>
          </cell>
          <cell r="D2202" t="str">
            <v>P</v>
          </cell>
          <cell r="E2202">
            <v>2.4500000000000002</v>
          </cell>
          <cell r="F2202">
            <v>37768</v>
          </cell>
          <cell r="G2202">
            <v>0</v>
          </cell>
          <cell r="H2202">
            <v>0</v>
          </cell>
          <cell r="I2202" t="str">
            <v>0          0</v>
          </cell>
          <cell r="J2202">
            <v>0</v>
          </cell>
          <cell r="K2202">
            <v>0</v>
          </cell>
          <cell r="L2202">
            <v>2003</v>
          </cell>
          <cell r="M2202" t="str">
            <v>No Trade</v>
          </cell>
          <cell r="N2202" t="str">
            <v/>
          </cell>
          <cell r="O2202" t="str">
            <v/>
          </cell>
          <cell r="P2202" t="str">
            <v/>
          </cell>
        </row>
        <row r="2203">
          <cell r="A2203" t="str">
            <v>ON</v>
          </cell>
          <cell r="B2203">
            <v>6</v>
          </cell>
          <cell r="C2203">
            <v>3</v>
          </cell>
          <cell r="D2203" t="str">
            <v>C</v>
          </cell>
          <cell r="E2203">
            <v>2.5</v>
          </cell>
          <cell r="F2203">
            <v>37768</v>
          </cell>
          <cell r="G2203">
            <v>1.56</v>
          </cell>
          <cell r="H2203">
            <v>1.45</v>
          </cell>
          <cell r="I2203" t="str">
            <v>7          0</v>
          </cell>
          <cell r="J2203">
            <v>0</v>
          </cell>
          <cell r="K2203">
            <v>0</v>
          </cell>
          <cell r="L2203">
            <v>2003</v>
          </cell>
          <cell r="M2203" t="str">
            <v>No Trade</v>
          </cell>
          <cell r="N2203" t="str">
            <v>NG63</v>
          </cell>
          <cell r="O2203">
            <v>38.49</v>
          </cell>
          <cell r="P2203">
            <v>1</v>
          </cell>
        </row>
        <row r="2204">
          <cell r="A2204" t="str">
            <v>ON</v>
          </cell>
          <cell r="B2204">
            <v>6</v>
          </cell>
          <cell r="C2204">
            <v>3</v>
          </cell>
          <cell r="D2204" t="str">
            <v>P</v>
          </cell>
          <cell r="E2204">
            <v>2.5</v>
          </cell>
          <cell r="F2204">
            <v>37768</v>
          </cell>
          <cell r="G2204">
            <v>8.0000000000000002E-3</v>
          </cell>
          <cell r="H2204">
            <v>0.01</v>
          </cell>
          <cell r="I2204" t="str">
            <v>0          0</v>
          </cell>
          <cell r="J2204">
            <v>0</v>
          </cell>
          <cell r="K2204">
            <v>0</v>
          </cell>
          <cell r="L2204">
            <v>2003</v>
          </cell>
          <cell r="M2204">
            <v>1.4483388767306569</v>
          </cell>
          <cell r="N2204" t="str">
            <v>NG63</v>
          </cell>
          <cell r="O2204">
            <v>38.49</v>
          </cell>
          <cell r="P2204">
            <v>2</v>
          </cell>
        </row>
        <row r="2205">
          <cell r="A2205" t="str">
            <v>ON</v>
          </cell>
          <cell r="B2205">
            <v>6</v>
          </cell>
          <cell r="C2205">
            <v>3</v>
          </cell>
          <cell r="D2205" t="str">
            <v>P</v>
          </cell>
          <cell r="E2205">
            <v>2.7</v>
          </cell>
          <cell r="F2205">
            <v>37768</v>
          </cell>
          <cell r="G2205">
            <v>1.7999999999999999E-2</v>
          </cell>
          <cell r="H2205">
            <v>0.02</v>
          </cell>
          <cell r="I2205" t="str">
            <v>2          0</v>
          </cell>
          <cell r="J2205">
            <v>0</v>
          </cell>
          <cell r="K2205">
            <v>0</v>
          </cell>
          <cell r="L2205">
            <v>2003</v>
          </cell>
          <cell r="M2205">
            <v>1.5338147585183655</v>
          </cell>
          <cell r="N2205" t="str">
            <v>NG63</v>
          </cell>
          <cell r="O2205">
            <v>38.49</v>
          </cell>
          <cell r="P2205">
            <v>2</v>
          </cell>
        </row>
        <row r="2206">
          <cell r="A2206" t="str">
            <v>ON</v>
          </cell>
          <cell r="B2206">
            <v>6</v>
          </cell>
          <cell r="C2206">
            <v>3</v>
          </cell>
          <cell r="D2206" t="str">
            <v>C</v>
          </cell>
          <cell r="E2206">
            <v>2.75</v>
          </cell>
          <cell r="F2206">
            <v>37768</v>
          </cell>
          <cell r="G2206">
            <v>1.0580000000000001</v>
          </cell>
          <cell r="H2206">
            <v>1.05</v>
          </cell>
          <cell r="I2206" t="str">
            <v>8          0</v>
          </cell>
          <cell r="J2206">
            <v>0</v>
          </cell>
          <cell r="K2206">
            <v>0</v>
          </cell>
          <cell r="L2206">
            <v>2003</v>
          </cell>
          <cell r="M2206" t="str">
            <v>No Trade</v>
          </cell>
          <cell r="N2206" t="str">
            <v>NG63</v>
          </cell>
          <cell r="O2206">
            <v>38.49</v>
          </cell>
          <cell r="P2206">
            <v>1</v>
          </cell>
        </row>
        <row r="2207">
          <cell r="A2207" t="str">
            <v>ON</v>
          </cell>
          <cell r="B2207">
            <v>6</v>
          </cell>
          <cell r="C2207">
            <v>3</v>
          </cell>
          <cell r="D2207" t="str">
            <v>P</v>
          </cell>
          <cell r="E2207">
            <v>2.75</v>
          </cell>
          <cell r="F2207">
            <v>37768</v>
          </cell>
          <cell r="G2207">
            <v>2.1999999999999999E-2</v>
          </cell>
          <cell r="H2207">
            <v>0.02</v>
          </cell>
          <cell r="I2207" t="str">
            <v>6          0</v>
          </cell>
          <cell r="J2207">
            <v>0</v>
          </cell>
          <cell r="K2207">
            <v>0</v>
          </cell>
          <cell r="L2207">
            <v>2003</v>
          </cell>
          <cell r="M2207">
            <v>1.5589524869311466</v>
          </cell>
          <cell r="N2207" t="str">
            <v>NG63</v>
          </cell>
          <cell r="O2207">
            <v>38.49</v>
          </cell>
          <cell r="P2207">
            <v>2</v>
          </cell>
        </row>
        <row r="2208">
          <cell r="A2208" t="str">
            <v>ON</v>
          </cell>
          <cell r="B2208">
            <v>6</v>
          </cell>
          <cell r="C2208">
            <v>3</v>
          </cell>
          <cell r="D2208" t="str">
            <v>C</v>
          </cell>
          <cell r="E2208">
            <v>2.8</v>
          </cell>
          <cell r="F2208">
            <v>37768</v>
          </cell>
          <cell r="G2208">
            <v>1.2709999999999999</v>
          </cell>
          <cell r="H2208">
            <v>1.17</v>
          </cell>
          <cell r="I2208" t="str">
            <v>6          0</v>
          </cell>
          <cell r="J2208">
            <v>0</v>
          </cell>
          <cell r="K2208">
            <v>0</v>
          </cell>
          <cell r="L2208">
            <v>2003</v>
          </cell>
          <cell r="M2208" t="str">
            <v>No Trade</v>
          </cell>
          <cell r="N2208" t="str">
            <v>NG63</v>
          </cell>
          <cell r="O2208">
            <v>38.49</v>
          </cell>
          <cell r="P2208">
            <v>1</v>
          </cell>
        </row>
        <row r="2209">
          <cell r="A2209" t="str">
            <v>ON</v>
          </cell>
          <cell r="B2209">
            <v>6</v>
          </cell>
          <cell r="C2209">
            <v>3</v>
          </cell>
          <cell r="D2209" t="str">
            <v>P</v>
          </cell>
          <cell r="E2209">
            <v>2.8</v>
          </cell>
          <cell r="F2209">
            <v>37768</v>
          </cell>
          <cell r="G2209">
            <v>2.5999999999999999E-2</v>
          </cell>
          <cell r="H2209">
            <v>0.03</v>
          </cell>
          <cell r="I2209" t="str">
            <v>1          0</v>
          </cell>
          <cell r="J2209">
            <v>0</v>
          </cell>
          <cell r="K2209">
            <v>0</v>
          </cell>
          <cell r="L2209">
            <v>2003</v>
          </cell>
          <cell r="M2209">
            <v>1.5794088748232802</v>
          </cell>
          <cell r="N2209" t="str">
            <v>NG63</v>
          </cell>
          <cell r="O2209">
            <v>38.49</v>
          </cell>
          <cell r="P2209">
            <v>2</v>
          </cell>
        </row>
        <row r="2210">
          <cell r="A2210" t="str">
            <v>ON</v>
          </cell>
          <cell r="B2210">
            <v>6</v>
          </cell>
          <cell r="C2210">
            <v>3</v>
          </cell>
          <cell r="D2210" t="str">
            <v>P</v>
          </cell>
          <cell r="E2210">
            <v>2.85</v>
          </cell>
          <cell r="F2210">
            <v>37768</v>
          </cell>
          <cell r="G2210">
            <v>0</v>
          </cell>
          <cell r="H2210">
            <v>0</v>
          </cell>
          <cell r="I2210" t="str">
            <v>0          0</v>
          </cell>
          <cell r="J2210">
            <v>0</v>
          </cell>
          <cell r="K2210">
            <v>0</v>
          </cell>
          <cell r="L2210">
            <v>2003</v>
          </cell>
          <cell r="M2210" t="str">
            <v>No Trade</v>
          </cell>
          <cell r="N2210" t="str">
            <v/>
          </cell>
          <cell r="O2210" t="str">
            <v/>
          </cell>
          <cell r="P2210" t="str">
            <v/>
          </cell>
        </row>
        <row r="2211">
          <cell r="A2211" t="str">
            <v>ON</v>
          </cell>
          <cell r="B2211">
            <v>6</v>
          </cell>
          <cell r="C2211">
            <v>3</v>
          </cell>
          <cell r="D2211" t="str">
            <v>C</v>
          </cell>
          <cell r="E2211">
            <v>2.9</v>
          </cell>
          <cell r="F2211">
            <v>37768</v>
          </cell>
          <cell r="G2211">
            <v>1.1879999999999999</v>
          </cell>
          <cell r="H2211">
            <v>1.08</v>
          </cell>
          <cell r="I2211" t="str">
            <v>8          0</v>
          </cell>
          <cell r="J2211">
            <v>0</v>
          </cell>
          <cell r="K2211">
            <v>0</v>
          </cell>
          <cell r="L2211">
            <v>2003</v>
          </cell>
          <cell r="M2211" t="str">
            <v>No Trade</v>
          </cell>
          <cell r="N2211" t="str">
            <v>NG63</v>
          </cell>
          <cell r="O2211">
            <v>38.49</v>
          </cell>
          <cell r="P2211">
            <v>1</v>
          </cell>
        </row>
        <row r="2212">
          <cell r="A2212" t="str">
            <v>ON</v>
          </cell>
          <cell r="B2212">
            <v>6</v>
          </cell>
          <cell r="C2212">
            <v>3</v>
          </cell>
          <cell r="D2212" t="str">
            <v>P</v>
          </cell>
          <cell r="E2212">
            <v>2.9</v>
          </cell>
          <cell r="F2212">
            <v>37768</v>
          </cell>
          <cell r="G2212">
            <v>3.5999999999999997E-2</v>
          </cell>
          <cell r="H2212">
            <v>0.04</v>
          </cell>
          <cell r="I2212" t="str">
            <v>2          0</v>
          </cell>
          <cell r="J2212">
            <v>0</v>
          </cell>
          <cell r="K2212">
            <v>0</v>
          </cell>
          <cell r="L2212">
            <v>2003</v>
          </cell>
          <cell r="M2212">
            <v>1.6227940011243731</v>
          </cell>
          <cell r="N2212" t="str">
            <v>NG63</v>
          </cell>
          <cell r="O2212">
            <v>38.49</v>
          </cell>
          <cell r="P2212">
            <v>2</v>
          </cell>
        </row>
        <row r="2213">
          <cell r="A2213" t="str">
            <v>ON</v>
          </cell>
          <cell r="B2213">
            <v>6</v>
          </cell>
          <cell r="C2213">
            <v>3</v>
          </cell>
          <cell r="D2213" t="str">
            <v>C</v>
          </cell>
          <cell r="E2213">
            <v>2.95</v>
          </cell>
          <cell r="F2213">
            <v>37768</v>
          </cell>
          <cell r="G2213">
            <v>1.1439999999999999</v>
          </cell>
          <cell r="H2213">
            <v>1.04</v>
          </cell>
          <cell r="I2213" t="str">
            <v>5          0</v>
          </cell>
          <cell r="J2213">
            <v>0</v>
          </cell>
          <cell r="K2213">
            <v>0</v>
          </cell>
          <cell r="L2213">
            <v>2003</v>
          </cell>
          <cell r="M2213" t="str">
            <v>No Trade</v>
          </cell>
          <cell r="N2213" t="str">
            <v>NG63</v>
          </cell>
          <cell r="O2213">
            <v>38.49</v>
          </cell>
          <cell r="P2213">
            <v>1</v>
          </cell>
        </row>
        <row r="2214">
          <cell r="A2214" t="str">
            <v>ON</v>
          </cell>
          <cell r="B2214">
            <v>6</v>
          </cell>
          <cell r="C2214">
            <v>3</v>
          </cell>
          <cell r="D2214" t="str">
            <v>P</v>
          </cell>
          <cell r="E2214">
            <v>2.95</v>
          </cell>
          <cell r="F2214">
            <v>37768</v>
          </cell>
          <cell r="G2214">
            <v>4.2000000000000003E-2</v>
          </cell>
          <cell r="H2214">
            <v>0.04</v>
          </cell>
          <cell r="I2214" t="str">
            <v>9          0</v>
          </cell>
          <cell r="J2214">
            <v>0</v>
          </cell>
          <cell r="K2214">
            <v>0</v>
          </cell>
          <cell r="L2214">
            <v>2003</v>
          </cell>
          <cell r="M2214">
            <v>1.6448282385806685</v>
          </cell>
          <cell r="N2214" t="str">
            <v>NG63</v>
          </cell>
          <cell r="O2214">
            <v>38.49</v>
          </cell>
          <cell r="P2214">
            <v>2</v>
          </cell>
        </row>
        <row r="2215">
          <cell r="A2215" t="str">
            <v>ON</v>
          </cell>
          <cell r="B2215">
            <v>6</v>
          </cell>
          <cell r="C2215">
            <v>3</v>
          </cell>
          <cell r="D2215" t="str">
            <v>C</v>
          </cell>
          <cell r="E2215">
            <v>3</v>
          </cell>
          <cell r="F2215">
            <v>37768</v>
          </cell>
          <cell r="G2215">
            <v>0.74299999999999999</v>
          </cell>
          <cell r="H2215">
            <v>0.74</v>
          </cell>
          <cell r="I2215" t="str">
            <v>3          0</v>
          </cell>
          <cell r="J2215">
            <v>0</v>
          </cell>
          <cell r="K2215">
            <v>0</v>
          </cell>
          <cell r="L2215">
            <v>2003</v>
          </cell>
          <cell r="M2215" t="str">
            <v>No Trade</v>
          </cell>
          <cell r="N2215" t="str">
            <v>NG63</v>
          </cell>
          <cell r="O2215">
            <v>38.49</v>
          </cell>
          <cell r="P2215">
            <v>1</v>
          </cell>
        </row>
        <row r="2216">
          <cell r="A2216" t="str">
            <v>ON</v>
          </cell>
          <cell r="B2216">
            <v>6</v>
          </cell>
          <cell r="C2216">
            <v>3</v>
          </cell>
          <cell r="D2216" t="str">
            <v>P</v>
          </cell>
          <cell r="E2216">
            <v>3</v>
          </cell>
          <cell r="F2216">
            <v>37768</v>
          </cell>
          <cell r="G2216">
            <v>4.9000000000000002E-2</v>
          </cell>
          <cell r="H2216">
            <v>0.05</v>
          </cell>
          <cell r="I2216" t="str">
            <v>6          0</v>
          </cell>
          <cell r="J2216">
            <v>0</v>
          </cell>
          <cell r="K2216">
            <v>0</v>
          </cell>
          <cell r="L2216">
            <v>2003</v>
          </cell>
          <cell r="M2216">
            <v>1.66834125334848</v>
          </cell>
          <cell r="N2216" t="str">
            <v>NG63</v>
          </cell>
          <cell r="O2216">
            <v>38.49</v>
          </cell>
          <cell r="P2216">
            <v>2</v>
          </cell>
        </row>
        <row r="2217">
          <cell r="A2217" t="str">
            <v>ON</v>
          </cell>
          <cell r="B2217">
            <v>6</v>
          </cell>
          <cell r="C2217">
            <v>3</v>
          </cell>
          <cell r="D2217" t="str">
            <v>P</v>
          </cell>
          <cell r="E2217">
            <v>3.05</v>
          </cell>
          <cell r="F2217">
            <v>37768</v>
          </cell>
          <cell r="G2217">
            <v>0</v>
          </cell>
          <cell r="H2217">
            <v>0</v>
          </cell>
          <cell r="I2217" t="str">
            <v>0          0</v>
          </cell>
          <cell r="J2217">
            <v>0</v>
          </cell>
          <cell r="K2217">
            <v>0</v>
          </cell>
          <cell r="L2217">
            <v>2003</v>
          </cell>
          <cell r="M2217" t="str">
            <v>No Trade</v>
          </cell>
          <cell r="N2217" t="str">
            <v/>
          </cell>
          <cell r="O2217" t="str">
            <v/>
          </cell>
          <cell r="P2217" t="str">
            <v/>
          </cell>
        </row>
        <row r="2218">
          <cell r="A2218" t="str">
            <v>ON</v>
          </cell>
          <cell r="B2218">
            <v>6</v>
          </cell>
          <cell r="C2218">
            <v>3</v>
          </cell>
          <cell r="D2218" t="str">
            <v>C</v>
          </cell>
          <cell r="E2218">
            <v>3.1</v>
          </cell>
          <cell r="F2218">
            <v>37768</v>
          </cell>
          <cell r="G2218">
            <v>1.0089999999999999</v>
          </cell>
          <cell r="H2218">
            <v>0.92</v>
          </cell>
          <cell r="I2218" t="str">
            <v>1          0</v>
          </cell>
          <cell r="J2218">
            <v>0</v>
          </cell>
          <cell r="K2218">
            <v>0</v>
          </cell>
          <cell r="L2218">
            <v>2003</v>
          </cell>
          <cell r="M2218" t="str">
            <v>No Trade</v>
          </cell>
          <cell r="N2218" t="str">
            <v>NG63</v>
          </cell>
          <cell r="O2218">
            <v>38.49</v>
          </cell>
          <cell r="P2218">
            <v>1</v>
          </cell>
        </row>
        <row r="2219">
          <cell r="A2219" t="str">
            <v>ON</v>
          </cell>
          <cell r="B2219">
            <v>6</v>
          </cell>
          <cell r="C2219">
            <v>3</v>
          </cell>
          <cell r="D2219" t="str">
            <v>P</v>
          </cell>
          <cell r="E2219">
            <v>3.1</v>
          </cell>
          <cell r="F2219">
            <v>37768</v>
          </cell>
          <cell r="G2219">
            <v>6.4000000000000001E-2</v>
          </cell>
          <cell r="H2219">
            <v>7.0000000000000007E-2</v>
          </cell>
          <cell r="I2219" t="str">
            <v>4          0</v>
          </cell>
          <cell r="J2219">
            <v>0</v>
          </cell>
          <cell r="K2219">
            <v>0</v>
          </cell>
          <cell r="L2219">
            <v>2003</v>
          </cell>
          <cell r="M2219">
            <v>1.7097568679382058</v>
          </cell>
          <cell r="N2219" t="str">
            <v>NG63</v>
          </cell>
          <cell r="O2219">
            <v>38.49</v>
          </cell>
          <cell r="P2219">
            <v>2</v>
          </cell>
        </row>
        <row r="2220">
          <cell r="A2220" t="str">
            <v>ON</v>
          </cell>
          <cell r="B2220">
            <v>6</v>
          </cell>
          <cell r="C2220">
            <v>3</v>
          </cell>
          <cell r="D2220" t="str">
            <v>C</v>
          </cell>
          <cell r="E2220">
            <v>3.15</v>
          </cell>
          <cell r="F2220">
            <v>37768</v>
          </cell>
          <cell r="G2220">
            <v>0.96799999999999997</v>
          </cell>
          <cell r="H2220">
            <v>0.88</v>
          </cell>
          <cell r="I2220" t="str">
            <v>2          0</v>
          </cell>
          <cell r="J2220">
            <v>0</v>
          </cell>
          <cell r="K2220">
            <v>0</v>
          </cell>
          <cell r="L2220">
            <v>2003</v>
          </cell>
          <cell r="M2220" t="str">
            <v>No Trade</v>
          </cell>
          <cell r="N2220" t="str">
            <v>NG63</v>
          </cell>
          <cell r="O2220">
            <v>38.49</v>
          </cell>
          <cell r="P2220">
            <v>1</v>
          </cell>
        </row>
        <row r="2221">
          <cell r="A2221" t="str">
            <v>ON</v>
          </cell>
          <cell r="B2221">
            <v>6</v>
          </cell>
          <cell r="C2221">
            <v>3</v>
          </cell>
          <cell r="D2221" t="str">
            <v>P</v>
          </cell>
          <cell r="E2221">
            <v>3.15</v>
          </cell>
          <cell r="F2221">
            <v>37768</v>
          </cell>
          <cell r="G2221">
            <v>7.2999999999999995E-2</v>
          </cell>
          <cell r="H2221">
            <v>0.08</v>
          </cell>
          <cell r="I2221" t="str">
            <v>4          0</v>
          </cell>
          <cell r="J2221">
            <v>0</v>
          </cell>
          <cell r="K2221">
            <v>0</v>
          </cell>
          <cell r="L2221">
            <v>2003</v>
          </cell>
          <cell r="M2221">
            <v>1.7319229007306844</v>
          </cell>
          <cell r="N2221" t="str">
            <v>NG63</v>
          </cell>
          <cell r="O2221">
            <v>38.49</v>
          </cell>
          <cell r="P2221">
            <v>2</v>
          </cell>
        </row>
        <row r="2222">
          <cell r="A2222" t="str">
            <v>ON</v>
          </cell>
          <cell r="B2222">
            <v>6</v>
          </cell>
          <cell r="C2222">
            <v>3</v>
          </cell>
          <cell r="D2222" t="str">
            <v>C</v>
          </cell>
          <cell r="E2222">
            <v>3.2</v>
          </cell>
          <cell r="F2222">
            <v>37768</v>
          </cell>
          <cell r="G2222">
            <v>0.61</v>
          </cell>
          <cell r="H2222">
            <v>0.61</v>
          </cell>
          <cell r="I2222" t="str">
            <v>0          0</v>
          </cell>
          <cell r="J2222">
            <v>0</v>
          </cell>
          <cell r="K2222">
            <v>0</v>
          </cell>
          <cell r="L2222">
            <v>2003</v>
          </cell>
          <cell r="M2222" t="str">
            <v>No Trade</v>
          </cell>
          <cell r="N2222" t="str">
            <v>NG63</v>
          </cell>
          <cell r="O2222">
            <v>38.49</v>
          </cell>
          <cell r="P2222">
            <v>1</v>
          </cell>
        </row>
        <row r="2223">
          <cell r="A2223" t="str">
            <v>ON</v>
          </cell>
          <cell r="B2223">
            <v>6</v>
          </cell>
          <cell r="C2223">
            <v>3</v>
          </cell>
          <cell r="D2223" t="str">
            <v>P</v>
          </cell>
          <cell r="E2223">
            <v>3.2</v>
          </cell>
          <cell r="F2223">
            <v>37768</v>
          </cell>
          <cell r="G2223">
            <v>8.3000000000000004E-2</v>
          </cell>
          <cell r="H2223">
            <v>0.09</v>
          </cell>
          <cell r="I2223" t="str">
            <v>5          0</v>
          </cell>
          <cell r="J2223">
            <v>0</v>
          </cell>
          <cell r="K2223">
            <v>0</v>
          </cell>
          <cell r="L2223">
            <v>2003</v>
          </cell>
          <cell r="M2223">
            <v>1.7546044743959555</v>
          </cell>
          <cell r="N2223" t="str">
            <v>NG63</v>
          </cell>
          <cell r="O2223">
            <v>38.49</v>
          </cell>
          <cell r="P2223">
            <v>2</v>
          </cell>
        </row>
        <row r="2224">
          <cell r="A2224" t="str">
            <v>ON</v>
          </cell>
          <cell r="B2224">
            <v>6</v>
          </cell>
          <cell r="C2224">
            <v>3</v>
          </cell>
          <cell r="D2224" t="str">
            <v>C</v>
          </cell>
          <cell r="E2224">
            <v>3.25</v>
          </cell>
          <cell r="F2224">
            <v>37768</v>
          </cell>
          <cell r="G2224">
            <v>0.57199999999999995</v>
          </cell>
          <cell r="H2224">
            <v>0.56999999999999995</v>
          </cell>
          <cell r="I2224" t="str">
            <v>2          0</v>
          </cell>
          <cell r="J2224">
            <v>0</v>
          </cell>
          <cell r="K2224">
            <v>0</v>
          </cell>
          <cell r="L2224">
            <v>2003</v>
          </cell>
          <cell r="M2224" t="str">
            <v>No Trade</v>
          </cell>
          <cell r="N2224" t="str">
            <v>NG63</v>
          </cell>
          <cell r="O2224">
            <v>38.49</v>
          </cell>
          <cell r="P2224">
            <v>1</v>
          </cell>
        </row>
        <row r="2225">
          <cell r="A2225" t="str">
            <v>ON</v>
          </cell>
          <cell r="B2225">
            <v>6</v>
          </cell>
          <cell r="C2225">
            <v>3</v>
          </cell>
          <cell r="D2225" t="str">
            <v>P</v>
          </cell>
          <cell r="E2225">
            <v>3.25</v>
          </cell>
          <cell r="F2225">
            <v>37768</v>
          </cell>
          <cell r="G2225">
            <v>9.4E-2</v>
          </cell>
          <cell r="H2225">
            <v>0.1</v>
          </cell>
          <cell r="I2225" t="str">
            <v>7          0</v>
          </cell>
          <cell r="J2225">
            <v>0</v>
          </cell>
          <cell r="K2225">
            <v>0</v>
          </cell>
          <cell r="L2225">
            <v>2003</v>
          </cell>
          <cell r="M2225">
            <v>1.7775769426096624</v>
          </cell>
          <cell r="N2225" t="str">
            <v>NG63</v>
          </cell>
          <cell r="O2225">
            <v>38.49</v>
          </cell>
          <cell r="P2225">
            <v>2</v>
          </cell>
        </row>
        <row r="2226">
          <cell r="A2226" t="str">
            <v>ON</v>
          </cell>
          <cell r="B2226">
            <v>6</v>
          </cell>
          <cell r="C2226">
            <v>3</v>
          </cell>
          <cell r="D2226" t="str">
            <v>C</v>
          </cell>
          <cell r="E2226">
            <v>3.3</v>
          </cell>
          <cell r="F2226">
            <v>37768</v>
          </cell>
          <cell r="G2226">
            <v>0.85199999999999998</v>
          </cell>
          <cell r="H2226">
            <v>0.76</v>
          </cell>
          <cell r="I2226" t="str">
            <v>9          0</v>
          </cell>
          <cell r="J2226">
            <v>0</v>
          </cell>
          <cell r="K2226">
            <v>0</v>
          </cell>
          <cell r="L2226">
            <v>2003</v>
          </cell>
          <cell r="M2226" t="str">
            <v>No Trade</v>
          </cell>
          <cell r="N2226" t="str">
            <v>NG63</v>
          </cell>
          <cell r="O2226">
            <v>38.49</v>
          </cell>
          <cell r="P2226">
            <v>1</v>
          </cell>
        </row>
        <row r="2227">
          <cell r="A2227" t="str">
            <v>ON</v>
          </cell>
          <cell r="B2227">
            <v>6</v>
          </cell>
          <cell r="C2227">
            <v>3</v>
          </cell>
          <cell r="D2227" t="str">
            <v>P</v>
          </cell>
          <cell r="E2227">
            <v>3.3</v>
          </cell>
          <cell r="F2227">
            <v>37768</v>
          </cell>
          <cell r="G2227">
            <v>0.105</v>
          </cell>
          <cell r="H2227">
            <v>0.12</v>
          </cell>
          <cell r="I2227" t="str">
            <v>0          0</v>
          </cell>
          <cell r="J2227">
            <v>0</v>
          </cell>
          <cell r="K2227">
            <v>0</v>
          </cell>
          <cell r="L2227">
            <v>2003</v>
          </cell>
          <cell r="M2227">
            <v>1.797859040492666</v>
          </cell>
          <cell r="N2227" t="str">
            <v>NG63</v>
          </cell>
          <cell r="O2227">
            <v>38.49</v>
          </cell>
          <cell r="P2227">
            <v>2</v>
          </cell>
        </row>
        <row r="2228">
          <cell r="A2228" t="str">
            <v>ON</v>
          </cell>
          <cell r="B2228">
            <v>6</v>
          </cell>
          <cell r="C2228">
            <v>3</v>
          </cell>
          <cell r="D2228" t="str">
            <v>C</v>
          </cell>
          <cell r="E2228">
            <v>3.35</v>
          </cell>
          <cell r="F2228">
            <v>37768</v>
          </cell>
          <cell r="G2228">
            <v>0.81599999999999995</v>
          </cell>
          <cell r="H2228">
            <v>0.73</v>
          </cell>
          <cell r="I2228" t="str">
            <v>3          0</v>
          </cell>
          <cell r="J2228">
            <v>0</v>
          </cell>
          <cell r="K2228">
            <v>0</v>
          </cell>
          <cell r="L2228">
            <v>2003</v>
          </cell>
          <cell r="M2228" t="str">
            <v>No Trade</v>
          </cell>
          <cell r="N2228" t="str">
            <v>NG63</v>
          </cell>
          <cell r="O2228">
            <v>38.49</v>
          </cell>
          <cell r="P2228">
            <v>1</v>
          </cell>
        </row>
        <row r="2229">
          <cell r="A2229" t="str">
            <v>ON</v>
          </cell>
          <cell r="B2229">
            <v>6</v>
          </cell>
          <cell r="C2229">
            <v>3</v>
          </cell>
          <cell r="D2229" t="str">
            <v>P</v>
          </cell>
          <cell r="E2229">
            <v>3.35</v>
          </cell>
          <cell r="F2229">
            <v>37768</v>
          </cell>
          <cell r="G2229">
            <v>0.11799999999999999</v>
          </cell>
          <cell r="H2229">
            <v>0.13</v>
          </cell>
          <cell r="I2229" t="str">
            <v>4          0</v>
          </cell>
          <cell r="J2229">
            <v>0</v>
          </cell>
          <cell r="K2229">
            <v>0</v>
          </cell>
          <cell r="L2229">
            <v>2003</v>
          </cell>
          <cell r="M2229">
            <v>1.8211913288270005</v>
          </cell>
          <cell r="N2229" t="str">
            <v>NG63</v>
          </cell>
          <cell r="O2229">
            <v>38.49</v>
          </cell>
          <cell r="P2229">
            <v>2</v>
          </cell>
        </row>
        <row r="2230">
          <cell r="A2230" t="str">
            <v>ON</v>
          </cell>
          <cell r="B2230">
            <v>6</v>
          </cell>
          <cell r="C2230">
            <v>3</v>
          </cell>
          <cell r="D2230" t="str">
            <v>C</v>
          </cell>
          <cell r="E2230">
            <v>3.4</v>
          </cell>
          <cell r="F2230">
            <v>37768</v>
          </cell>
          <cell r="G2230">
            <v>0.78</v>
          </cell>
          <cell r="H2230">
            <v>0.69</v>
          </cell>
          <cell r="I2230" t="str">
            <v>9          0</v>
          </cell>
          <cell r="J2230">
            <v>0</v>
          </cell>
          <cell r="K2230">
            <v>0</v>
          </cell>
          <cell r="L2230">
            <v>2003</v>
          </cell>
          <cell r="M2230" t="str">
            <v>No Trade</v>
          </cell>
          <cell r="N2230" t="str">
            <v>NG63</v>
          </cell>
          <cell r="O2230">
            <v>38.49</v>
          </cell>
          <cell r="P2230">
            <v>1</v>
          </cell>
        </row>
        <row r="2231">
          <cell r="A2231" t="str">
            <v>ON</v>
          </cell>
          <cell r="B2231">
            <v>6</v>
          </cell>
          <cell r="C2231">
            <v>3</v>
          </cell>
          <cell r="D2231" t="str">
            <v>P</v>
          </cell>
          <cell r="E2231">
            <v>3.4</v>
          </cell>
          <cell r="F2231">
            <v>37768</v>
          </cell>
          <cell r="G2231">
            <v>0.13100000000000001</v>
          </cell>
          <cell r="H2231">
            <v>0.14000000000000001</v>
          </cell>
          <cell r="I2231" t="str">
            <v>9          0</v>
          </cell>
          <cell r="J2231">
            <v>0</v>
          </cell>
          <cell r="K2231">
            <v>0</v>
          </cell>
          <cell r="L2231">
            <v>2003</v>
          </cell>
          <cell r="M2231">
            <v>1.8420002905025861</v>
          </cell>
          <cell r="N2231" t="str">
            <v>NG63</v>
          </cell>
          <cell r="O2231">
            <v>38.49</v>
          </cell>
          <cell r="P2231">
            <v>2</v>
          </cell>
        </row>
        <row r="2232">
          <cell r="A2232" t="str">
            <v>ON</v>
          </cell>
          <cell r="B2232">
            <v>6</v>
          </cell>
          <cell r="C2232">
            <v>3</v>
          </cell>
          <cell r="D2232" t="str">
            <v>C</v>
          </cell>
          <cell r="E2232">
            <v>3.45</v>
          </cell>
          <cell r="F2232">
            <v>37768</v>
          </cell>
          <cell r="G2232">
            <v>0.745</v>
          </cell>
          <cell r="H2232">
            <v>0.66</v>
          </cell>
          <cell r="I2232" t="str">
            <v>5          0</v>
          </cell>
          <cell r="J2232">
            <v>0</v>
          </cell>
          <cell r="K2232">
            <v>0</v>
          </cell>
          <cell r="L2232">
            <v>2003</v>
          </cell>
          <cell r="M2232" t="str">
            <v>No Trade</v>
          </cell>
          <cell r="N2232" t="str">
            <v>NG63</v>
          </cell>
          <cell r="O2232">
            <v>38.49</v>
          </cell>
          <cell r="P2232">
            <v>1</v>
          </cell>
        </row>
        <row r="2233">
          <cell r="A2233" t="str">
            <v>ON</v>
          </cell>
          <cell r="B2233">
            <v>6</v>
          </cell>
          <cell r="C2233">
            <v>3</v>
          </cell>
          <cell r="D2233" t="str">
            <v>P</v>
          </cell>
          <cell r="E2233">
            <v>3.45</v>
          </cell>
          <cell r="F2233">
            <v>37768</v>
          </cell>
          <cell r="G2233">
            <v>0.14499999999999999</v>
          </cell>
          <cell r="H2233">
            <v>0.16</v>
          </cell>
          <cell r="I2233" t="str">
            <v>6          0</v>
          </cell>
          <cell r="J2233">
            <v>0</v>
          </cell>
          <cell r="K2233">
            <v>0</v>
          </cell>
          <cell r="L2233">
            <v>2003</v>
          </cell>
          <cell r="M2233">
            <v>1.8630009574893236</v>
          </cell>
          <cell r="N2233" t="str">
            <v>NG63</v>
          </cell>
          <cell r="O2233">
            <v>38.49</v>
          </cell>
          <cell r="P2233">
            <v>2</v>
          </cell>
        </row>
        <row r="2234">
          <cell r="A2234" t="str">
            <v>ON</v>
          </cell>
          <cell r="B2234">
            <v>6</v>
          </cell>
          <cell r="C2234">
            <v>3</v>
          </cell>
          <cell r="D2234" t="str">
            <v>C</v>
          </cell>
          <cell r="E2234">
            <v>3.5</v>
          </cell>
          <cell r="F2234">
            <v>37768</v>
          </cell>
          <cell r="G2234">
            <v>0.71199999999999997</v>
          </cell>
          <cell r="H2234">
            <v>0.63</v>
          </cell>
          <cell r="I2234" t="str">
            <v>3          0</v>
          </cell>
          <cell r="J2234">
            <v>0</v>
          </cell>
          <cell r="K2234">
            <v>0</v>
          </cell>
          <cell r="L2234">
            <v>2003</v>
          </cell>
          <cell r="M2234" t="str">
            <v>No Trade</v>
          </cell>
          <cell r="N2234" t="str">
            <v>NG63</v>
          </cell>
          <cell r="O2234">
            <v>38.49</v>
          </cell>
          <cell r="P2234">
            <v>1</v>
          </cell>
        </row>
        <row r="2235">
          <cell r="A2235" t="str">
            <v>ON</v>
          </cell>
          <cell r="B2235">
            <v>6</v>
          </cell>
          <cell r="C2235">
            <v>3</v>
          </cell>
          <cell r="D2235" t="str">
            <v>P</v>
          </cell>
          <cell r="E2235">
            <v>3.5</v>
          </cell>
          <cell r="F2235">
            <v>37768</v>
          </cell>
          <cell r="G2235">
            <v>0.161</v>
          </cell>
          <cell r="H2235">
            <v>0.18</v>
          </cell>
          <cell r="I2235" t="str">
            <v>4          0</v>
          </cell>
          <cell r="J2235">
            <v>0</v>
          </cell>
          <cell r="K2235">
            <v>0</v>
          </cell>
          <cell r="L2235">
            <v>2003</v>
          </cell>
          <cell r="M2235">
            <v>1.8862638328586794</v>
          </cell>
          <cell r="N2235" t="str">
            <v>NG63</v>
          </cell>
          <cell r="O2235">
            <v>38.49</v>
          </cell>
          <cell r="P2235">
            <v>2</v>
          </cell>
        </row>
        <row r="2236">
          <cell r="A2236" t="str">
            <v>ON</v>
          </cell>
          <cell r="B2236">
            <v>6</v>
          </cell>
          <cell r="C2236">
            <v>3</v>
          </cell>
          <cell r="D2236" t="str">
            <v>C</v>
          </cell>
          <cell r="E2236">
            <v>3.55</v>
          </cell>
          <cell r="F2236">
            <v>37768</v>
          </cell>
          <cell r="G2236">
            <v>0.67900000000000005</v>
          </cell>
          <cell r="H2236">
            <v>0.6</v>
          </cell>
          <cell r="I2236" t="str">
            <v>3          0</v>
          </cell>
          <cell r="J2236">
            <v>0</v>
          </cell>
          <cell r="K2236">
            <v>0</v>
          </cell>
          <cell r="L2236">
            <v>2003</v>
          </cell>
          <cell r="M2236" t="str">
            <v>No Trade</v>
          </cell>
          <cell r="N2236" t="str">
            <v>NG63</v>
          </cell>
          <cell r="O2236">
            <v>38.49</v>
          </cell>
          <cell r="P2236">
            <v>1</v>
          </cell>
        </row>
        <row r="2237">
          <cell r="A2237" t="str">
            <v>ON</v>
          </cell>
          <cell r="B2237">
            <v>6</v>
          </cell>
          <cell r="C2237">
            <v>3</v>
          </cell>
          <cell r="D2237" t="str">
            <v>P</v>
          </cell>
          <cell r="E2237">
            <v>3.55</v>
          </cell>
          <cell r="F2237">
            <v>37768</v>
          </cell>
          <cell r="G2237">
            <v>0.17699999999999999</v>
          </cell>
          <cell r="H2237">
            <v>0.2</v>
          </cell>
          <cell r="I2237" t="str">
            <v>3          0</v>
          </cell>
          <cell r="J2237">
            <v>0</v>
          </cell>
          <cell r="K2237">
            <v>0</v>
          </cell>
          <cell r="L2237">
            <v>2003</v>
          </cell>
          <cell r="M2237">
            <v>1.9073018756204507</v>
          </cell>
          <cell r="N2237" t="str">
            <v>NG63</v>
          </cell>
          <cell r="O2237">
            <v>38.49</v>
          </cell>
          <cell r="P2237">
            <v>2</v>
          </cell>
        </row>
        <row r="2238">
          <cell r="A2238" t="str">
            <v>ON</v>
          </cell>
          <cell r="B2238">
            <v>6</v>
          </cell>
          <cell r="C2238">
            <v>3</v>
          </cell>
          <cell r="D2238" t="str">
            <v>C</v>
          </cell>
          <cell r="E2238">
            <v>3.6</v>
          </cell>
          <cell r="F2238">
            <v>37768</v>
          </cell>
          <cell r="G2238">
            <v>0.64900000000000002</v>
          </cell>
          <cell r="H2238">
            <v>0.56999999999999995</v>
          </cell>
          <cell r="I2238" t="str">
            <v>4          0</v>
          </cell>
          <cell r="J2238">
            <v>0</v>
          </cell>
          <cell r="K2238">
            <v>0</v>
          </cell>
          <cell r="L2238">
            <v>2003</v>
          </cell>
          <cell r="M2238" t="str">
            <v>No Trade</v>
          </cell>
          <cell r="N2238" t="str">
            <v>NG63</v>
          </cell>
          <cell r="O2238">
            <v>38.49</v>
          </cell>
          <cell r="P2238">
            <v>1</v>
          </cell>
        </row>
        <row r="2239">
          <cell r="A2239" t="str">
            <v>ON</v>
          </cell>
          <cell r="B2239">
            <v>6</v>
          </cell>
          <cell r="C2239">
            <v>3</v>
          </cell>
          <cell r="D2239" t="str">
            <v>P</v>
          </cell>
          <cell r="E2239">
            <v>3.6</v>
          </cell>
          <cell r="F2239">
            <v>37768</v>
          </cell>
          <cell r="G2239">
            <v>0.19600000000000001</v>
          </cell>
          <cell r="H2239">
            <v>0.22</v>
          </cell>
          <cell r="I2239" t="str">
            <v>3          0</v>
          </cell>
          <cell r="J2239">
            <v>0</v>
          </cell>
          <cell r="K2239">
            <v>0</v>
          </cell>
          <cell r="L2239">
            <v>2003</v>
          </cell>
          <cell r="M2239">
            <v>1.9321747896405428</v>
          </cell>
          <cell r="N2239" t="str">
            <v>NG63</v>
          </cell>
          <cell r="O2239">
            <v>38.49</v>
          </cell>
          <cell r="P2239">
            <v>2</v>
          </cell>
        </row>
        <row r="2240">
          <cell r="A2240" t="str">
            <v>ON</v>
          </cell>
          <cell r="B2240">
            <v>6</v>
          </cell>
          <cell r="C2240">
            <v>3</v>
          </cell>
          <cell r="D2240" t="str">
            <v>C</v>
          </cell>
          <cell r="E2240">
            <v>3.65</v>
          </cell>
          <cell r="F2240">
            <v>37768</v>
          </cell>
          <cell r="G2240">
            <v>0.61899999999999999</v>
          </cell>
          <cell r="H2240">
            <v>0.54</v>
          </cell>
          <cell r="I2240" t="str">
            <v>6          0</v>
          </cell>
          <cell r="J2240">
            <v>0</v>
          </cell>
          <cell r="K2240">
            <v>0</v>
          </cell>
          <cell r="L2240">
            <v>2003</v>
          </cell>
          <cell r="M2240" t="str">
            <v>No Trade</v>
          </cell>
          <cell r="N2240" t="str">
            <v>NG63</v>
          </cell>
          <cell r="O2240">
            <v>38.49</v>
          </cell>
          <cell r="P2240">
            <v>1</v>
          </cell>
        </row>
        <row r="2241">
          <cell r="A2241" t="str">
            <v>ON</v>
          </cell>
          <cell r="B2241">
            <v>6</v>
          </cell>
          <cell r="C2241">
            <v>3</v>
          </cell>
          <cell r="D2241" t="str">
            <v>P</v>
          </cell>
          <cell r="E2241">
            <v>3.65</v>
          </cell>
          <cell r="F2241">
            <v>37768</v>
          </cell>
          <cell r="G2241">
            <v>0.215</v>
          </cell>
          <cell r="H2241">
            <v>0.24</v>
          </cell>
          <cell r="I2241" t="str">
            <v>4          0</v>
          </cell>
          <cell r="J2241">
            <v>0</v>
          </cell>
          <cell r="K2241">
            <v>0</v>
          </cell>
          <cell r="L2241">
            <v>2003</v>
          </cell>
          <cell r="M2241">
            <v>1.9548216668241039</v>
          </cell>
          <cell r="N2241" t="str">
            <v>NG63</v>
          </cell>
          <cell r="O2241">
            <v>38.49</v>
          </cell>
          <cell r="P2241">
            <v>2</v>
          </cell>
        </row>
        <row r="2242">
          <cell r="A2242" t="str">
            <v>ON</v>
          </cell>
          <cell r="B2242">
            <v>6</v>
          </cell>
          <cell r="C2242">
            <v>3</v>
          </cell>
          <cell r="D2242" t="str">
            <v>C</v>
          </cell>
          <cell r="E2242">
            <v>3.7</v>
          </cell>
          <cell r="F2242">
            <v>37768</v>
          </cell>
          <cell r="G2242">
            <v>0.59099999999999997</v>
          </cell>
          <cell r="H2242">
            <v>0.51</v>
          </cell>
          <cell r="I2242" t="str">
            <v>9          0</v>
          </cell>
          <cell r="J2242">
            <v>0</v>
          </cell>
          <cell r="K2242">
            <v>0</v>
          </cell>
          <cell r="L2242">
            <v>2003</v>
          </cell>
          <cell r="M2242" t="str">
            <v>No Trade</v>
          </cell>
          <cell r="N2242" t="str">
            <v>NG63</v>
          </cell>
          <cell r="O2242">
            <v>38.49</v>
          </cell>
          <cell r="P2242">
            <v>1</v>
          </cell>
        </row>
        <row r="2243">
          <cell r="A2243" t="str">
            <v>ON</v>
          </cell>
          <cell r="B2243">
            <v>6</v>
          </cell>
          <cell r="C2243">
            <v>3</v>
          </cell>
          <cell r="D2243" t="str">
            <v>P</v>
          </cell>
          <cell r="E2243">
            <v>3.7</v>
          </cell>
          <cell r="F2243">
            <v>37768</v>
          </cell>
          <cell r="G2243">
            <v>0.23599999999999999</v>
          </cell>
          <cell r="H2243">
            <v>0.26</v>
          </cell>
          <cell r="I2243" t="str">
            <v>7          0</v>
          </cell>
          <cell r="J2243">
            <v>0</v>
          </cell>
          <cell r="K2243">
            <v>0</v>
          </cell>
          <cell r="L2243">
            <v>2003</v>
          </cell>
          <cell r="M2243">
            <v>1.9789716875405685</v>
          </cell>
          <cell r="N2243" t="str">
            <v>NG63</v>
          </cell>
          <cell r="O2243">
            <v>38.49</v>
          </cell>
          <cell r="P2243">
            <v>2</v>
          </cell>
        </row>
        <row r="2244">
          <cell r="A2244" t="str">
            <v>ON</v>
          </cell>
          <cell r="B2244">
            <v>6</v>
          </cell>
          <cell r="C2244">
            <v>3</v>
          </cell>
          <cell r="D2244" t="str">
            <v>C</v>
          </cell>
          <cell r="E2244">
            <v>3.75</v>
          </cell>
          <cell r="F2244">
            <v>37768</v>
          </cell>
          <cell r="G2244">
            <v>0.56299999999999994</v>
          </cell>
          <cell r="H2244">
            <v>0.49</v>
          </cell>
          <cell r="I2244" t="str">
            <v>3          0</v>
          </cell>
          <cell r="J2244">
            <v>0</v>
          </cell>
          <cell r="K2244">
            <v>0</v>
          </cell>
          <cell r="L2244">
            <v>2003</v>
          </cell>
          <cell r="M2244" t="str">
            <v>No Trade</v>
          </cell>
          <cell r="N2244" t="str">
            <v>NG63</v>
          </cell>
          <cell r="O2244">
            <v>38.49</v>
          </cell>
          <cell r="P2244">
            <v>1</v>
          </cell>
        </row>
        <row r="2245">
          <cell r="A2245" t="str">
            <v>ON</v>
          </cell>
          <cell r="B2245">
            <v>6</v>
          </cell>
          <cell r="C2245">
            <v>3</v>
          </cell>
          <cell r="D2245" t="str">
            <v>P</v>
          </cell>
          <cell r="E2245">
            <v>3.75</v>
          </cell>
          <cell r="F2245">
            <v>37768</v>
          </cell>
          <cell r="G2245">
            <v>0.25700000000000001</v>
          </cell>
          <cell r="H2245">
            <v>0.28999999999999998</v>
          </cell>
          <cell r="I2245" t="str">
            <v>0         50</v>
          </cell>
          <cell r="J2245">
            <v>0</v>
          </cell>
          <cell r="K2245">
            <v>0</v>
          </cell>
          <cell r="L2245">
            <v>2003</v>
          </cell>
          <cell r="M2245">
            <v>2.0011454941887714</v>
          </cell>
          <cell r="N2245" t="str">
            <v>NG63</v>
          </cell>
          <cell r="O2245">
            <v>38.49</v>
          </cell>
          <cell r="P2245">
            <v>2</v>
          </cell>
        </row>
        <row r="2246">
          <cell r="A2246" t="str">
            <v>ON</v>
          </cell>
          <cell r="B2246">
            <v>6</v>
          </cell>
          <cell r="C2246">
            <v>3</v>
          </cell>
          <cell r="D2246" t="str">
            <v>C</v>
          </cell>
          <cell r="E2246">
            <v>3.8</v>
          </cell>
          <cell r="F2246">
            <v>37768</v>
          </cell>
          <cell r="G2246">
            <v>0.53700000000000003</v>
          </cell>
          <cell r="H2246">
            <v>0.46</v>
          </cell>
          <cell r="I2246" t="str">
            <v>8          0</v>
          </cell>
          <cell r="J2246">
            <v>0</v>
          </cell>
          <cell r="K2246">
            <v>0</v>
          </cell>
          <cell r="L2246">
            <v>2003</v>
          </cell>
          <cell r="M2246" t="str">
            <v>No Trade</v>
          </cell>
          <cell r="N2246" t="str">
            <v>NG63</v>
          </cell>
          <cell r="O2246">
            <v>38.49</v>
          </cell>
          <cell r="P2246">
            <v>1</v>
          </cell>
        </row>
        <row r="2247">
          <cell r="A2247" t="str">
            <v>ON</v>
          </cell>
          <cell r="B2247">
            <v>6</v>
          </cell>
          <cell r="C2247">
            <v>3</v>
          </cell>
          <cell r="D2247" t="str">
            <v>P</v>
          </cell>
          <cell r="E2247">
            <v>3.8</v>
          </cell>
          <cell r="F2247">
            <v>37768</v>
          </cell>
          <cell r="G2247">
            <v>0.28000000000000003</v>
          </cell>
          <cell r="H2247">
            <v>0.31</v>
          </cell>
          <cell r="I2247" t="str">
            <v>5          0</v>
          </cell>
          <cell r="J2247">
            <v>0</v>
          </cell>
          <cell r="K2247">
            <v>0</v>
          </cell>
          <cell r="L2247">
            <v>2003</v>
          </cell>
          <cell r="M2247">
            <v>2.024686454160785</v>
          </cell>
          <cell r="N2247" t="str">
            <v>NG63</v>
          </cell>
          <cell r="O2247">
            <v>38.49</v>
          </cell>
          <cell r="P2247">
            <v>2</v>
          </cell>
        </row>
        <row r="2248">
          <cell r="A2248" t="str">
            <v>ON</v>
          </cell>
          <cell r="B2248">
            <v>6</v>
          </cell>
          <cell r="C2248">
            <v>3</v>
          </cell>
          <cell r="D2248" t="str">
            <v>C</v>
          </cell>
          <cell r="E2248">
            <v>3.85</v>
          </cell>
          <cell r="F2248">
            <v>37768</v>
          </cell>
          <cell r="G2248">
            <v>0.51200000000000001</v>
          </cell>
          <cell r="H2248">
            <v>0.44</v>
          </cell>
          <cell r="I2248" t="str">
            <v>5          0</v>
          </cell>
          <cell r="J2248">
            <v>0</v>
          </cell>
          <cell r="K2248">
            <v>0</v>
          </cell>
          <cell r="L2248">
            <v>2003</v>
          </cell>
          <cell r="M2248" t="str">
            <v>No Trade</v>
          </cell>
          <cell r="N2248" t="str">
            <v>NG63</v>
          </cell>
          <cell r="O2248">
            <v>38.49</v>
          </cell>
          <cell r="P2248">
            <v>1</v>
          </cell>
        </row>
        <row r="2249">
          <cell r="A2249" t="str">
            <v>ON</v>
          </cell>
          <cell r="B2249">
            <v>6</v>
          </cell>
          <cell r="C2249">
            <v>3</v>
          </cell>
          <cell r="D2249" t="str">
            <v>P</v>
          </cell>
          <cell r="E2249">
            <v>3.85</v>
          </cell>
          <cell r="F2249">
            <v>37768</v>
          </cell>
          <cell r="G2249">
            <v>0.30399999999999999</v>
          </cell>
          <cell r="H2249">
            <v>0.34</v>
          </cell>
          <cell r="I2249" t="str">
            <v>1          0</v>
          </cell>
          <cell r="J2249">
            <v>0</v>
          </cell>
          <cell r="K2249">
            <v>0</v>
          </cell>
          <cell r="L2249">
            <v>2003</v>
          </cell>
          <cell r="M2249">
            <v>2.0479262907346554</v>
          </cell>
          <cell r="N2249" t="str">
            <v>NG63</v>
          </cell>
          <cell r="O2249">
            <v>38.49</v>
          </cell>
          <cell r="P2249">
            <v>2</v>
          </cell>
        </row>
        <row r="2250">
          <cell r="A2250" t="str">
            <v>ON</v>
          </cell>
          <cell r="B2250">
            <v>6</v>
          </cell>
          <cell r="C2250">
            <v>3</v>
          </cell>
          <cell r="D2250" t="str">
            <v>C</v>
          </cell>
          <cell r="E2250">
            <v>3.9</v>
          </cell>
          <cell r="F2250">
            <v>37768</v>
          </cell>
          <cell r="G2250">
            <v>0.48699999999999999</v>
          </cell>
          <cell r="H2250">
            <v>0.42</v>
          </cell>
          <cell r="I2250" t="str">
            <v>2          0</v>
          </cell>
          <cell r="J2250">
            <v>0</v>
          </cell>
          <cell r="K2250">
            <v>0</v>
          </cell>
          <cell r="L2250">
            <v>2003</v>
          </cell>
          <cell r="M2250" t="str">
            <v>No Trade</v>
          </cell>
          <cell r="N2250" t="str">
            <v>NG63</v>
          </cell>
          <cell r="O2250">
            <v>38.49</v>
          </cell>
          <cell r="P2250">
            <v>1</v>
          </cell>
        </row>
        <row r="2251">
          <cell r="A2251" t="str">
            <v>ON</v>
          </cell>
          <cell r="B2251">
            <v>6</v>
          </cell>
          <cell r="C2251">
            <v>3</v>
          </cell>
          <cell r="D2251" t="str">
            <v>P</v>
          </cell>
          <cell r="E2251">
            <v>3.9</v>
          </cell>
          <cell r="F2251">
            <v>37768</v>
          </cell>
          <cell r="G2251">
            <v>0.32800000000000001</v>
          </cell>
          <cell r="H2251">
            <v>0.36</v>
          </cell>
          <cell r="I2251" t="str">
            <v>8          0</v>
          </cell>
          <cell r="J2251">
            <v>0</v>
          </cell>
          <cell r="K2251">
            <v>0</v>
          </cell>
          <cell r="L2251">
            <v>2003</v>
          </cell>
          <cell r="M2251">
            <v>2.0694928763358611</v>
          </cell>
          <cell r="N2251" t="str">
            <v>NG63</v>
          </cell>
          <cell r="O2251">
            <v>38.49</v>
          </cell>
          <cell r="P2251">
            <v>2</v>
          </cell>
        </row>
        <row r="2252">
          <cell r="A2252" t="str">
            <v>ON</v>
          </cell>
          <cell r="B2252">
            <v>6</v>
          </cell>
          <cell r="C2252">
            <v>3</v>
          </cell>
          <cell r="D2252" t="str">
            <v>C</v>
          </cell>
          <cell r="E2252">
            <v>3.95</v>
          </cell>
          <cell r="F2252">
            <v>37768</v>
          </cell>
          <cell r="G2252">
            <v>0.46400000000000002</v>
          </cell>
          <cell r="H2252">
            <v>0.39</v>
          </cell>
          <cell r="I2252" t="str">
            <v>9          0</v>
          </cell>
          <cell r="J2252">
            <v>0</v>
          </cell>
          <cell r="K2252">
            <v>0</v>
          </cell>
          <cell r="L2252">
            <v>2003</v>
          </cell>
          <cell r="M2252" t="str">
            <v>No Trade</v>
          </cell>
          <cell r="N2252" t="str">
            <v>NG63</v>
          </cell>
          <cell r="O2252">
            <v>38.49</v>
          </cell>
          <cell r="P2252">
            <v>1</v>
          </cell>
        </row>
        <row r="2253">
          <cell r="A2253" t="str">
            <v>ON</v>
          </cell>
          <cell r="B2253">
            <v>6</v>
          </cell>
          <cell r="C2253">
            <v>3</v>
          </cell>
          <cell r="D2253" t="str">
            <v>P</v>
          </cell>
          <cell r="E2253">
            <v>3.95</v>
          </cell>
          <cell r="F2253">
            <v>37768</v>
          </cell>
          <cell r="G2253">
            <v>0.35399999999999998</v>
          </cell>
          <cell r="H2253">
            <v>0.39</v>
          </cell>
          <cell r="I2253" t="str">
            <v>5          0</v>
          </cell>
          <cell r="J2253">
            <v>0</v>
          </cell>
          <cell r="K2253">
            <v>0</v>
          </cell>
          <cell r="L2253">
            <v>2003</v>
          </cell>
          <cell r="M2253">
            <v>2.0922784008228756</v>
          </cell>
          <cell r="N2253" t="str">
            <v>NG63</v>
          </cell>
          <cell r="O2253">
            <v>38.49</v>
          </cell>
          <cell r="P2253">
            <v>2</v>
          </cell>
        </row>
        <row r="2254">
          <cell r="A2254" t="str">
            <v>ON</v>
          </cell>
          <cell r="B2254">
            <v>6</v>
          </cell>
          <cell r="C2254">
            <v>3</v>
          </cell>
          <cell r="D2254" t="str">
            <v>C</v>
          </cell>
          <cell r="E2254">
            <v>4</v>
          </cell>
          <cell r="F2254">
            <v>37768</v>
          </cell>
          <cell r="G2254">
            <v>0.441</v>
          </cell>
          <cell r="H2254">
            <v>0.37</v>
          </cell>
          <cell r="I2254" t="str">
            <v>9          0</v>
          </cell>
          <cell r="J2254">
            <v>0</v>
          </cell>
          <cell r="K2254">
            <v>0</v>
          </cell>
          <cell r="L2254">
            <v>2003</v>
          </cell>
          <cell r="M2254" t="str">
            <v>No Trade</v>
          </cell>
          <cell r="N2254" t="str">
            <v>NG63</v>
          </cell>
          <cell r="O2254">
            <v>38.49</v>
          </cell>
          <cell r="P2254">
            <v>1</v>
          </cell>
        </row>
        <row r="2255">
          <cell r="A2255" t="str">
            <v>ON</v>
          </cell>
          <cell r="B2255">
            <v>6</v>
          </cell>
          <cell r="C2255">
            <v>3</v>
          </cell>
          <cell r="D2255" t="str">
            <v>P</v>
          </cell>
          <cell r="E2255">
            <v>4</v>
          </cell>
          <cell r="F2255">
            <v>37768</v>
          </cell>
          <cell r="G2255">
            <v>0.38100000000000001</v>
          </cell>
          <cell r="H2255">
            <v>0.42</v>
          </cell>
          <cell r="I2255" t="str">
            <v>5          0</v>
          </cell>
          <cell r="J2255">
            <v>0</v>
          </cell>
          <cell r="K2255">
            <v>0</v>
          </cell>
          <cell r="L2255">
            <v>2003</v>
          </cell>
          <cell r="M2255">
            <v>2.1148418586479552</v>
          </cell>
          <cell r="N2255" t="str">
            <v>NG63</v>
          </cell>
          <cell r="O2255">
            <v>38.49</v>
          </cell>
          <cell r="P2255">
            <v>2</v>
          </cell>
        </row>
        <row r="2256">
          <cell r="A2256" t="str">
            <v>ON</v>
          </cell>
          <cell r="B2256">
            <v>6</v>
          </cell>
          <cell r="C2256">
            <v>3</v>
          </cell>
          <cell r="D2256" t="str">
            <v>C</v>
          </cell>
          <cell r="E2256">
            <v>4.05</v>
          </cell>
          <cell r="F2256">
            <v>37768</v>
          </cell>
          <cell r="G2256">
            <v>0.41199999999999998</v>
          </cell>
          <cell r="I2256">
            <v>0</v>
          </cell>
          <cell r="J2256">
            <v>0</v>
          </cell>
          <cell r="K2256">
            <v>0</v>
          </cell>
          <cell r="L2256">
            <v>2003</v>
          </cell>
          <cell r="M2256" t="str">
            <v>No Trade</v>
          </cell>
          <cell r="N2256" t="str">
            <v>NG63</v>
          </cell>
          <cell r="O2256">
            <v>38.49</v>
          </cell>
          <cell r="P2256">
            <v>1</v>
          </cell>
        </row>
        <row r="2257">
          <cell r="A2257" t="str">
            <v>ON</v>
          </cell>
          <cell r="B2257">
            <v>6</v>
          </cell>
          <cell r="C2257">
            <v>3</v>
          </cell>
          <cell r="D2257" t="str">
            <v>P</v>
          </cell>
          <cell r="E2257">
            <v>4.05</v>
          </cell>
          <cell r="F2257">
            <v>37768</v>
          </cell>
          <cell r="G2257">
            <v>0.40300000000000002</v>
          </cell>
          <cell r="I2257">
            <v>0</v>
          </cell>
          <cell r="J2257">
            <v>0</v>
          </cell>
          <cell r="K2257">
            <v>0</v>
          </cell>
          <cell r="L2257">
            <v>2003</v>
          </cell>
          <cell r="M2257">
            <v>2.1297315315978946</v>
          </cell>
          <cell r="N2257" t="str">
            <v>NG63</v>
          </cell>
          <cell r="O2257">
            <v>38.49</v>
          </cell>
          <cell r="P2257">
            <v>2</v>
          </cell>
        </row>
        <row r="2258">
          <cell r="A2258" t="str">
            <v>ON</v>
          </cell>
          <cell r="B2258">
            <v>6</v>
          </cell>
          <cell r="C2258">
            <v>3</v>
          </cell>
          <cell r="D2258" t="str">
            <v>C</v>
          </cell>
          <cell r="E2258">
            <v>4.0999999999999996</v>
          </cell>
          <cell r="F2258">
            <v>37768</v>
          </cell>
          <cell r="G2258">
            <v>0.39800000000000002</v>
          </cell>
          <cell r="H2258">
            <v>0.34</v>
          </cell>
          <cell r="I2258" t="str">
            <v>1          0</v>
          </cell>
          <cell r="J2258">
            <v>0</v>
          </cell>
          <cell r="K2258">
            <v>0</v>
          </cell>
          <cell r="L2258">
            <v>2003</v>
          </cell>
          <cell r="M2258" t="str">
            <v>No Trade</v>
          </cell>
          <cell r="N2258" t="str">
            <v>NG63</v>
          </cell>
          <cell r="O2258">
            <v>38.49</v>
          </cell>
          <cell r="P2258">
            <v>1</v>
          </cell>
        </row>
        <row r="2259">
          <cell r="A2259" t="str">
            <v>ON</v>
          </cell>
          <cell r="B2259">
            <v>6</v>
          </cell>
          <cell r="C2259">
            <v>3</v>
          </cell>
          <cell r="D2259" t="str">
            <v>P</v>
          </cell>
          <cell r="E2259">
            <v>4.0999999999999996</v>
          </cell>
          <cell r="F2259">
            <v>37768</v>
          </cell>
          <cell r="G2259">
            <v>0.438</v>
          </cell>
          <cell r="H2259">
            <v>0.48</v>
          </cell>
          <cell r="I2259" t="str">
            <v>7          0</v>
          </cell>
          <cell r="J2259">
            <v>0</v>
          </cell>
          <cell r="K2259">
            <v>0</v>
          </cell>
          <cell r="L2259">
            <v>2003</v>
          </cell>
          <cell r="M2259">
            <v>2.1593973840692766</v>
          </cell>
          <cell r="N2259" t="str">
            <v>NG63</v>
          </cell>
          <cell r="O2259">
            <v>38.49</v>
          </cell>
          <cell r="P2259">
            <v>2</v>
          </cell>
        </row>
        <row r="2260">
          <cell r="A2260" t="str">
            <v>ON</v>
          </cell>
          <cell r="B2260">
            <v>6</v>
          </cell>
          <cell r="C2260">
            <v>3</v>
          </cell>
          <cell r="D2260" t="str">
            <v>C</v>
          </cell>
          <cell r="E2260">
            <v>4.25</v>
          </cell>
          <cell r="F2260">
            <v>37768</v>
          </cell>
          <cell r="G2260">
            <v>0.34200000000000003</v>
          </cell>
          <cell r="H2260">
            <v>0.28999999999999998</v>
          </cell>
          <cell r="I2260" t="str">
            <v>1          0</v>
          </cell>
          <cell r="J2260">
            <v>0</v>
          </cell>
          <cell r="K2260">
            <v>0</v>
          </cell>
          <cell r="L2260">
            <v>2003</v>
          </cell>
          <cell r="M2260" t="str">
            <v>No Trade</v>
          </cell>
          <cell r="N2260" t="str">
            <v>NG63</v>
          </cell>
          <cell r="O2260">
            <v>38.49</v>
          </cell>
          <cell r="P2260">
            <v>1</v>
          </cell>
        </row>
        <row r="2261">
          <cell r="A2261" t="str">
            <v>ON</v>
          </cell>
          <cell r="B2261">
            <v>6</v>
          </cell>
          <cell r="C2261">
            <v>3</v>
          </cell>
          <cell r="D2261" t="str">
            <v>C</v>
          </cell>
          <cell r="E2261">
            <v>4.3</v>
          </cell>
          <cell r="F2261">
            <v>37768</v>
          </cell>
          <cell r="G2261">
            <v>0</v>
          </cell>
          <cell r="H2261">
            <v>0</v>
          </cell>
          <cell r="I2261" t="str">
            <v>0          0</v>
          </cell>
          <cell r="J2261">
            <v>0</v>
          </cell>
          <cell r="K2261">
            <v>0</v>
          </cell>
          <cell r="L2261">
            <v>2003</v>
          </cell>
          <cell r="M2261" t="str">
            <v>No Trade</v>
          </cell>
          <cell r="N2261" t="str">
            <v/>
          </cell>
          <cell r="O2261" t="str">
            <v/>
          </cell>
          <cell r="P2261" t="str">
            <v/>
          </cell>
        </row>
        <row r="2262">
          <cell r="A2262" t="str">
            <v>ON</v>
          </cell>
          <cell r="B2262">
            <v>6</v>
          </cell>
          <cell r="C2262">
            <v>3</v>
          </cell>
          <cell r="D2262" t="str">
            <v>C</v>
          </cell>
          <cell r="E2262">
            <v>4.5</v>
          </cell>
          <cell r="F2262">
            <v>37768</v>
          </cell>
          <cell r="G2262">
            <v>0.26500000000000001</v>
          </cell>
          <cell r="H2262">
            <v>0.22</v>
          </cell>
          <cell r="I2262" t="str">
            <v>2          0</v>
          </cell>
          <cell r="J2262">
            <v>0</v>
          </cell>
          <cell r="K2262">
            <v>0</v>
          </cell>
          <cell r="L2262">
            <v>2003</v>
          </cell>
          <cell r="M2262" t="str">
            <v>No Trade</v>
          </cell>
          <cell r="N2262" t="str">
            <v>NG63</v>
          </cell>
          <cell r="O2262">
            <v>38.49</v>
          </cell>
          <cell r="P2262">
            <v>1</v>
          </cell>
        </row>
        <row r="2263">
          <cell r="A2263" t="str">
            <v>ON</v>
          </cell>
          <cell r="B2263">
            <v>6</v>
          </cell>
          <cell r="C2263">
            <v>3</v>
          </cell>
          <cell r="D2263" t="str">
            <v>P</v>
          </cell>
          <cell r="E2263">
            <v>4.5</v>
          </cell>
          <cell r="F2263">
            <v>37768</v>
          </cell>
          <cell r="G2263">
            <v>0</v>
          </cell>
          <cell r="H2263">
            <v>0</v>
          </cell>
          <cell r="I2263" t="str">
            <v>0          0</v>
          </cell>
          <cell r="J2263">
            <v>0</v>
          </cell>
          <cell r="K2263">
            <v>0</v>
          </cell>
          <cell r="L2263">
            <v>2003</v>
          </cell>
          <cell r="M2263" t="str">
            <v>No Trade</v>
          </cell>
          <cell r="N2263" t="str">
            <v/>
          </cell>
          <cell r="O2263" t="str">
            <v/>
          </cell>
          <cell r="P2263" t="str">
            <v/>
          </cell>
        </row>
        <row r="2264">
          <cell r="A2264" t="str">
            <v>ON</v>
          </cell>
          <cell r="B2264">
            <v>6</v>
          </cell>
          <cell r="C2264">
            <v>3</v>
          </cell>
          <cell r="D2264" t="str">
            <v>C</v>
          </cell>
          <cell r="E2264">
            <v>4.55</v>
          </cell>
          <cell r="F2264">
            <v>37768</v>
          </cell>
          <cell r="G2264">
            <v>0</v>
          </cell>
          <cell r="H2264">
            <v>0</v>
          </cell>
          <cell r="I2264" t="str">
            <v>0          0</v>
          </cell>
          <cell r="J2264">
            <v>0</v>
          </cell>
          <cell r="K2264">
            <v>0</v>
          </cell>
          <cell r="L2264">
            <v>2003</v>
          </cell>
          <cell r="M2264" t="str">
            <v>No Trade</v>
          </cell>
          <cell r="N2264" t="str">
            <v/>
          </cell>
          <cell r="O2264" t="str">
            <v/>
          </cell>
          <cell r="P2264" t="str">
            <v/>
          </cell>
        </row>
        <row r="2265">
          <cell r="A2265" t="str">
            <v>ON</v>
          </cell>
          <cell r="B2265">
            <v>6</v>
          </cell>
          <cell r="C2265">
            <v>3</v>
          </cell>
          <cell r="D2265" t="str">
            <v>C</v>
          </cell>
          <cell r="E2265">
            <v>4.75</v>
          </cell>
          <cell r="F2265">
            <v>37768</v>
          </cell>
          <cell r="G2265">
            <v>0.20599999999999999</v>
          </cell>
          <cell r="H2265">
            <v>0.17</v>
          </cell>
          <cell r="I2265" t="str">
            <v>1          0</v>
          </cell>
          <cell r="J2265">
            <v>0</v>
          </cell>
          <cell r="K2265">
            <v>0</v>
          </cell>
          <cell r="L2265">
            <v>2003</v>
          </cell>
          <cell r="M2265" t="str">
            <v>No Trade</v>
          </cell>
          <cell r="N2265" t="str">
            <v>NG63</v>
          </cell>
          <cell r="O2265">
            <v>38.49</v>
          </cell>
          <cell r="P2265">
            <v>1</v>
          </cell>
        </row>
        <row r="2266">
          <cell r="A2266" t="str">
            <v>ON</v>
          </cell>
          <cell r="B2266">
            <v>6</v>
          </cell>
          <cell r="C2266">
            <v>3</v>
          </cell>
          <cell r="D2266" t="str">
            <v>C</v>
          </cell>
          <cell r="E2266">
            <v>4.8</v>
          </cell>
          <cell r="F2266">
            <v>37768</v>
          </cell>
          <cell r="G2266">
            <v>0.19600000000000001</v>
          </cell>
          <cell r="H2266">
            <v>0.16</v>
          </cell>
          <cell r="I2266" t="str">
            <v>2          0</v>
          </cell>
          <cell r="J2266">
            <v>0</v>
          </cell>
          <cell r="K2266">
            <v>0</v>
          </cell>
          <cell r="L2266">
            <v>2003</v>
          </cell>
          <cell r="M2266" t="str">
            <v>No Trade</v>
          </cell>
          <cell r="N2266" t="str">
            <v>NG63</v>
          </cell>
          <cell r="O2266">
            <v>38.49</v>
          </cell>
          <cell r="P2266">
            <v>1</v>
          </cell>
        </row>
        <row r="2267">
          <cell r="A2267" t="str">
            <v>ON</v>
          </cell>
          <cell r="B2267">
            <v>6</v>
          </cell>
          <cell r="C2267">
            <v>3</v>
          </cell>
          <cell r="D2267" t="str">
            <v>C</v>
          </cell>
          <cell r="E2267">
            <v>4.8499999999999996</v>
          </cell>
          <cell r="F2267">
            <v>37768</v>
          </cell>
          <cell r="G2267">
            <v>0.186</v>
          </cell>
          <cell r="H2267">
            <v>0.15</v>
          </cell>
          <cell r="I2267" t="str">
            <v>4          0</v>
          </cell>
          <cell r="J2267">
            <v>0</v>
          </cell>
          <cell r="K2267">
            <v>0</v>
          </cell>
          <cell r="L2267">
            <v>2003</v>
          </cell>
          <cell r="M2267" t="str">
            <v>No Trade</v>
          </cell>
          <cell r="N2267" t="str">
            <v>NG63</v>
          </cell>
          <cell r="O2267">
            <v>38.49</v>
          </cell>
          <cell r="P2267">
            <v>1</v>
          </cell>
        </row>
        <row r="2268">
          <cell r="A2268" t="str">
            <v>ON</v>
          </cell>
          <cell r="B2268">
            <v>6</v>
          </cell>
          <cell r="C2268">
            <v>3</v>
          </cell>
          <cell r="D2268" t="str">
            <v>C</v>
          </cell>
          <cell r="E2268">
            <v>4.9000000000000004</v>
          </cell>
          <cell r="F2268">
            <v>37768</v>
          </cell>
          <cell r="G2268">
            <v>0</v>
          </cell>
          <cell r="H2268">
            <v>0</v>
          </cell>
          <cell r="I2268" t="str">
            <v>0          0</v>
          </cell>
          <cell r="J2268">
            <v>0</v>
          </cell>
          <cell r="K2268">
            <v>0</v>
          </cell>
          <cell r="L2268">
            <v>2003</v>
          </cell>
          <cell r="M2268" t="str">
            <v>No Trade</v>
          </cell>
          <cell r="N2268" t="str">
            <v/>
          </cell>
          <cell r="O2268" t="str">
            <v/>
          </cell>
          <cell r="P2268" t="str">
            <v/>
          </cell>
        </row>
        <row r="2269">
          <cell r="A2269" t="str">
            <v>ON</v>
          </cell>
          <cell r="B2269">
            <v>6</v>
          </cell>
          <cell r="C2269">
            <v>3</v>
          </cell>
          <cell r="D2269" t="str">
            <v>C</v>
          </cell>
          <cell r="E2269">
            <v>4.95</v>
          </cell>
          <cell r="F2269">
            <v>37768</v>
          </cell>
          <cell r="G2269">
            <v>0.16800000000000001</v>
          </cell>
          <cell r="H2269">
            <v>0.13</v>
          </cell>
          <cell r="I2269" t="str">
            <v>8          0</v>
          </cell>
          <cell r="J2269">
            <v>0</v>
          </cell>
          <cell r="K2269">
            <v>0</v>
          </cell>
          <cell r="L2269">
            <v>2003</v>
          </cell>
          <cell r="M2269" t="str">
            <v>No Trade</v>
          </cell>
          <cell r="N2269" t="str">
            <v>NG63</v>
          </cell>
          <cell r="O2269">
            <v>38.49</v>
          </cell>
          <cell r="P2269">
            <v>1</v>
          </cell>
        </row>
        <row r="2270">
          <cell r="A2270" t="str">
            <v>ON</v>
          </cell>
          <cell r="B2270">
            <v>6</v>
          </cell>
          <cell r="C2270">
            <v>3</v>
          </cell>
          <cell r="D2270" t="str">
            <v>C</v>
          </cell>
          <cell r="E2270">
            <v>5</v>
          </cell>
          <cell r="F2270">
            <v>37768</v>
          </cell>
          <cell r="G2270">
            <v>0.16</v>
          </cell>
          <cell r="H2270">
            <v>0.13</v>
          </cell>
          <cell r="I2270" t="str">
            <v>1          0</v>
          </cell>
          <cell r="J2270">
            <v>0</v>
          </cell>
          <cell r="K2270">
            <v>0</v>
          </cell>
          <cell r="L2270">
            <v>2003</v>
          </cell>
          <cell r="M2270" t="str">
            <v>No Trade</v>
          </cell>
          <cell r="N2270" t="str">
            <v>NG63</v>
          </cell>
          <cell r="O2270">
            <v>38.49</v>
          </cell>
          <cell r="P2270">
            <v>1</v>
          </cell>
        </row>
        <row r="2271">
          <cell r="A2271" t="str">
            <v>ON</v>
          </cell>
          <cell r="B2271">
            <v>6</v>
          </cell>
          <cell r="C2271">
            <v>3</v>
          </cell>
          <cell r="D2271" t="str">
            <v>C</v>
          </cell>
          <cell r="E2271">
            <v>5.3</v>
          </cell>
          <cell r="F2271">
            <v>37768</v>
          </cell>
          <cell r="G2271">
            <v>0.11899999999999999</v>
          </cell>
          <cell r="H2271">
            <v>0.09</v>
          </cell>
          <cell r="I2271" t="str">
            <v>7          0</v>
          </cell>
          <cell r="J2271">
            <v>0</v>
          </cell>
          <cell r="K2271">
            <v>0</v>
          </cell>
          <cell r="L2271">
            <v>2003</v>
          </cell>
          <cell r="M2271" t="str">
            <v>No Trade</v>
          </cell>
          <cell r="N2271" t="str">
            <v>NG63</v>
          </cell>
          <cell r="O2271">
            <v>38.49</v>
          </cell>
          <cell r="P2271">
            <v>1</v>
          </cell>
        </row>
        <row r="2272">
          <cell r="A2272" t="str">
            <v>ON</v>
          </cell>
          <cell r="B2272">
            <v>6</v>
          </cell>
          <cell r="C2272">
            <v>3</v>
          </cell>
          <cell r="D2272" t="str">
            <v>C</v>
          </cell>
          <cell r="E2272">
            <v>5.4</v>
          </cell>
          <cell r="F2272">
            <v>37768</v>
          </cell>
          <cell r="G2272">
            <v>0.109</v>
          </cell>
          <cell r="H2272">
            <v>0.08</v>
          </cell>
          <cell r="I2272" t="str">
            <v>8          0</v>
          </cell>
          <cell r="J2272">
            <v>0</v>
          </cell>
          <cell r="K2272">
            <v>0</v>
          </cell>
          <cell r="L2272">
            <v>2003</v>
          </cell>
          <cell r="M2272" t="str">
            <v>No Trade</v>
          </cell>
          <cell r="N2272" t="str">
            <v>NG63</v>
          </cell>
          <cell r="O2272">
            <v>38.49</v>
          </cell>
          <cell r="P2272">
            <v>1</v>
          </cell>
        </row>
        <row r="2273">
          <cell r="A2273" t="str">
            <v>ON</v>
          </cell>
          <cell r="B2273">
            <v>6</v>
          </cell>
          <cell r="C2273">
            <v>3</v>
          </cell>
          <cell r="D2273" t="str">
            <v>C</v>
          </cell>
          <cell r="E2273">
            <v>5.5</v>
          </cell>
          <cell r="F2273">
            <v>37768</v>
          </cell>
          <cell r="G2273">
            <v>9.9000000000000005E-2</v>
          </cell>
          <cell r="H2273">
            <v>0.08</v>
          </cell>
          <cell r="I2273" t="str">
            <v>0          0</v>
          </cell>
          <cell r="J2273">
            <v>0</v>
          </cell>
          <cell r="K2273">
            <v>0</v>
          </cell>
          <cell r="L2273">
            <v>2003</v>
          </cell>
          <cell r="M2273" t="str">
            <v>No Trade</v>
          </cell>
          <cell r="N2273" t="str">
            <v>NG63</v>
          </cell>
          <cell r="O2273">
            <v>38.49</v>
          </cell>
          <cell r="P2273">
            <v>1</v>
          </cell>
        </row>
        <row r="2274">
          <cell r="A2274" t="str">
            <v>ON</v>
          </cell>
          <cell r="B2274">
            <v>6</v>
          </cell>
          <cell r="C2274">
            <v>3</v>
          </cell>
          <cell r="D2274" t="str">
            <v>C</v>
          </cell>
          <cell r="E2274">
            <v>5.55</v>
          </cell>
          <cell r="F2274">
            <v>37768</v>
          </cell>
          <cell r="G2274">
            <v>9.5000000000000001E-2</v>
          </cell>
          <cell r="H2274">
            <v>7.0000000000000007E-2</v>
          </cell>
          <cell r="I2274" t="str">
            <v>6          0</v>
          </cell>
          <cell r="J2274">
            <v>0</v>
          </cell>
          <cell r="K2274">
            <v>0</v>
          </cell>
          <cell r="L2274">
            <v>2003</v>
          </cell>
          <cell r="M2274" t="str">
            <v>No Trade</v>
          </cell>
          <cell r="N2274" t="str">
            <v>NG63</v>
          </cell>
          <cell r="O2274">
            <v>38.49</v>
          </cell>
          <cell r="P2274">
            <v>1</v>
          </cell>
        </row>
        <row r="2275">
          <cell r="A2275" t="str">
            <v>ON</v>
          </cell>
          <cell r="B2275">
            <v>6</v>
          </cell>
          <cell r="C2275">
            <v>3</v>
          </cell>
          <cell r="D2275" t="str">
            <v>C</v>
          </cell>
          <cell r="E2275">
            <v>5.75</v>
          </cell>
          <cell r="F2275">
            <v>37768</v>
          </cell>
          <cell r="G2275">
            <v>7.9000000000000001E-2</v>
          </cell>
          <cell r="H2275">
            <v>0.06</v>
          </cell>
          <cell r="I2275" t="str">
            <v>3          0</v>
          </cell>
          <cell r="J2275">
            <v>0</v>
          </cell>
          <cell r="K2275">
            <v>0</v>
          </cell>
          <cell r="L2275">
            <v>2003</v>
          </cell>
          <cell r="M2275" t="str">
            <v>No Trade</v>
          </cell>
          <cell r="N2275" t="str">
            <v>NG63</v>
          </cell>
          <cell r="O2275">
            <v>38.49</v>
          </cell>
          <cell r="P2275">
            <v>1</v>
          </cell>
        </row>
        <row r="2276">
          <cell r="A2276" t="str">
            <v>ON</v>
          </cell>
          <cell r="B2276">
            <v>6</v>
          </cell>
          <cell r="C2276">
            <v>3</v>
          </cell>
          <cell r="D2276" t="str">
            <v>C</v>
          </cell>
          <cell r="E2276">
            <v>6</v>
          </cell>
          <cell r="F2276">
            <v>37768</v>
          </cell>
          <cell r="G2276">
            <v>6.4000000000000001E-2</v>
          </cell>
          <cell r="H2276">
            <v>0.05</v>
          </cell>
          <cell r="I2276" t="str">
            <v>1          5</v>
          </cell>
          <cell r="J2276">
            <v>0.05</v>
          </cell>
          <cell r="K2276">
            <v>0.05</v>
          </cell>
          <cell r="L2276">
            <v>2003</v>
          </cell>
          <cell r="M2276" t="str">
            <v>No Trade</v>
          </cell>
          <cell r="N2276" t="str">
            <v>NG63</v>
          </cell>
          <cell r="O2276">
            <v>38.49</v>
          </cell>
          <cell r="P2276">
            <v>1</v>
          </cell>
        </row>
        <row r="2277">
          <cell r="A2277" t="str">
            <v>ON</v>
          </cell>
          <cell r="B2277">
            <v>6</v>
          </cell>
          <cell r="C2277">
            <v>3</v>
          </cell>
          <cell r="D2277" t="str">
            <v>C</v>
          </cell>
          <cell r="E2277">
            <v>6.75</v>
          </cell>
          <cell r="F2277">
            <v>37768</v>
          </cell>
          <cell r="G2277">
            <v>0</v>
          </cell>
          <cell r="H2277">
            <v>0</v>
          </cell>
          <cell r="I2277" t="str">
            <v>0          0</v>
          </cell>
          <cell r="J2277">
            <v>0</v>
          </cell>
          <cell r="K2277">
            <v>0</v>
          </cell>
          <cell r="L2277">
            <v>2003</v>
          </cell>
          <cell r="M2277" t="str">
            <v>No Trade</v>
          </cell>
          <cell r="N2277" t="str">
            <v/>
          </cell>
          <cell r="O2277" t="str">
            <v/>
          </cell>
          <cell r="P2277" t="str">
            <v/>
          </cell>
        </row>
        <row r="2278">
          <cell r="A2278" t="str">
            <v>ON</v>
          </cell>
          <cell r="B2278">
            <v>6</v>
          </cell>
          <cell r="C2278">
            <v>3</v>
          </cell>
          <cell r="D2278" t="str">
            <v>C</v>
          </cell>
          <cell r="E2278">
            <v>7</v>
          </cell>
          <cell r="F2278">
            <v>37768</v>
          </cell>
          <cell r="G2278">
            <v>2.9000000000000001E-2</v>
          </cell>
          <cell r="H2278">
            <v>0.02</v>
          </cell>
          <cell r="I2278" t="str">
            <v>3          0</v>
          </cell>
          <cell r="J2278">
            <v>0</v>
          </cell>
          <cell r="K2278">
            <v>0</v>
          </cell>
          <cell r="L2278">
            <v>2003</v>
          </cell>
          <cell r="M2278" t="str">
            <v>No Trade</v>
          </cell>
          <cell r="N2278" t="str">
            <v>NG63</v>
          </cell>
          <cell r="O2278">
            <v>38.49</v>
          </cell>
          <cell r="P2278">
            <v>1</v>
          </cell>
        </row>
        <row r="2279">
          <cell r="A2279" t="str">
            <v>ON</v>
          </cell>
          <cell r="B2279">
            <v>6</v>
          </cell>
          <cell r="C2279">
            <v>3</v>
          </cell>
          <cell r="D2279" t="str">
            <v>C</v>
          </cell>
          <cell r="E2279">
            <v>8</v>
          </cell>
          <cell r="F2279">
            <v>37768</v>
          </cell>
          <cell r="G2279">
            <v>1.6E-2</v>
          </cell>
          <cell r="H2279">
            <v>0.01</v>
          </cell>
          <cell r="I2279" t="str">
            <v>2          0</v>
          </cell>
          <cell r="J2279">
            <v>0</v>
          </cell>
          <cell r="K2279">
            <v>0</v>
          </cell>
          <cell r="L2279">
            <v>2003</v>
          </cell>
          <cell r="M2279" t="str">
            <v>No Trade</v>
          </cell>
          <cell r="N2279" t="str">
            <v>NG63</v>
          </cell>
          <cell r="O2279">
            <v>38.49</v>
          </cell>
          <cell r="P2279">
            <v>1</v>
          </cell>
        </row>
        <row r="2280">
          <cell r="A2280" t="str">
            <v>ON</v>
          </cell>
          <cell r="B2280">
            <v>6</v>
          </cell>
          <cell r="C2280">
            <v>3</v>
          </cell>
          <cell r="D2280" t="str">
            <v>C</v>
          </cell>
          <cell r="E2280">
            <v>10</v>
          </cell>
          <cell r="F2280">
            <v>37768</v>
          </cell>
          <cell r="G2280">
            <v>7.0000000000000001E-3</v>
          </cell>
          <cell r="H2280">
            <v>0</v>
          </cell>
          <cell r="I2280" t="str">
            <v>5          0</v>
          </cell>
          <cell r="J2280">
            <v>0</v>
          </cell>
          <cell r="K2280">
            <v>0</v>
          </cell>
          <cell r="L2280">
            <v>2003</v>
          </cell>
          <cell r="M2280" t="str">
            <v>No Trade</v>
          </cell>
          <cell r="N2280" t="str">
            <v>NG63</v>
          </cell>
          <cell r="O2280">
            <v>38.49</v>
          </cell>
          <cell r="P2280">
            <v>1</v>
          </cell>
        </row>
        <row r="2281">
          <cell r="A2281" t="str">
            <v>ON</v>
          </cell>
          <cell r="B2281">
            <v>6</v>
          </cell>
          <cell r="C2281">
            <v>3</v>
          </cell>
          <cell r="D2281" t="str">
            <v>P</v>
          </cell>
          <cell r="E2281">
            <v>10</v>
          </cell>
          <cell r="F2281">
            <v>37768</v>
          </cell>
          <cell r="G2281">
            <v>6.157</v>
          </cell>
          <cell r="H2281">
            <v>6.15</v>
          </cell>
          <cell r="I2281" t="str">
            <v>7          0</v>
          </cell>
          <cell r="J2281">
            <v>0</v>
          </cell>
          <cell r="K2281">
            <v>0</v>
          </cell>
          <cell r="L2281">
            <v>2003</v>
          </cell>
          <cell r="M2281">
            <v>3.6325666575895137</v>
          </cell>
          <cell r="N2281" t="str">
            <v>NG63</v>
          </cell>
          <cell r="O2281">
            <v>38.49</v>
          </cell>
          <cell r="P2281">
            <v>2</v>
          </cell>
        </row>
        <row r="2282">
          <cell r="A2282" t="str">
            <v>ON</v>
          </cell>
          <cell r="B2282">
            <v>7</v>
          </cell>
          <cell r="C2282">
            <v>3</v>
          </cell>
          <cell r="D2282" t="str">
            <v>P</v>
          </cell>
          <cell r="E2282">
            <v>0.25</v>
          </cell>
          <cell r="F2282">
            <v>37797</v>
          </cell>
          <cell r="G2282">
            <v>0</v>
          </cell>
          <cell r="H2282">
            <v>0</v>
          </cell>
          <cell r="I2282" t="str">
            <v>0          0</v>
          </cell>
          <cell r="J2282">
            <v>0</v>
          </cell>
          <cell r="K2282">
            <v>0</v>
          </cell>
          <cell r="L2282">
            <v>2003</v>
          </cell>
          <cell r="M2282" t="str">
            <v>No Trade</v>
          </cell>
          <cell r="N2282" t="str">
            <v/>
          </cell>
          <cell r="O2282" t="str">
            <v/>
          </cell>
          <cell r="P2282" t="str">
            <v/>
          </cell>
        </row>
        <row r="2283">
          <cell r="A2283" t="str">
            <v>ON</v>
          </cell>
          <cell r="B2283">
            <v>7</v>
          </cell>
          <cell r="C2283">
            <v>3</v>
          </cell>
          <cell r="D2283" t="str">
            <v>P</v>
          </cell>
          <cell r="E2283">
            <v>0.5</v>
          </cell>
          <cell r="F2283">
            <v>37797</v>
          </cell>
          <cell r="G2283">
            <v>0</v>
          </cell>
          <cell r="H2283">
            <v>0</v>
          </cell>
          <cell r="I2283" t="str">
            <v>0          0</v>
          </cell>
          <cell r="J2283">
            <v>0</v>
          </cell>
          <cell r="K2283">
            <v>0</v>
          </cell>
          <cell r="L2283">
            <v>2003</v>
          </cell>
          <cell r="M2283" t="str">
            <v>No Trade</v>
          </cell>
          <cell r="N2283" t="str">
            <v/>
          </cell>
          <cell r="O2283" t="str">
            <v/>
          </cell>
          <cell r="P2283" t="str">
            <v/>
          </cell>
        </row>
        <row r="2284">
          <cell r="A2284" t="str">
            <v>ON</v>
          </cell>
          <cell r="B2284">
            <v>7</v>
          </cell>
          <cell r="C2284">
            <v>3</v>
          </cell>
          <cell r="D2284" t="str">
            <v>C</v>
          </cell>
          <cell r="E2284">
            <v>1</v>
          </cell>
          <cell r="F2284">
            <v>37797</v>
          </cell>
          <cell r="G2284">
            <v>0</v>
          </cell>
          <cell r="H2284">
            <v>0</v>
          </cell>
          <cell r="I2284" t="str">
            <v>0          0</v>
          </cell>
          <cell r="J2284">
            <v>0</v>
          </cell>
          <cell r="K2284">
            <v>0</v>
          </cell>
          <cell r="L2284">
            <v>2003</v>
          </cell>
          <cell r="M2284" t="str">
            <v>No Trade</v>
          </cell>
          <cell r="N2284" t="str">
            <v/>
          </cell>
          <cell r="O2284" t="str">
            <v/>
          </cell>
          <cell r="P2284" t="str">
            <v/>
          </cell>
        </row>
        <row r="2285">
          <cell r="A2285" t="str">
            <v>ON</v>
          </cell>
          <cell r="B2285">
            <v>7</v>
          </cell>
          <cell r="C2285">
            <v>3</v>
          </cell>
          <cell r="D2285" t="str">
            <v>C</v>
          </cell>
          <cell r="E2285">
            <v>1.75</v>
          </cell>
          <cell r="F2285">
            <v>37797</v>
          </cell>
          <cell r="G2285">
            <v>0.19700000000000001</v>
          </cell>
          <cell r="H2285">
            <v>0.19</v>
          </cell>
          <cell r="I2285" t="str">
            <v>7          0</v>
          </cell>
          <cell r="J2285">
            <v>0</v>
          </cell>
          <cell r="K2285">
            <v>0</v>
          </cell>
          <cell r="L2285">
            <v>2003</v>
          </cell>
          <cell r="M2285" t="str">
            <v>No Trade</v>
          </cell>
          <cell r="N2285" t="str">
            <v>NG73</v>
          </cell>
          <cell r="O2285">
            <v>38.49</v>
          </cell>
          <cell r="P2285">
            <v>1</v>
          </cell>
        </row>
        <row r="2286">
          <cell r="A2286" t="str">
            <v>ON</v>
          </cell>
          <cell r="B2286">
            <v>7</v>
          </cell>
          <cell r="C2286">
            <v>3</v>
          </cell>
          <cell r="D2286" t="str">
            <v>P</v>
          </cell>
          <cell r="E2286">
            <v>2</v>
          </cell>
          <cell r="F2286">
            <v>37797</v>
          </cell>
          <cell r="G2286">
            <v>1E-3</v>
          </cell>
          <cell r="H2286">
            <v>0</v>
          </cell>
          <cell r="I2286" t="str">
            <v>1          0</v>
          </cell>
          <cell r="J2286">
            <v>0</v>
          </cell>
          <cell r="K2286">
            <v>0</v>
          </cell>
          <cell r="L2286">
            <v>2003</v>
          </cell>
          <cell r="M2286">
            <v>1.2168118783283901</v>
          </cell>
          <cell r="N2286" t="str">
            <v>NG73</v>
          </cell>
          <cell r="O2286">
            <v>38.49</v>
          </cell>
          <cell r="P2286">
            <v>2</v>
          </cell>
        </row>
        <row r="2287">
          <cell r="A2287" t="str">
            <v>ON</v>
          </cell>
          <cell r="B2287">
            <v>7</v>
          </cell>
          <cell r="C2287">
            <v>3</v>
          </cell>
          <cell r="D2287" t="str">
            <v>P</v>
          </cell>
          <cell r="E2287">
            <v>2.1</v>
          </cell>
          <cell r="F2287">
            <v>37797</v>
          </cell>
          <cell r="G2287">
            <v>1E-3</v>
          </cell>
          <cell r="H2287">
            <v>0</v>
          </cell>
          <cell r="I2287" t="str">
            <v>1          0</v>
          </cell>
          <cell r="J2287">
            <v>0</v>
          </cell>
          <cell r="K2287">
            <v>0</v>
          </cell>
          <cell r="L2287">
            <v>2003</v>
          </cell>
          <cell r="M2287">
            <v>1.1958199283945428</v>
          </cell>
          <cell r="N2287" t="str">
            <v>NG73</v>
          </cell>
          <cell r="O2287">
            <v>38.49</v>
          </cell>
          <cell r="P2287">
            <v>2</v>
          </cell>
        </row>
        <row r="2288">
          <cell r="A2288" t="str">
            <v>ON</v>
          </cell>
          <cell r="B2288">
            <v>7</v>
          </cell>
          <cell r="C2288">
            <v>3</v>
          </cell>
          <cell r="D2288" t="str">
            <v>P</v>
          </cell>
          <cell r="E2288">
            <v>2.5</v>
          </cell>
          <cell r="F2288">
            <v>37797</v>
          </cell>
          <cell r="G2288">
            <v>0.01</v>
          </cell>
          <cell r="H2288">
            <v>0.01</v>
          </cell>
          <cell r="I2288" t="str">
            <v>1          0</v>
          </cell>
          <cell r="J2288">
            <v>0</v>
          </cell>
          <cell r="K2288">
            <v>0</v>
          </cell>
          <cell r="L2288">
            <v>2003</v>
          </cell>
          <cell r="M2288">
            <v>1.3743505328437162</v>
          </cell>
          <cell r="N2288" t="str">
            <v>NG73</v>
          </cell>
          <cell r="O2288">
            <v>38.49</v>
          </cell>
          <cell r="P2288">
            <v>2</v>
          </cell>
        </row>
        <row r="2289">
          <cell r="A2289" t="str">
            <v>ON</v>
          </cell>
          <cell r="B2289">
            <v>7</v>
          </cell>
          <cell r="C2289">
            <v>3</v>
          </cell>
          <cell r="D2289" t="str">
            <v>C</v>
          </cell>
          <cell r="E2289">
            <v>2.75</v>
          </cell>
          <cell r="F2289">
            <v>37797</v>
          </cell>
          <cell r="G2289">
            <v>1.286</v>
          </cell>
          <cell r="H2289">
            <v>1.28</v>
          </cell>
          <cell r="I2289" t="str">
            <v>6          0</v>
          </cell>
          <cell r="J2289">
            <v>0</v>
          </cell>
          <cell r="K2289">
            <v>0</v>
          </cell>
          <cell r="L2289">
            <v>2003</v>
          </cell>
          <cell r="M2289" t="str">
            <v>No Trade</v>
          </cell>
          <cell r="N2289" t="str">
            <v>NG73</v>
          </cell>
          <cell r="O2289">
            <v>38.49</v>
          </cell>
          <cell r="P2289">
            <v>1</v>
          </cell>
        </row>
        <row r="2290">
          <cell r="A2290" t="str">
            <v>ON</v>
          </cell>
          <cell r="B2290">
            <v>7</v>
          </cell>
          <cell r="C2290">
            <v>3</v>
          </cell>
          <cell r="D2290" t="str">
            <v>P</v>
          </cell>
          <cell r="E2290">
            <v>2.75</v>
          </cell>
          <cell r="F2290">
            <v>37797</v>
          </cell>
          <cell r="G2290">
            <v>2.5000000000000001E-2</v>
          </cell>
          <cell r="H2290">
            <v>0.02</v>
          </cell>
          <cell r="I2290" t="str">
            <v>9          0</v>
          </cell>
          <cell r="J2290">
            <v>0</v>
          </cell>
          <cell r="K2290">
            <v>0</v>
          </cell>
          <cell r="L2290">
            <v>2003</v>
          </cell>
          <cell r="M2290">
            <v>1.468377148056297</v>
          </cell>
          <cell r="N2290" t="str">
            <v>NG73</v>
          </cell>
          <cell r="O2290">
            <v>38.49</v>
          </cell>
          <cell r="P2290">
            <v>2</v>
          </cell>
        </row>
        <row r="2291">
          <cell r="A2291" t="str">
            <v>ON</v>
          </cell>
          <cell r="B2291">
            <v>7</v>
          </cell>
          <cell r="C2291">
            <v>3</v>
          </cell>
          <cell r="D2291" t="str">
            <v>C</v>
          </cell>
          <cell r="E2291">
            <v>2.9</v>
          </cell>
          <cell r="F2291">
            <v>37797</v>
          </cell>
          <cell r="G2291">
            <v>0.91800000000000004</v>
          </cell>
          <cell r="H2291">
            <v>0.91</v>
          </cell>
          <cell r="I2291" t="str">
            <v>8          0</v>
          </cell>
          <cell r="J2291">
            <v>0</v>
          </cell>
          <cell r="K2291">
            <v>0</v>
          </cell>
          <cell r="L2291">
            <v>2003</v>
          </cell>
          <cell r="M2291" t="str">
            <v>No Trade</v>
          </cell>
          <cell r="N2291" t="str">
            <v>NG73</v>
          </cell>
          <cell r="O2291">
            <v>38.49</v>
          </cell>
          <cell r="P2291">
            <v>1</v>
          </cell>
        </row>
        <row r="2292">
          <cell r="A2292" t="str">
            <v>ON</v>
          </cell>
          <cell r="B2292">
            <v>7</v>
          </cell>
          <cell r="C2292">
            <v>3</v>
          </cell>
          <cell r="D2292" t="str">
            <v>P</v>
          </cell>
          <cell r="E2292">
            <v>2.9</v>
          </cell>
          <cell r="F2292">
            <v>37797</v>
          </cell>
          <cell r="G2292">
            <v>4.1000000000000002E-2</v>
          </cell>
          <cell r="H2292">
            <v>0.04</v>
          </cell>
          <cell r="I2292" t="str">
            <v>6          0</v>
          </cell>
          <cell r="J2292">
            <v>0</v>
          </cell>
          <cell r="K2292">
            <v>0</v>
          </cell>
          <cell r="L2292">
            <v>2003</v>
          </cell>
          <cell r="M2292">
            <v>1.5313185411206149</v>
          </cell>
          <cell r="N2292" t="str">
            <v>NG73</v>
          </cell>
          <cell r="O2292">
            <v>38.49</v>
          </cell>
          <cell r="P2292">
            <v>2</v>
          </cell>
        </row>
        <row r="2293">
          <cell r="A2293" t="str">
            <v>ON</v>
          </cell>
          <cell r="B2293">
            <v>7</v>
          </cell>
          <cell r="C2293">
            <v>3</v>
          </cell>
          <cell r="D2293" t="str">
            <v>P</v>
          </cell>
          <cell r="E2293">
            <v>3</v>
          </cell>
          <cell r="F2293">
            <v>37797</v>
          </cell>
          <cell r="G2293">
            <v>5.5E-2</v>
          </cell>
          <cell r="H2293">
            <v>0.06</v>
          </cell>
          <cell r="I2293" t="str">
            <v>2          0</v>
          </cell>
          <cell r="J2293">
            <v>0</v>
          </cell>
          <cell r="K2293">
            <v>0</v>
          </cell>
          <cell r="L2293">
            <v>2003</v>
          </cell>
          <cell r="M2293">
            <v>1.5727842777705898</v>
          </cell>
          <cell r="N2293" t="str">
            <v>NG73</v>
          </cell>
          <cell r="O2293">
            <v>38.49</v>
          </cell>
          <cell r="P2293">
            <v>2</v>
          </cell>
        </row>
        <row r="2294">
          <cell r="A2294" t="str">
            <v>ON</v>
          </cell>
          <cell r="B2294">
            <v>7</v>
          </cell>
          <cell r="C2294">
            <v>3</v>
          </cell>
          <cell r="D2294" t="str">
            <v>P</v>
          </cell>
          <cell r="E2294">
            <v>3.1</v>
          </cell>
          <cell r="F2294">
            <v>37797</v>
          </cell>
          <cell r="G2294">
            <v>7.1999999999999995E-2</v>
          </cell>
          <cell r="H2294">
            <v>0.08</v>
          </cell>
          <cell r="I2294" t="str">
            <v>1          0</v>
          </cell>
          <cell r="J2294">
            <v>0</v>
          </cell>
          <cell r="K2294">
            <v>0</v>
          </cell>
          <cell r="L2294">
            <v>2003</v>
          </cell>
          <cell r="M2294">
            <v>1.6139317240917102</v>
          </cell>
          <cell r="N2294" t="str">
            <v>NG73</v>
          </cell>
          <cell r="O2294">
            <v>38.49</v>
          </cell>
          <cell r="P2294">
            <v>2</v>
          </cell>
        </row>
        <row r="2295">
          <cell r="A2295" t="str">
            <v>ON</v>
          </cell>
          <cell r="B2295">
            <v>7</v>
          </cell>
          <cell r="C2295">
            <v>3</v>
          </cell>
          <cell r="D2295" t="str">
            <v>P</v>
          </cell>
          <cell r="E2295">
            <v>3.15</v>
          </cell>
          <cell r="F2295">
            <v>37797</v>
          </cell>
          <cell r="G2295">
            <v>8.2000000000000003E-2</v>
          </cell>
          <cell r="H2295">
            <v>0.09</v>
          </cell>
          <cell r="I2295" t="str">
            <v>2          0</v>
          </cell>
          <cell r="J2295">
            <v>0</v>
          </cell>
          <cell r="K2295">
            <v>0</v>
          </cell>
          <cell r="L2295">
            <v>2003</v>
          </cell>
          <cell r="M2295">
            <v>1.6353174550476453</v>
          </cell>
          <cell r="N2295" t="str">
            <v>NG73</v>
          </cell>
          <cell r="O2295">
            <v>38.49</v>
          </cell>
          <cell r="P2295">
            <v>2</v>
          </cell>
        </row>
        <row r="2296">
          <cell r="A2296" t="str">
            <v>ON</v>
          </cell>
          <cell r="B2296">
            <v>7</v>
          </cell>
          <cell r="C2296">
            <v>3</v>
          </cell>
          <cell r="D2296" t="str">
            <v>P</v>
          </cell>
          <cell r="E2296">
            <v>3.2</v>
          </cell>
          <cell r="F2296">
            <v>37797</v>
          </cell>
          <cell r="G2296">
            <v>9.1999999999999998E-2</v>
          </cell>
          <cell r="H2296">
            <v>0.1</v>
          </cell>
          <cell r="I2296" t="str">
            <v>4          0</v>
          </cell>
          <cell r="J2296">
            <v>0</v>
          </cell>
          <cell r="K2296">
            <v>0</v>
          </cell>
          <cell r="L2296">
            <v>2003</v>
          </cell>
          <cell r="M2296">
            <v>1.6540647809205704</v>
          </cell>
          <cell r="N2296" t="str">
            <v>NG73</v>
          </cell>
          <cell r="O2296">
            <v>38.49</v>
          </cell>
          <cell r="P2296">
            <v>2</v>
          </cell>
        </row>
        <row r="2297">
          <cell r="A2297" t="str">
            <v>ON</v>
          </cell>
          <cell r="B2297">
            <v>7</v>
          </cell>
          <cell r="C2297">
            <v>3</v>
          </cell>
          <cell r="D2297" t="str">
            <v>P</v>
          </cell>
          <cell r="E2297">
            <v>3.25</v>
          </cell>
          <cell r="F2297">
            <v>37797</v>
          </cell>
          <cell r="G2297">
            <v>0.104</v>
          </cell>
          <cell r="H2297">
            <v>0.11</v>
          </cell>
          <cell r="I2297" t="str">
            <v>7          0</v>
          </cell>
          <cell r="J2297">
            <v>0</v>
          </cell>
          <cell r="K2297">
            <v>0</v>
          </cell>
          <cell r="L2297">
            <v>2003</v>
          </cell>
          <cell r="M2297">
            <v>1.6760061172041651</v>
          </cell>
          <cell r="N2297" t="str">
            <v>NG73</v>
          </cell>
          <cell r="O2297">
            <v>38.49</v>
          </cell>
          <cell r="P2297">
            <v>2</v>
          </cell>
        </row>
        <row r="2298">
          <cell r="A2298" t="str">
            <v>ON</v>
          </cell>
          <cell r="B2298">
            <v>7</v>
          </cell>
          <cell r="C2298">
            <v>3</v>
          </cell>
          <cell r="D2298" t="str">
            <v>P</v>
          </cell>
          <cell r="E2298">
            <v>3.3</v>
          </cell>
          <cell r="F2298">
            <v>37797</v>
          </cell>
          <cell r="G2298">
            <v>0.11600000000000001</v>
          </cell>
          <cell r="H2298">
            <v>0.13</v>
          </cell>
          <cell r="I2298" t="str">
            <v>0          0</v>
          </cell>
          <cell r="J2298">
            <v>0</v>
          </cell>
          <cell r="K2298">
            <v>0</v>
          </cell>
          <cell r="L2298">
            <v>2003</v>
          </cell>
          <cell r="M2298">
            <v>1.6954445385269468</v>
          </cell>
          <cell r="N2298" t="str">
            <v>NG73</v>
          </cell>
          <cell r="O2298">
            <v>38.49</v>
          </cell>
          <cell r="P2298">
            <v>2</v>
          </cell>
        </row>
        <row r="2299">
          <cell r="A2299" t="str">
            <v>ON</v>
          </cell>
          <cell r="B2299">
            <v>7</v>
          </cell>
          <cell r="C2299">
            <v>3</v>
          </cell>
          <cell r="D2299" t="str">
            <v>P</v>
          </cell>
          <cell r="E2299">
            <v>3.35</v>
          </cell>
          <cell r="F2299">
            <v>37797</v>
          </cell>
          <cell r="G2299">
            <v>0.13</v>
          </cell>
          <cell r="H2299">
            <v>0.14000000000000001</v>
          </cell>
          <cell r="I2299" t="str">
            <v>5          0</v>
          </cell>
          <cell r="J2299">
            <v>0</v>
          </cell>
          <cell r="K2299">
            <v>0</v>
          </cell>
          <cell r="L2299">
            <v>2003</v>
          </cell>
          <cell r="M2299">
            <v>1.7174330646985687</v>
          </cell>
          <cell r="N2299" t="str">
            <v>NG73</v>
          </cell>
          <cell r="O2299">
            <v>38.49</v>
          </cell>
          <cell r="P2299">
            <v>2</v>
          </cell>
        </row>
        <row r="2300">
          <cell r="A2300" t="str">
            <v>ON</v>
          </cell>
          <cell r="B2300">
            <v>7</v>
          </cell>
          <cell r="C2300">
            <v>3</v>
          </cell>
          <cell r="D2300" t="str">
            <v>P</v>
          </cell>
          <cell r="E2300">
            <v>3.4</v>
          </cell>
          <cell r="F2300">
            <v>37797</v>
          </cell>
          <cell r="G2300">
            <v>0.14399999999999999</v>
          </cell>
          <cell r="H2300">
            <v>0.16</v>
          </cell>
          <cell r="I2300" t="str">
            <v>1          0</v>
          </cell>
          <cell r="J2300">
            <v>0</v>
          </cell>
          <cell r="K2300">
            <v>0</v>
          </cell>
          <cell r="L2300">
            <v>2003</v>
          </cell>
          <cell r="M2300">
            <v>1.7371129501860436</v>
          </cell>
          <cell r="N2300" t="str">
            <v>NG73</v>
          </cell>
          <cell r="O2300">
            <v>38.49</v>
          </cell>
          <cell r="P2300">
            <v>2</v>
          </cell>
        </row>
        <row r="2301">
          <cell r="A2301" t="str">
            <v>ON</v>
          </cell>
          <cell r="B2301">
            <v>7</v>
          </cell>
          <cell r="C2301">
            <v>3</v>
          </cell>
          <cell r="D2301" t="str">
            <v>C</v>
          </cell>
          <cell r="E2301">
            <v>3.45</v>
          </cell>
          <cell r="F2301">
            <v>37797</v>
          </cell>
          <cell r="G2301">
            <v>0.77</v>
          </cell>
          <cell r="H2301">
            <v>0.77</v>
          </cell>
          <cell r="I2301" t="str">
            <v>0          0</v>
          </cell>
          <cell r="J2301">
            <v>0</v>
          </cell>
          <cell r="K2301">
            <v>0</v>
          </cell>
          <cell r="L2301">
            <v>2003</v>
          </cell>
          <cell r="M2301" t="str">
            <v>No Trade</v>
          </cell>
          <cell r="N2301" t="str">
            <v>NG73</v>
          </cell>
          <cell r="O2301">
            <v>38.49</v>
          </cell>
          <cell r="P2301">
            <v>1</v>
          </cell>
        </row>
        <row r="2302">
          <cell r="A2302" t="str">
            <v>ON</v>
          </cell>
          <cell r="B2302">
            <v>7</v>
          </cell>
          <cell r="C2302">
            <v>3</v>
          </cell>
          <cell r="D2302" t="str">
            <v>P</v>
          </cell>
          <cell r="E2302">
            <v>3.45</v>
          </cell>
          <cell r="F2302">
            <v>37797</v>
          </cell>
          <cell r="G2302">
            <v>0.159</v>
          </cell>
          <cell r="H2302">
            <v>0.17</v>
          </cell>
          <cell r="I2302" t="str">
            <v>8          0</v>
          </cell>
          <cell r="J2302">
            <v>0</v>
          </cell>
          <cell r="K2302">
            <v>0</v>
          </cell>
          <cell r="L2302">
            <v>2003</v>
          </cell>
          <cell r="M2302">
            <v>1.7568830662015762</v>
          </cell>
          <cell r="N2302" t="str">
            <v>NG73</v>
          </cell>
          <cell r="O2302">
            <v>38.49</v>
          </cell>
          <cell r="P2302">
            <v>2</v>
          </cell>
        </row>
        <row r="2303">
          <cell r="A2303" t="str">
            <v>ON</v>
          </cell>
          <cell r="B2303">
            <v>7</v>
          </cell>
          <cell r="C2303">
            <v>3</v>
          </cell>
          <cell r="D2303" t="str">
            <v>C</v>
          </cell>
          <cell r="E2303">
            <v>3.5</v>
          </cell>
          <cell r="F2303">
            <v>37797</v>
          </cell>
          <cell r="G2303">
            <v>0.748</v>
          </cell>
          <cell r="H2303">
            <v>0.66</v>
          </cell>
          <cell r="I2303" t="str">
            <v>8          0</v>
          </cell>
          <cell r="J2303">
            <v>0</v>
          </cell>
          <cell r="K2303">
            <v>0</v>
          </cell>
          <cell r="L2303">
            <v>2003</v>
          </cell>
          <cell r="M2303" t="str">
            <v>No Trade</v>
          </cell>
          <cell r="N2303" t="str">
            <v>NG73</v>
          </cell>
          <cell r="O2303">
            <v>38.49</v>
          </cell>
          <cell r="P2303">
            <v>1</v>
          </cell>
        </row>
        <row r="2304">
          <cell r="A2304" t="str">
            <v>ON</v>
          </cell>
          <cell r="B2304">
            <v>7</v>
          </cell>
          <cell r="C2304">
            <v>3</v>
          </cell>
          <cell r="D2304" t="str">
            <v>P</v>
          </cell>
          <cell r="E2304">
            <v>3.5</v>
          </cell>
          <cell r="F2304">
            <v>37797</v>
          </cell>
          <cell r="G2304">
            <v>0.17899999999999999</v>
          </cell>
          <cell r="H2304">
            <v>0.19</v>
          </cell>
          <cell r="I2304" t="str">
            <v>6          0</v>
          </cell>
          <cell r="J2304">
            <v>0</v>
          </cell>
          <cell r="K2304">
            <v>0</v>
          </cell>
          <cell r="L2304">
            <v>2003</v>
          </cell>
          <cell r="M2304">
            <v>1.7842600520699772</v>
          </cell>
          <cell r="N2304" t="str">
            <v>NG73</v>
          </cell>
          <cell r="O2304">
            <v>38.49</v>
          </cell>
          <cell r="P2304">
            <v>2</v>
          </cell>
        </row>
        <row r="2305">
          <cell r="A2305" t="str">
            <v>ON</v>
          </cell>
          <cell r="B2305">
            <v>7</v>
          </cell>
          <cell r="C2305">
            <v>3</v>
          </cell>
          <cell r="D2305" t="str">
            <v>C</v>
          </cell>
          <cell r="E2305">
            <v>3.55</v>
          </cell>
          <cell r="F2305">
            <v>37797</v>
          </cell>
          <cell r="G2305">
            <v>0.71299999999999997</v>
          </cell>
          <cell r="H2305">
            <v>0.63</v>
          </cell>
          <cell r="I2305" t="str">
            <v>8          0</v>
          </cell>
          <cell r="J2305">
            <v>0</v>
          </cell>
          <cell r="K2305">
            <v>0</v>
          </cell>
          <cell r="L2305">
            <v>2003</v>
          </cell>
          <cell r="M2305" t="str">
            <v>No Trade</v>
          </cell>
          <cell r="N2305" t="str">
            <v>NG73</v>
          </cell>
          <cell r="O2305">
            <v>38.49</v>
          </cell>
          <cell r="P2305">
            <v>1</v>
          </cell>
        </row>
        <row r="2306">
          <cell r="A2306" t="str">
            <v>ON</v>
          </cell>
          <cell r="B2306">
            <v>7</v>
          </cell>
          <cell r="C2306">
            <v>3</v>
          </cell>
          <cell r="D2306" t="str">
            <v>P</v>
          </cell>
          <cell r="E2306">
            <v>3.55</v>
          </cell>
          <cell r="F2306">
            <v>37797</v>
          </cell>
          <cell r="G2306">
            <v>0.193</v>
          </cell>
          <cell r="H2306">
            <v>0.21</v>
          </cell>
          <cell r="I2306" t="str">
            <v>5          0</v>
          </cell>
          <cell r="J2306">
            <v>0</v>
          </cell>
          <cell r="K2306">
            <v>0</v>
          </cell>
          <cell r="L2306">
            <v>2003</v>
          </cell>
          <cell r="M2306">
            <v>1.7982892139639339</v>
          </cell>
          <cell r="N2306" t="str">
            <v>NG73</v>
          </cell>
          <cell r="O2306">
            <v>38.49</v>
          </cell>
          <cell r="P2306">
            <v>2</v>
          </cell>
        </row>
        <row r="2307">
          <cell r="A2307" t="str">
            <v>ON</v>
          </cell>
          <cell r="B2307">
            <v>7</v>
          </cell>
          <cell r="C2307">
            <v>3</v>
          </cell>
          <cell r="D2307" t="str">
            <v>C</v>
          </cell>
          <cell r="E2307">
            <v>3.6</v>
          </cell>
          <cell r="F2307">
            <v>37797</v>
          </cell>
          <cell r="G2307">
            <v>0.68200000000000005</v>
          </cell>
          <cell r="H2307">
            <v>0.6</v>
          </cell>
          <cell r="I2307" t="str">
            <v>9          0</v>
          </cell>
          <cell r="J2307">
            <v>0</v>
          </cell>
          <cell r="K2307">
            <v>0</v>
          </cell>
          <cell r="L2307">
            <v>2003</v>
          </cell>
          <cell r="M2307" t="str">
            <v>No Trade</v>
          </cell>
          <cell r="N2307" t="str">
            <v>NG73</v>
          </cell>
          <cell r="O2307">
            <v>38.49</v>
          </cell>
          <cell r="P2307">
            <v>1</v>
          </cell>
        </row>
        <row r="2308">
          <cell r="A2308" t="str">
            <v>ON</v>
          </cell>
          <cell r="B2308">
            <v>7</v>
          </cell>
          <cell r="C2308">
            <v>3</v>
          </cell>
          <cell r="D2308" t="str">
            <v>P</v>
          </cell>
          <cell r="E2308">
            <v>3.6</v>
          </cell>
          <cell r="F2308">
            <v>37797</v>
          </cell>
          <cell r="G2308">
            <v>0.21099999999999999</v>
          </cell>
          <cell r="H2308">
            <v>0.23</v>
          </cell>
          <cell r="I2308" t="str">
            <v>5          0</v>
          </cell>
          <cell r="J2308">
            <v>0</v>
          </cell>
          <cell r="K2308">
            <v>0</v>
          </cell>
          <cell r="L2308">
            <v>2003</v>
          </cell>
          <cell r="M2308">
            <v>1.8179683376920974</v>
          </cell>
          <cell r="N2308" t="str">
            <v>NG73</v>
          </cell>
          <cell r="O2308">
            <v>38.49</v>
          </cell>
          <cell r="P2308">
            <v>2</v>
          </cell>
        </row>
        <row r="2309">
          <cell r="A2309" t="str">
            <v>ON</v>
          </cell>
          <cell r="B2309">
            <v>7</v>
          </cell>
          <cell r="C2309">
            <v>3</v>
          </cell>
          <cell r="D2309" t="str">
            <v>P</v>
          </cell>
          <cell r="E2309">
            <v>3.65</v>
          </cell>
          <cell r="F2309">
            <v>37797</v>
          </cell>
          <cell r="G2309">
            <v>0.23100000000000001</v>
          </cell>
          <cell r="H2309">
            <v>0.25</v>
          </cell>
          <cell r="I2309" t="str">
            <v>7          0</v>
          </cell>
          <cell r="J2309">
            <v>0</v>
          </cell>
          <cell r="K2309">
            <v>0</v>
          </cell>
          <cell r="L2309">
            <v>2003</v>
          </cell>
          <cell r="M2309">
            <v>1.8392172974145546</v>
          </cell>
          <cell r="N2309" t="str">
            <v>NG73</v>
          </cell>
          <cell r="O2309">
            <v>38.49</v>
          </cell>
          <cell r="P2309">
            <v>2</v>
          </cell>
        </row>
        <row r="2310">
          <cell r="A2310" t="str">
            <v>ON</v>
          </cell>
          <cell r="B2310">
            <v>7</v>
          </cell>
          <cell r="C2310">
            <v>3</v>
          </cell>
          <cell r="D2310" t="str">
            <v>C</v>
          </cell>
          <cell r="E2310">
            <v>3.7</v>
          </cell>
          <cell r="F2310">
            <v>37797</v>
          </cell>
          <cell r="G2310">
            <v>0.626</v>
          </cell>
          <cell r="H2310">
            <v>0.55000000000000004</v>
          </cell>
          <cell r="I2310" t="str">
            <v>4          0</v>
          </cell>
          <cell r="J2310">
            <v>0</v>
          </cell>
          <cell r="K2310">
            <v>0</v>
          </cell>
          <cell r="L2310">
            <v>2003</v>
          </cell>
          <cell r="M2310" t="str">
            <v>No Trade</v>
          </cell>
          <cell r="N2310" t="str">
            <v>NG73</v>
          </cell>
          <cell r="O2310">
            <v>38.49</v>
          </cell>
          <cell r="P2310">
            <v>1</v>
          </cell>
        </row>
        <row r="2311">
          <cell r="A2311" t="str">
            <v>ON</v>
          </cell>
          <cell r="B2311">
            <v>7</v>
          </cell>
          <cell r="C2311">
            <v>3</v>
          </cell>
          <cell r="D2311" t="str">
            <v>P</v>
          </cell>
          <cell r="E2311">
            <v>3.7</v>
          </cell>
          <cell r="F2311">
            <v>37797</v>
          </cell>
          <cell r="G2311">
            <v>0.252</v>
          </cell>
          <cell r="H2311">
            <v>0.28000000000000003</v>
          </cell>
          <cell r="I2311" t="str">
            <v>0          0</v>
          </cell>
          <cell r="J2311">
            <v>0</v>
          </cell>
          <cell r="K2311">
            <v>0</v>
          </cell>
          <cell r="L2311">
            <v>2003</v>
          </cell>
          <cell r="M2311">
            <v>1.8602545940125099</v>
          </cell>
          <cell r="N2311" t="str">
            <v>NG73</v>
          </cell>
          <cell r="O2311">
            <v>38.49</v>
          </cell>
          <cell r="P2311">
            <v>2</v>
          </cell>
        </row>
        <row r="2312">
          <cell r="A2312" t="str">
            <v>ON</v>
          </cell>
          <cell r="B2312">
            <v>7</v>
          </cell>
          <cell r="C2312">
            <v>3</v>
          </cell>
          <cell r="D2312" t="str">
            <v>C</v>
          </cell>
          <cell r="E2312">
            <v>3.75</v>
          </cell>
          <cell r="F2312">
            <v>37797</v>
          </cell>
          <cell r="G2312">
            <v>0.59899999999999998</v>
          </cell>
          <cell r="H2312">
            <v>0.52</v>
          </cell>
          <cell r="I2312" t="str">
            <v>8          0</v>
          </cell>
          <cell r="J2312">
            <v>0</v>
          </cell>
          <cell r="K2312">
            <v>0</v>
          </cell>
          <cell r="L2312">
            <v>2003</v>
          </cell>
          <cell r="M2312" t="str">
            <v>No Trade</v>
          </cell>
          <cell r="N2312" t="str">
            <v>NG73</v>
          </cell>
          <cell r="O2312">
            <v>38.49</v>
          </cell>
          <cell r="P2312">
            <v>1</v>
          </cell>
        </row>
        <row r="2313">
          <cell r="A2313" t="str">
            <v>ON</v>
          </cell>
          <cell r="B2313">
            <v>7</v>
          </cell>
          <cell r="C2313">
            <v>3</v>
          </cell>
          <cell r="D2313" t="str">
            <v>P</v>
          </cell>
          <cell r="E2313">
            <v>3.75</v>
          </cell>
          <cell r="F2313">
            <v>37797</v>
          </cell>
          <cell r="G2313">
            <v>0.27400000000000002</v>
          </cell>
          <cell r="H2313">
            <v>0.3</v>
          </cell>
          <cell r="I2313" t="str">
            <v>3         50</v>
          </cell>
          <cell r="J2313">
            <v>0</v>
          </cell>
          <cell r="K2313">
            <v>0</v>
          </cell>
          <cell r="L2313">
            <v>2003</v>
          </cell>
          <cell r="M2313">
            <v>1.8810945948400499</v>
          </cell>
          <cell r="N2313" t="str">
            <v>NG73</v>
          </cell>
          <cell r="O2313">
            <v>38.49</v>
          </cell>
          <cell r="P2313">
            <v>2</v>
          </cell>
        </row>
        <row r="2314">
          <cell r="A2314" t="str">
            <v>ON</v>
          </cell>
          <cell r="B2314">
            <v>7</v>
          </cell>
          <cell r="C2314">
            <v>3</v>
          </cell>
          <cell r="D2314" t="str">
            <v>C</v>
          </cell>
          <cell r="E2314">
            <v>3.8</v>
          </cell>
          <cell r="F2314">
            <v>37797</v>
          </cell>
          <cell r="G2314">
            <v>0.57299999999999995</v>
          </cell>
          <cell r="H2314">
            <v>0.5</v>
          </cell>
          <cell r="I2314" t="str">
            <v>4          0</v>
          </cell>
          <cell r="J2314">
            <v>0</v>
          </cell>
          <cell r="K2314">
            <v>0</v>
          </cell>
          <cell r="L2314">
            <v>2003</v>
          </cell>
          <cell r="M2314" t="str">
            <v>No Trade</v>
          </cell>
          <cell r="N2314" t="str">
            <v>NG73</v>
          </cell>
          <cell r="O2314">
            <v>38.49</v>
          </cell>
          <cell r="P2314">
            <v>1</v>
          </cell>
        </row>
        <row r="2315">
          <cell r="A2315" t="str">
            <v>ON</v>
          </cell>
          <cell r="B2315">
            <v>7</v>
          </cell>
          <cell r="C2315">
            <v>3</v>
          </cell>
          <cell r="D2315" t="str">
            <v>P</v>
          </cell>
          <cell r="E2315">
            <v>3.8</v>
          </cell>
          <cell r="F2315">
            <v>37797</v>
          </cell>
          <cell r="G2315">
            <v>0.29699999999999999</v>
          </cell>
          <cell r="H2315">
            <v>0.32</v>
          </cell>
          <cell r="I2315" t="str">
            <v>8          0</v>
          </cell>
          <cell r="J2315">
            <v>0</v>
          </cell>
          <cell r="K2315">
            <v>0</v>
          </cell>
          <cell r="L2315">
            <v>2003</v>
          </cell>
          <cell r="M2315">
            <v>1.9017519926663626</v>
          </cell>
          <cell r="N2315" t="str">
            <v>NG73</v>
          </cell>
          <cell r="O2315">
            <v>38.49</v>
          </cell>
          <cell r="P2315">
            <v>2</v>
          </cell>
        </row>
        <row r="2316">
          <cell r="A2316" t="str">
            <v>ON</v>
          </cell>
          <cell r="B2316">
            <v>7</v>
          </cell>
          <cell r="C2316">
            <v>3</v>
          </cell>
          <cell r="D2316" t="str">
            <v>C</v>
          </cell>
          <cell r="E2316">
            <v>3.85</v>
          </cell>
          <cell r="F2316">
            <v>37797</v>
          </cell>
          <cell r="G2316">
            <v>0.54800000000000004</v>
          </cell>
          <cell r="H2316">
            <v>0.48</v>
          </cell>
          <cell r="I2316" t="str">
            <v>0          0</v>
          </cell>
          <cell r="J2316">
            <v>0</v>
          </cell>
          <cell r="K2316">
            <v>0</v>
          </cell>
          <cell r="L2316">
            <v>2003</v>
          </cell>
          <cell r="M2316" t="str">
            <v>No Trade</v>
          </cell>
          <cell r="N2316" t="str">
            <v>NG73</v>
          </cell>
          <cell r="O2316">
            <v>38.49</v>
          </cell>
          <cell r="P2316">
            <v>1</v>
          </cell>
        </row>
        <row r="2317">
          <cell r="A2317" t="str">
            <v>ON</v>
          </cell>
          <cell r="B2317">
            <v>7</v>
          </cell>
          <cell r="C2317">
            <v>3</v>
          </cell>
          <cell r="D2317" t="str">
            <v>P</v>
          </cell>
          <cell r="E2317">
            <v>3.85</v>
          </cell>
          <cell r="F2317">
            <v>37797</v>
          </cell>
          <cell r="G2317">
            <v>0.32</v>
          </cell>
          <cell r="H2317">
            <v>0.35</v>
          </cell>
          <cell r="I2317" t="str">
            <v>3          0</v>
          </cell>
          <cell r="J2317">
            <v>0</v>
          </cell>
          <cell r="K2317">
            <v>0</v>
          </cell>
          <cell r="L2317">
            <v>2003</v>
          </cell>
          <cell r="M2317">
            <v>1.9209147938147764</v>
          </cell>
          <cell r="N2317" t="str">
            <v>NG73</v>
          </cell>
          <cell r="O2317">
            <v>38.49</v>
          </cell>
          <cell r="P2317">
            <v>2</v>
          </cell>
        </row>
        <row r="2318">
          <cell r="A2318" t="str">
            <v>ON</v>
          </cell>
          <cell r="B2318">
            <v>7</v>
          </cell>
          <cell r="C2318">
            <v>3</v>
          </cell>
          <cell r="D2318" t="str">
            <v>C</v>
          </cell>
          <cell r="E2318">
            <v>3.9</v>
          </cell>
          <cell r="F2318">
            <v>37797</v>
          </cell>
          <cell r="G2318">
            <v>0.52400000000000002</v>
          </cell>
          <cell r="H2318">
            <v>0.45</v>
          </cell>
          <cell r="I2318" t="str">
            <v>7          0</v>
          </cell>
          <cell r="J2318">
            <v>0</v>
          </cell>
          <cell r="K2318">
            <v>0</v>
          </cell>
          <cell r="L2318">
            <v>2003</v>
          </cell>
          <cell r="M2318" t="str">
            <v>No Trade</v>
          </cell>
          <cell r="N2318" t="str">
            <v>NG73</v>
          </cell>
          <cell r="O2318">
            <v>38.49</v>
          </cell>
          <cell r="P2318">
            <v>1</v>
          </cell>
        </row>
        <row r="2319">
          <cell r="A2319" t="str">
            <v>ON</v>
          </cell>
          <cell r="B2319">
            <v>7</v>
          </cell>
          <cell r="C2319">
            <v>3</v>
          </cell>
          <cell r="D2319" t="str">
            <v>P</v>
          </cell>
          <cell r="E2319">
            <v>3.9</v>
          </cell>
          <cell r="F2319">
            <v>37797</v>
          </cell>
          <cell r="G2319">
            <v>0.34499999999999997</v>
          </cell>
          <cell r="H2319">
            <v>0.38</v>
          </cell>
          <cell r="I2319" t="str">
            <v>0          0</v>
          </cell>
          <cell r="J2319">
            <v>0</v>
          </cell>
          <cell r="K2319">
            <v>0</v>
          </cell>
          <cell r="L2319">
            <v>2003</v>
          </cell>
          <cell r="M2319">
            <v>1.9413061956822313</v>
          </cell>
          <cell r="N2319" t="str">
            <v>NG73</v>
          </cell>
          <cell r="O2319">
            <v>38.49</v>
          </cell>
          <cell r="P2319">
            <v>2</v>
          </cell>
        </row>
        <row r="2320">
          <cell r="A2320" t="str">
            <v>ON</v>
          </cell>
          <cell r="B2320">
            <v>7</v>
          </cell>
          <cell r="C2320">
            <v>3</v>
          </cell>
          <cell r="D2320" t="str">
            <v>C</v>
          </cell>
          <cell r="E2320">
            <v>3.95</v>
          </cell>
          <cell r="F2320">
            <v>37797</v>
          </cell>
          <cell r="G2320">
            <v>0.501</v>
          </cell>
          <cell r="H2320">
            <v>0.43</v>
          </cell>
          <cell r="I2320" t="str">
            <v>5          0</v>
          </cell>
          <cell r="J2320">
            <v>0</v>
          </cell>
          <cell r="K2320">
            <v>0</v>
          </cell>
          <cell r="L2320">
            <v>2003</v>
          </cell>
          <cell r="M2320" t="str">
            <v>No Trade</v>
          </cell>
          <cell r="N2320" t="str">
            <v>NG73</v>
          </cell>
          <cell r="O2320">
            <v>38.49</v>
          </cell>
          <cell r="P2320">
            <v>1</v>
          </cell>
        </row>
        <row r="2321">
          <cell r="A2321" t="str">
            <v>ON</v>
          </cell>
          <cell r="B2321">
            <v>7</v>
          </cell>
          <cell r="C2321">
            <v>3</v>
          </cell>
          <cell r="D2321" t="str">
            <v>P</v>
          </cell>
          <cell r="E2321">
            <v>3.95</v>
          </cell>
          <cell r="F2321">
            <v>37797</v>
          </cell>
          <cell r="G2321">
            <v>0.371</v>
          </cell>
          <cell r="H2321">
            <v>0.4</v>
          </cell>
          <cell r="I2321" t="str">
            <v>8          0</v>
          </cell>
          <cell r="J2321">
            <v>0</v>
          </cell>
          <cell r="K2321">
            <v>0</v>
          </cell>
          <cell r="L2321">
            <v>2003</v>
          </cell>
          <cell r="M2321">
            <v>1.9615537216356709</v>
          </cell>
          <cell r="N2321" t="str">
            <v>NG73</v>
          </cell>
          <cell r="O2321">
            <v>38.49</v>
          </cell>
          <cell r="P2321">
            <v>2</v>
          </cell>
        </row>
        <row r="2322">
          <cell r="A2322" t="str">
            <v>ON</v>
          </cell>
          <cell r="B2322">
            <v>7</v>
          </cell>
          <cell r="C2322">
            <v>3</v>
          </cell>
          <cell r="D2322" t="str">
            <v>C</v>
          </cell>
          <cell r="E2322">
            <v>4</v>
          </cell>
          <cell r="F2322">
            <v>37797</v>
          </cell>
          <cell r="G2322">
            <v>0.47799999999999998</v>
          </cell>
          <cell r="H2322">
            <v>0.41</v>
          </cell>
          <cell r="I2322" t="str">
            <v>3          0</v>
          </cell>
          <cell r="J2322">
            <v>0</v>
          </cell>
          <cell r="K2322">
            <v>0</v>
          </cell>
          <cell r="L2322">
            <v>2003</v>
          </cell>
          <cell r="M2322" t="str">
            <v>No Trade</v>
          </cell>
          <cell r="N2322" t="str">
            <v>NG73</v>
          </cell>
          <cell r="O2322">
            <v>38.49</v>
          </cell>
          <cell r="P2322">
            <v>1</v>
          </cell>
        </row>
        <row r="2323">
          <cell r="A2323" t="str">
            <v>ON</v>
          </cell>
          <cell r="B2323">
            <v>7</v>
          </cell>
          <cell r="C2323">
            <v>3</v>
          </cell>
          <cell r="D2323" t="str">
            <v>P</v>
          </cell>
          <cell r="E2323">
            <v>4</v>
          </cell>
          <cell r="F2323">
            <v>37797</v>
          </cell>
          <cell r="G2323">
            <v>0.39800000000000002</v>
          </cell>
          <cell r="H2323">
            <v>0.43</v>
          </cell>
          <cell r="I2323" t="str">
            <v>6        100</v>
          </cell>
          <cell r="J2323">
            <v>0.40200000000000002</v>
          </cell>
          <cell r="K2323">
            <v>0.39500000000000002</v>
          </cell>
          <cell r="L2323">
            <v>2003</v>
          </cell>
          <cell r="M2323">
            <v>1.98167169074837</v>
          </cell>
          <cell r="N2323" t="str">
            <v>NG73</v>
          </cell>
          <cell r="O2323">
            <v>38.49</v>
          </cell>
          <cell r="P2323">
            <v>2</v>
          </cell>
        </row>
        <row r="2324">
          <cell r="A2324" t="str">
            <v>ON</v>
          </cell>
          <cell r="B2324">
            <v>7</v>
          </cell>
          <cell r="C2324">
            <v>3</v>
          </cell>
          <cell r="D2324" t="str">
            <v>C</v>
          </cell>
          <cell r="E2324">
            <v>4.05</v>
          </cell>
          <cell r="F2324">
            <v>37797</v>
          </cell>
          <cell r="G2324">
            <v>0.45500000000000002</v>
          </cell>
          <cell r="H2324">
            <v>0.39</v>
          </cell>
          <cell r="I2324" t="str">
            <v>4          0</v>
          </cell>
          <cell r="J2324">
            <v>0</v>
          </cell>
          <cell r="K2324">
            <v>0</v>
          </cell>
          <cell r="L2324">
            <v>2003</v>
          </cell>
          <cell r="M2324" t="str">
            <v>No Trade</v>
          </cell>
          <cell r="N2324" t="str">
            <v>NG73</v>
          </cell>
          <cell r="O2324">
            <v>38.49</v>
          </cell>
          <cell r="P2324">
            <v>1</v>
          </cell>
        </row>
        <row r="2325">
          <cell r="A2325" t="str">
            <v>ON</v>
          </cell>
          <cell r="B2325">
            <v>7</v>
          </cell>
          <cell r="C2325">
            <v>3</v>
          </cell>
          <cell r="D2325" t="str">
            <v>P</v>
          </cell>
          <cell r="E2325">
            <v>4.05</v>
          </cell>
          <cell r="F2325">
            <v>37797</v>
          </cell>
          <cell r="G2325">
            <v>0.42499999999999999</v>
          </cell>
          <cell r="H2325">
            <v>0.46</v>
          </cell>
          <cell r="I2325" t="str">
            <v>7          0</v>
          </cell>
          <cell r="J2325">
            <v>0</v>
          </cell>
          <cell r="K2325">
            <v>0</v>
          </cell>
          <cell r="L2325">
            <v>2003</v>
          </cell>
          <cell r="M2325">
            <v>2.0005409823872369</v>
          </cell>
          <cell r="N2325" t="str">
            <v>NG73</v>
          </cell>
          <cell r="O2325">
            <v>38.49</v>
          </cell>
          <cell r="P2325">
            <v>2</v>
          </cell>
        </row>
        <row r="2326">
          <cell r="A2326" t="str">
            <v>ON</v>
          </cell>
          <cell r="B2326">
            <v>7</v>
          </cell>
          <cell r="C2326">
            <v>3</v>
          </cell>
          <cell r="D2326" t="str">
            <v>C</v>
          </cell>
          <cell r="E2326">
            <v>4.0999999999999996</v>
          </cell>
          <cell r="F2326">
            <v>37797</v>
          </cell>
          <cell r="G2326">
            <v>0.434</v>
          </cell>
          <cell r="H2326">
            <v>0.37</v>
          </cell>
          <cell r="I2326" t="str">
            <v>5          0</v>
          </cell>
          <cell r="J2326">
            <v>0</v>
          </cell>
          <cell r="K2326">
            <v>0</v>
          </cell>
          <cell r="L2326">
            <v>2003</v>
          </cell>
          <cell r="M2326" t="str">
            <v>No Trade</v>
          </cell>
          <cell r="N2326" t="str">
            <v>NG73</v>
          </cell>
          <cell r="O2326">
            <v>38.49</v>
          </cell>
          <cell r="P2326">
            <v>1</v>
          </cell>
        </row>
        <row r="2327">
          <cell r="A2327" t="str">
            <v>ON</v>
          </cell>
          <cell r="B2327">
            <v>7</v>
          </cell>
          <cell r="C2327">
            <v>3</v>
          </cell>
          <cell r="D2327" t="str">
            <v>P</v>
          </cell>
          <cell r="E2327">
            <v>4.0999999999999996</v>
          </cell>
          <cell r="F2327">
            <v>37797</v>
          </cell>
          <cell r="G2327">
            <v>0.45400000000000001</v>
          </cell>
          <cell r="H2327">
            <v>0.49</v>
          </cell>
          <cell r="I2327" t="str">
            <v>8          0</v>
          </cell>
          <cell r="J2327">
            <v>0</v>
          </cell>
          <cell r="K2327">
            <v>0</v>
          </cell>
          <cell r="L2327">
            <v>2003</v>
          </cell>
          <cell r="M2327">
            <v>2.0204801643615697</v>
          </cell>
          <cell r="N2327" t="str">
            <v>NG73</v>
          </cell>
          <cell r="O2327">
            <v>38.49</v>
          </cell>
          <cell r="P2327">
            <v>2</v>
          </cell>
        </row>
        <row r="2328">
          <cell r="A2328" t="str">
            <v>ON</v>
          </cell>
          <cell r="B2328">
            <v>7</v>
          </cell>
          <cell r="C2328">
            <v>3</v>
          </cell>
          <cell r="D2328" t="str">
            <v>C</v>
          </cell>
          <cell r="E2328">
            <v>4.25</v>
          </cell>
          <cell r="F2328">
            <v>37797</v>
          </cell>
          <cell r="G2328">
            <v>0.377</v>
          </cell>
          <cell r="H2328">
            <v>0.32</v>
          </cell>
          <cell r="I2328" t="str">
            <v>3          0</v>
          </cell>
          <cell r="J2328">
            <v>0</v>
          </cell>
          <cell r="K2328">
            <v>0</v>
          </cell>
          <cell r="L2328">
            <v>2003</v>
          </cell>
          <cell r="M2328" t="str">
            <v>No Trade</v>
          </cell>
          <cell r="N2328" t="str">
            <v>NG73</v>
          </cell>
          <cell r="O2328">
            <v>38.49</v>
          </cell>
          <cell r="P2328">
            <v>1</v>
          </cell>
        </row>
        <row r="2329">
          <cell r="A2329" t="str">
            <v>ON</v>
          </cell>
          <cell r="B2329">
            <v>7</v>
          </cell>
          <cell r="C2329">
            <v>3</v>
          </cell>
          <cell r="D2329" t="str">
            <v>C</v>
          </cell>
          <cell r="E2329">
            <v>4.4000000000000004</v>
          </cell>
          <cell r="F2329">
            <v>37797</v>
          </cell>
          <cell r="G2329">
            <v>0.32700000000000001</v>
          </cell>
          <cell r="H2329">
            <v>0.27</v>
          </cell>
          <cell r="I2329" t="str">
            <v>8          0</v>
          </cell>
          <cell r="J2329">
            <v>0</v>
          </cell>
          <cell r="K2329">
            <v>0</v>
          </cell>
          <cell r="L2329">
            <v>2003</v>
          </cell>
          <cell r="M2329" t="str">
            <v>No Trade</v>
          </cell>
          <cell r="N2329" t="str">
            <v>NG73</v>
          </cell>
          <cell r="O2329">
            <v>38.49</v>
          </cell>
          <cell r="P2329">
            <v>1</v>
          </cell>
        </row>
        <row r="2330">
          <cell r="A2330" t="str">
            <v>ON</v>
          </cell>
          <cell r="B2330">
            <v>7</v>
          </cell>
          <cell r="C2330">
            <v>3</v>
          </cell>
          <cell r="D2330" t="str">
            <v>C</v>
          </cell>
          <cell r="E2330">
            <v>4.45</v>
          </cell>
          <cell r="F2330">
            <v>37797</v>
          </cell>
          <cell r="G2330">
            <v>0.312</v>
          </cell>
          <cell r="H2330">
            <v>0.26</v>
          </cell>
          <cell r="I2330" t="str">
            <v>5          0</v>
          </cell>
          <cell r="J2330">
            <v>0</v>
          </cell>
          <cell r="K2330">
            <v>0</v>
          </cell>
          <cell r="L2330">
            <v>2003</v>
          </cell>
          <cell r="M2330" t="str">
            <v>No Trade</v>
          </cell>
          <cell r="N2330" t="str">
            <v>NG73</v>
          </cell>
          <cell r="O2330">
            <v>38.49</v>
          </cell>
          <cell r="P2330">
            <v>1</v>
          </cell>
        </row>
        <row r="2331">
          <cell r="A2331" t="str">
            <v>ON</v>
          </cell>
          <cell r="B2331">
            <v>7</v>
          </cell>
          <cell r="C2331">
            <v>3</v>
          </cell>
          <cell r="D2331" t="str">
            <v>C</v>
          </cell>
          <cell r="E2331">
            <v>4.5</v>
          </cell>
          <cell r="F2331">
            <v>37797</v>
          </cell>
          <cell r="G2331">
            <v>0.29799999999999999</v>
          </cell>
          <cell r="H2331">
            <v>0.25</v>
          </cell>
          <cell r="I2331" t="str">
            <v>2          0</v>
          </cell>
          <cell r="J2331">
            <v>0</v>
          </cell>
          <cell r="K2331">
            <v>0</v>
          </cell>
          <cell r="L2331">
            <v>2003</v>
          </cell>
          <cell r="M2331" t="str">
            <v>No Trade</v>
          </cell>
          <cell r="N2331" t="str">
            <v>NG73</v>
          </cell>
          <cell r="O2331">
            <v>38.49</v>
          </cell>
          <cell r="P2331">
            <v>1</v>
          </cell>
        </row>
        <row r="2332">
          <cell r="A2332" t="str">
            <v>ON</v>
          </cell>
          <cell r="B2332">
            <v>7</v>
          </cell>
          <cell r="C2332">
            <v>3</v>
          </cell>
          <cell r="D2332" t="str">
            <v>C</v>
          </cell>
          <cell r="E2332">
            <v>4.55</v>
          </cell>
          <cell r="F2332">
            <v>37797</v>
          </cell>
          <cell r="G2332">
            <v>0.28399999999999997</v>
          </cell>
          <cell r="H2332">
            <v>0.24</v>
          </cell>
          <cell r="I2332" t="str">
            <v>0          0</v>
          </cell>
          <cell r="J2332">
            <v>0</v>
          </cell>
          <cell r="K2332">
            <v>0</v>
          </cell>
          <cell r="L2332">
            <v>2003</v>
          </cell>
          <cell r="M2332" t="str">
            <v>No Trade</v>
          </cell>
          <cell r="N2332" t="str">
            <v>NG73</v>
          </cell>
          <cell r="O2332">
            <v>38.49</v>
          </cell>
          <cell r="P2332">
            <v>1</v>
          </cell>
        </row>
        <row r="2333">
          <cell r="A2333" t="str">
            <v>ON</v>
          </cell>
          <cell r="B2333">
            <v>7</v>
          </cell>
          <cell r="C2333">
            <v>3</v>
          </cell>
          <cell r="D2333" t="str">
            <v>C</v>
          </cell>
          <cell r="E2333">
            <v>4.75</v>
          </cell>
          <cell r="F2333">
            <v>37797</v>
          </cell>
          <cell r="G2333">
            <v>0.23499999999999999</v>
          </cell>
          <cell r="H2333">
            <v>0.19</v>
          </cell>
          <cell r="I2333" t="str">
            <v>7          0</v>
          </cell>
          <cell r="J2333">
            <v>0</v>
          </cell>
          <cell r="K2333">
            <v>0</v>
          </cell>
          <cell r="L2333">
            <v>2003</v>
          </cell>
          <cell r="M2333" t="str">
            <v>No Trade</v>
          </cell>
          <cell r="N2333" t="str">
            <v>NG73</v>
          </cell>
          <cell r="O2333">
            <v>38.49</v>
          </cell>
          <cell r="P2333">
            <v>1</v>
          </cell>
        </row>
        <row r="2334">
          <cell r="A2334" t="str">
            <v>ON</v>
          </cell>
          <cell r="B2334">
            <v>7</v>
          </cell>
          <cell r="C2334">
            <v>3</v>
          </cell>
          <cell r="D2334" t="str">
            <v>C</v>
          </cell>
          <cell r="E2334">
            <v>4.8499999999999996</v>
          </cell>
          <cell r="F2334">
            <v>37797</v>
          </cell>
          <cell r="G2334">
            <v>0.214</v>
          </cell>
          <cell r="H2334">
            <v>0.17</v>
          </cell>
          <cell r="I2334" t="str">
            <v>8          0</v>
          </cell>
          <cell r="J2334">
            <v>0</v>
          </cell>
          <cell r="K2334">
            <v>0</v>
          </cell>
          <cell r="L2334">
            <v>2003</v>
          </cell>
          <cell r="M2334" t="str">
            <v>No Trade</v>
          </cell>
          <cell r="N2334" t="str">
            <v>NG73</v>
          </cell>
          <cell r="O2334">
            <v>38.49</v>
          </cell>
          <cell r="P2334">
            <v>1</v>
          </cell>
        </row>
        <row r="2335">
          <cell r="A2335" t="str">
            <v>ON</v>
          </cell>
          <cell r="B2335">
            <v>7</v>
          </cell>
          <cell r="C2335">
            <v>3</v>
          </cell>
          <cell r="D2335" t="str">
            <v>C</v>
          </cell>
          <cell r="E2335">
            <v>4.95</v>
          </cell>
          <cell r="F2335">
            <v>37797</v>
          </cell>
          <cell r="G2335">
            <v>0.19500000000000001</v>
          </cell>
          <cell r="H2335">
            <v>0.16</v>
          </cell>
          <cell r="I2335" t="str">
            <v>2          0</v>
          </cell>
          <cell r="J2335">
            <v>0</v>
          </cell>
          <cell r="K2335">
            <v>0</v>
          </cell>
          <cell r="L2335">
            <v>2003</v>
          </cell>
          <cell r="M2335" t="str">
            <v>No Trade</v>
          </cell>
          <cell r="N2335" t="str">
            <v>NG73</v>
          </cell>
          <cell r="O2335">
            <v>38.49</v>
          </cell>
          <cell r="P2335">
            <v>1</v>
          </cell>
        </row>
        <row r="2336">
          <cell r="A2336" t="str">
            <v>ON</v>
          </cell>
          <cell r="B2336">
            <v>7</v>
          </cell>
          <cell r="C2336">
            <v>3</v>
          </cell>
          <cell r="D2336" t="str">
            <v>C</v>
          </cell>
          <cell r="E2336">
            <v>5</v>
          </cell>
          <cell r="F2336">
            <v>37797</v>
          </cell>
          <cell r="G2336">
            <v>0.186</v>
          </cell>
          <cell r="H2336">
            <v>0.15</v>
          </cell>
          <cell r="I2336" t="str">
            <v>4          4</v>
          </cell>
          <cell r="J2336">
            <v>0.17</v>
          </cell>
          <cell r="K2336">
            <v>0.17</v>
          </cell>
          <cell r="L2336">
            <v>2003</v>
          </cell>
          <cell r="M2336" t="str">
            <v>No Trade</v>
          </cell>
          <cell r="N2336" t="str">
            <v>NG73</v>
          </cell>
          <cell r="O2336">
            <v>38.49</v>
          </cell>
          <cell r="P2336">
            <v>1</v>
          </cell>
        </row>
        <row r="2337">
          <cell r="A2337" t="str">
            <v>ON</v>
          </cell>
          <cell r="B2337">
            <v>7</v>
          </cell>
          <cell r="C2337">
            <v>3</v>
          </cell>
          <cell r="D2337" t="str">
            <v>P</v>
          </cell>
          <cell r="E2337">
            <v>5</v>
          </cell>
          <cell r="F2337">
            <v>37797</v>
          </cell>
          <cell r="G2337">
            <v>0</v>
          </cell>
          <cell r="H2337">
            <v>0</v>
          </cell>
          <cell r="I2337" t="str">
            <v>0          0</v>
          </cell>
          <cell r="J2337">
            <v>0</v>
          </cell>
          <cell r="K2337">
            <v>0</v>
          </cell>
          <cell r="L2337">
            <v>2003</v>
          </cell>
          <cell r="M2337" t="str">
            <v>No Trade</v>
          </cell>
          <cell r="N2337" t="str">
            <v/>
          </cell>
          <cell r="O2337" t="str">
            <v/>
          </cell>
          <cell r="P2337" t="str">
            <v/>
          </cell>
        </row>
        <row r="2338">
          <cell r="A2338" t="str">
            <v>ON</v>
          </cell>
          <cell r="B2338">
            <v>7</v>
          </cell>
          <cell r="C2338">
            <v>3</v>
          </cell>
          <cell r="D2338" t="str">
            <v>C</v>
          </cell>
          <cell r="E2338">
            <v>5.05</v>
          </cell>
          <cell r="F2338">
            <v>37797</v>
          </cell>
          <cell r="G2338">
            <v>0.17799999999999999</v>
          </cell>
          <cell r="H2338">
            <v>0.14000000000000001</v>
          </cell>
          <cell r="I2338" t="str">
            <v>7          0</v>
          </cell>
          <cell r="J2338">
            <v>0</v>
          </cell>
          <cell r="K2338">
            <v>0</v>
          </cell>
          <cell r="L2338">
            <v>2003</v>
          </cell>
          <cell r="M2338" t="str">
            <v>No Trade</v>
          </cell>
          <cell r="N2338" t="str">
            <v>NG73</v>
          </cell>
          <cell r="O2338">
            <v>38.49</v>
          </cell>
          <cell r="P2338">
            <v>1</v>
          </cell>
        </row>
        <row r="2339">
          <cell r="A2339" t="str">
            <v>ON</v>
          </cell>
          <cell r="B2339">
            <v>7</v>
          </cell>
          <cell r="C2339">
            <v>3</v>
          </cell>
          <cell r="D2339" t="str">
            <v>C</v>
          </cell>
          <cell r="E2339">
            <v>5.35</v>
          </cell>
          <cell r="F2339">
            <v>37797</v>
          </cell>
          <cell r="G2339">
            <v>0.13500000000000001</v>
          </cell>
          <cell r="H2339">
            <v>0.11</v>
          </cell>
          <cell r="I2339" t="str">
            <v>0          0</v>
          </cell>
          <cell r="J2339">
            <v>0</v>
          </cell>
          <cell r="K2339">
            <v>0</v>
          </cell>
          <cell r="L2339">
            <v>2003</v>
          </cell>
          <cell r="M2339" t="str">
            <v>No Trade</v>
          </cell>
          <cell r="N2339" t="str">
            <v>NG73</v>
          </cell>
          <cell r="O2339">
            <v>38.49</v>
          </cell>
          <cell r="P2339">
            <v>1</v>
          </cell>
        </row>
        <row r="2340">
          <cell r="A2340" t="str">
            <v>ON</v>
          </cell>
          <cell r="B2340">
            <v>7</v>
          </cell>
          <cell r="C2340">
            <v>3</v>
          </cell>
          <cell r="D2340" t="str">
            <v>C</v>
          </cell>
          <cell r="E2340">
            <v>5.5</v>
          </cell>
          <cell r="F2340">
            <v>37797</v>
          </cell>
          <cell r="G2340">
            <v>0.11799999999999999</v>
          </cell>
          <cell r="H2340">
            <v>0.09</v>
          </cell>
          <cell r="I2340" t="str">
            <v>6          0</v>
          </cell>
          <cell r="J2340">
            <v>0</v>
          </cell>
          <cell r="K2340">
            <v>0</v>
          </cell>
          <cell r="L2340">
            <v>2003</v>
          </cell>
          <cell r="M2340" t="str">
            <v>No Trade</v>
          </cell>
          <cell r="N2340" t="str">
            <v>NG73</v>
          </cell>
          <cell r="O2340">
            <v>38.49</v>
          </cell>
          <cell r="P2340">
            <v>1</v>
          </cell>
        </row>
        <row r="2341">
          <cell r="A2341" t="str">
            <v>ON</v>
          </cell>
          <cell r="B2341">
            <v>7</v>
          </cell>
          <cell r="C2341">
            <v>3</v>
          </cell>
          <cell r="D2341" t="str">
            <v>C</v>
          </cell>
          <cell r="E2341">
            <v>5.55</v>
          </cell>
          <cell r="F2341">
            <v>37797</v>
          </cell>
          <cell r="G2341">
            <v>0.113</v>
          </cell>
          <cell r="H2341">
            <v>0.09</v>
          </cell>
          <cell r="I2341" t="str">
            <v>1          0</v>
          </cell>
          <cell r="J2341">
            <v>0</v>
          </cell>
          <cell r="K2341">
            <v>0</v>
          </cell>
          <cell r="L2341">
            <v>2003</v>
          </cell>
          <cell r="M2341" t="str">
            <v>No Trade</v>
          </cell>
          <cell r="N2341" t="str">
            <v>NG73</v>
          </cell>
          <cell r="O2341">
            <v>38.49</v>
          </cell>
          <cell r="P2341">
            <v>1</v>
          </cell>
        </row>
        <row r="2342">
          <cell r="A2342" t="str">
            <v>ON</v>
          </cell>
          <cell r="B2342">
            <v>7</v>
          </cell>
          <cell r="C2342">
            <v>3</v>
          </cell>
          <cell r="D2342" t="str">
            <v>P</v>
          </cell>
          <cell r="E2342">
            <v>5.55</v>
          </cell>
          <cell r="F2342">
            <v>37797</v>
          </cell>
          <cell r="G2342">
            <v>0</v>
          </cell>
          <cell r="H2342">
            <v>0</v>
          </cell>
          <cell r="I2342" t="str">
            <v>0          0</v>
          </cell>
          <cell r="J2342">
            <v>0</v>
          </cell>
          <cell r="K2342">
            <v>0</v>
          </cell>
          <cell r="L2342">
            <v>2003</v>
          </cell>
          <cell r="M2342" t="str">
            <v>No Trade</v>
          </cell>
          <cell r="N2342" t="str">
            <v/>
          </cell>
          <cell r="O2342" t="str">
            <v/>
          </cell>
          <cell r="P2342" t="str">
            <v/>
          </cell>
        </row>
        <row r="2343">
          <cell r="A2343" t="str">
            <v>ON</v>
          </cell>
          <cell r="B2343">
            <v>7</v>
          </cell>
          <cell r="C2343">
            <v>3</v>
          </cell>
          <cell r="D2343" t="str">
            <v>C</v>
          </cell>
          <cell r="E2343">
            <v>6</v>
          </cell>
          <cell r="F2343">
            <v>37797</v>
          </cell>
          <cell r="G2343">
            <v>7.6999999999999999E-2</v>
          </cell>
          <cell r="H2343">
            <v>0.06</v>
          </cell>
          <cell r="I2343" t="str">
            <v>1          0</v>
          </cell>
          <cell r="J2343">
            <v>0</v>
          </cell>
          <cell r="K2343">
            <v>0</v>
          </cell>
          <cell r="L2343">
            <v>2003</v>
          </cell>
          <cell r="M2343" t="str">
            <v>No Trade</v>
          </cell>
          <cell r="N2343" t="str">
            <v>NG73</v>
          </cell>
          <cell r="O2343">
            <v>38.49</v>
          </cell>
          <cell r="P2343">
            <v>1</v>
          </cell>
        </row>
        <row r="2344">
          <cell r="A2344" t="str">
            <v>ON</v>
          </cell>
          <cell r="B2344">
            <v>7</v>
          </cell>
          <cell r="C2344">
            <v>3</v>
          </cell>
          <cell r="D2344" t="str">
            <v>C</v>
          </cell>
          <cell r="E2344">
            <v>7</v>
          </cell>
          <cell r="F2344">
            <v>37797</v>
          </cell>
          <cell r="G2344">
            <v>3.5999999999999997E-2</v>
          </cell>
          <cell r="H2344">
            <v>0.02</v>
          </cell>
          <cell r="I2344" t="str">
            <v>8        150</v>
          </cell>
          <cell r="J2344">
            <v>3.3000000000000002E-2</v>
          </cell>
          <cell r="K2344">
            <v>3.3000000000000002E-2</v>
          </cell>
          <cell r="L2344">
            <v>2003</v>
          </cell>
          <cell r="M2344" t="str">
            <v>No Trade</v>
          </cell>
          <cell r="N2344" t="str">
            <v>NG73</v>
          </cell>
          <cell r="O2344">
            <v>38.49</v>
          </cell>
          <cell r="P2344">
            <v>1</v>
          </cell>
        </row>
        <row r="2345">
          <cell r="A2345" t="str">
            <v>ON</v>
          </cell>
          <cell r="B2345">
            <v>7</v>
          </cell>
          <cell r="C2345">
            <v>3</v>
          </cell>
          <cell r="D2345" t="str">
            <v>C</v>
          </cell>
          <cell r="E2345">
            <v>8</v>
          </cell>
          <cell r="F2345">
            <v>37797</v>
          </cell>
          <cell r="G2345">
            <v>1.9E-2</v>
          </cell>
          <cell r="H2345">
            <v>0.01</v>
          </cell>
          <cell r="I2345" t="str">
            <v>4          0</v>
          </cell>
          <cell r="J2345">
            <v>0</v>
          </cell>
          <cell r="K2345">
            <v>0</v>
          </cell>
          <cell r="L2345">
            <v>2003</v>
          </cell>
          <cell r="M2345" t="str">
            <v>No Trade</v>
          </cell>
          <cell r="N2345" t="str">
            <v>NG73</v>
          </cell>
          <cell r="O2345">
            <v>38.49</v>
          </cell>
          <cell r="P2345">
            <v>1</v>
          </cell>
        </row>
        <row r="2346">
          <cell r="A2346" t="str">
            <v>ON</v>
          </cell>
          <cell r="B2346">
            <v>7</v>
          </cell>
          <cell r="C2346">
            <v>3</v>
          </cell>
          <cell r="D2346" t="str">
            <v>C</v>
          </cell>
          <cell r="E2346">
            <v>10</v>
          </cell>
          <cell r="F2346">
            <v>37797</v>
          </cell>
          <cell r="G2346">
            <v>8.0000000000000002E-3</v>
          </cell>
          <cell r="H2346">
            <v>0</v>
          </cell>
          <cell r="I2346" t="str">
            <v>6          0</v>
          </cell>
          <cell r="J2346">
            <v>0</v>
          </cell>
          <cell r="K2346">
            <v>0</v>
          </cell>
          <cell r="L2346">
            <v>2003</v>
          </cell>
          <cell r="M2346" t="str">
            <v>No Trade</v>
          </cell>
          <cell r="N2346" t="str">
            <v>NG73</v>
          </cell>
          <cell r="O2346">
            <v>38.49</v>
          </cell>
          <cell r="P2346">
            <v>1</v>
          </cell>
        </row>
        <row r="2347">
          <cell r="A2347" t="str">
            <v>ON</v>
          </cell>
          <cell r="B2347">
            <v>8</v>
          </cell>
          <cell r="C2347">
            <v>3</v>
          </cell>
          <cell r="D2347" t="str">
            <v>P</v>
          </cell>
          <cell r="E2347">
            <v>1.75</v>
          </cell>
          <cell r="F2347">
            <v>37830</v>
          </cell>
          <cell r="G2347">
            <v>0</v>
          </cell>
          <cell r="H2347">
            <v>0</v>
          </cell>
          <cell r="I2347" t="str">
            <v>0          0</v>
          </cell>
          <cell r="J2347">
            <v>0</v>
          </cell>
          <cell r="K2347">
            <v>0</v>
          </cell>
          <cell r="L2347">
            <v>2003</v>
          </cell>
          <cell r="M2347" t="str">
            <v>No Trade</v>
          </cell>
          <cell r="N2347" t="str">
            <v/>
          </cell>
          <cell r="O2347" t="str">
            <v/>
          </cell>
          <cell r="P2347" t="str">
            <v/>
          </cell>
        </row>
        <row r="2348">
          <cell r="A2348" t="str">
            <v>ON</v>
          </cell>
          <cell r="B2348">
            <v>8</v>
          </cell>
          <cell r="C2348">
            <v>3</v>
          </cell>
          <cell r="D2348" t="str">
            <v>P</v>
          </cell>
          <cell r="E2348">
            <v>2</v>
          </cell>
          <cell r="F2348">
            <v>37830</v>
          </cell>
          <cell r="G2348">
            <v>1E-3</v>
          </cell>
          <cell r="H2348">
            <v>0</v>
          </cell>
          <cell r="I2348" t="str">
            <v>1          0</v>
          </cell>
          <cell r="J2348">
            <v>0</v>
          </cell>
          <cell r="K2348">
            <v>0</v>
          </cell>
          <cell r="L2348">
            <v>2003</v>
          </cell>
          <cell r="M2348">
            <v>1.1274803003388718</v>
          </cell>
          <cell r="N2348" t="str">
            <v>NG83</v>
          </cell>
          <cell r="O2348">
            <v>38.49</v>
          </cell>
          <cell r="P2348">
            <v>2</v>
          </cell>
        </row>
        <row r="2349">
          <cell r="A2349" t="str">
            <v>ON</v>
          </cell>
          <cell r="B2349">
            <v>8</v>
          </cell>
          <cell r="C2349">
            <v>3</v>
          </cell>
          <cell r="D2349" t="str">
            <v>P</v>
          </cell>
          <cell r="E2349">
            <v>2.1</v>
          </cell>
          <cell r="F2349">
            <v>37830</v>
          </cell>
          <cell r="G2349">
            <v>1E-3</v>
          </cell>
          <cell r="H2349">
            <v>0</v>
          </cell>
          <cell r="I2349" t="str">
            <v>2          0</v>
          </cell>
          <cell r="J2349">
            <v>0</v>
          </cell>
          <cell r="K2349">
            <v>0</v>
          </cell>
          <cell r="L2349">
            <v>2003</v>
          </cell>
          <cell r="M2349">
            <v>1.1080369242430377</v>
          </cell>
          <cell r="N2349" t="str">
            <v>NG83</v>
          </cell>
          <cell r="O2349">
            <v>38.49</v>
          </cell>
          <cell r="P2349">
            <v>2</v>
          </cell>
        </row>
        <row r="2350">
          <cell r="A2350" t="str">
            <v>ON</v>
          </cell>
          <cell r="B2350">
            <v>8</v>
          </cell>
          <cell r="C2350">
            <v>3</v>
          </cell>
          <cell r="D2350" t="str">
            <v>P</v>
          </cell>
          <cell r="E2350">
            <v>2.25</v>
          </cell>
          <cell r="F2350">
            <v>37830</v>
          </cell>
          <cell r="G2350">
            <v>0</v>
          </cell>
          <cell r="H2350">
            <v>0</v>
          </cell>
          <cell r="I2350" t="str">
            <v>0          0</v>
          </cell>
          <cell r="J2350">
            <v>0</v>
          </cell>
          <cell r="K2350">
            <v>0</v>
          </cell>
          <cell r="L2350">
            <v>2003</v>
          </cell>
          <cell r="M2350" t="str">
            <v>No Trade</v>
          </cell>
          <cell r="N2350" t="str">
            <v/>
          </cell>
          <cell r="O2350" t="str">
            <v/>
          </cell>
          <cell r="P2350" t="str">
            <v/>
          </cell>
        </row>
        <row r="2351">
          <cell r="A2351" t="str">
            <v>ON</v>
          </cell>
          <cell r="B2351">
            <v>8</v>
          </cell>
          <cell r="C2351">
            <v>3</v>
          </cell>
          <cell r="D2351" t="str">
            <v>P</v>
          </cell>
          <cell r="E2351">
            <v>2.5</v>
          </cell>
          <cell r="F2351">
            <v>37830</v>
          </cell>
          <cell r="G2351">
            <v>1.0999999999999999E-2</v>
          </cell>
          <cell r="H2351">
            <v>0.01</v>
          </cell>
          <cell r="I2351" t="str">
            <v>3          0</v>
          </cell>
          <cell r="J2351">
            <v>0</v>
          </cell>
          <cell r="K2351">
            <v>0</v>
          </cell>
          <cell r="L2351">
            <v>2003</v>
          </cell>
          <cell r="M2351">
            <v>1.286394218673423</v>
          </cell>
          <cell r="N2351" t="str">
            <v>NG83</v>
          </cell>
          <cell r="O2351">
            <v>38.49</v>
          </cell>
          <cell r="P2351">
            <v>2</v>
          </cell>
        </row>
        <row r="2352">
          <cell r="A2352" t="str">
            <v>ON</v>
          </cell>
          <cell r="B2352">
            <v>8</v>
          </cell>
          <cell r="C2352">
            <v>3</v>
          </cell>
          <cell r="D2352" t="str">
            <v>C</v>
          </cell>
          <cell r="E2352">
            <v>2.75</v>
          </cell>
          <cell r="F2352">
            <v>37830</v>
          </cell>
          <cell r="G2352">
            <v>0</v>
          </cell>
          <cell r="H2352">
            <v>0</v>
          </cell>
          <cell r="I2352" t="str">
            <v>0          0</v>
          </cell>
          <cell r="J2352">
            <v>0</v>
          </cell>
          <cell r="K2352">
            <v>0</v>
          </cell>
          <cell r="L2352">
            <v>2003</v>
          </cell>
          <cell r="M2352" t="str">
            <v>No Trade</v>
          </cell>
          <cell r="N2352" t="str">
            <v/>
          </cell>
          <cell r="O2352" t="str">
            <v/>
          </cell>
          <cell r="P2352" t="str">
            <v/>
          </cell>
        </row>
        <row r="2353">
          <cell r="A2353" t="str">
            <v>ON</v>
          </cell>
          <cell r="B2353">
            <v>8</v>
          </cell>
          <cell r="C2353">
            <v>3</v>
          </cell>
          <cell r="D2353" t="str">
            <v>P</v>
          </cell>
          <cell r="E2353">
            <v>2.75</v>
          </cell>
          <cell r="F2353">
            <v>37830</v>
          </cell>
          <cell r="G2353">
            <v>2.8000000000000001E-2</v>
          </cell>
          <cell r="H2353">
            <v>0.03</v>
          </cell>
          <cell r="I2353" t="str">
            <v>3          0</v>
          </cell>
          <cell r="J2353">
            <v>0</v>
          </cell>
          <cell r="K2353">
            <v>0</v>
          </cell>
          <cell r="L2353">
            <v>2003</v>
          </cell>
          <cell r="M2353">
            <v>1.3799537567224323</v>
          </cell>
          <cell r="N2353" t="str">
            <v>NG83</v>
          </cell>
          <cell r="O2353">
            <v>38.49</v>
          </cell>
          <cell r="P2353">
            <v>2</v>
          </cell>
        </row>
        <row r="2354">
          <cell r="A2354" t="str">
            <v>ON</v>
          </cell>
          <cell r="B2354">
            <v>8</v>
          </cell>
          <cell r="C2354">
            <v>3</v>
          </cell>
          <cell r="D2354" t="str">
            <v>P</v>
          </cell>
          <cell r="E2354">
            <v>2.8</v>
          </cell>
          <cell r="F2354">
            <v>37830</v>
          </cell>
          <cell r="G2354">
            <v>0</v>
          </cell>
          <cell r="H2354">
            <v>0</v>
          </cell>
          <cell r="I2354" t="str">
            <v>0          0</v>
          </cell>
          <cell r="J2354">
            <v>0</v>
          </cell>
          <cell r="K2354">
            <v>0</v>
          </cell>
          <cell r="L2354">
            <v>2003</v>
          </cell>
          <cell r="M2354" t="str">
            <v>No Trade</v>
          </cell>
          <cell r="N2354" t="str">
            <v/>
          </cell>
          <cell r="O2354" t="str">
            <v/>
          </cell>
          <cell r="P2354" t="str">
            <v/>
          </cell>
        </row>
        <row r="2355">
          <cell r="A2355" t="str">
            <v>ON</v>
          </cell>
          <cell r="B2355">
            <v>8</v>
          </cell>
          <cell r="C2355">
            <v>3</v>
          </cell>
          <cell r="D2355" t="str">
            <v>P</v>
          </cell>
          <cell r="E2355">
            <v>2.85</v>
          </cell>
          <cell r="F2355">
            <v>37830</v>
          </cell>
          <cell r="G2355">
            <v>0.04</v>
          </cell>
          <cell r="H2355">
            <v>0.04</v>
          </cell>
          <cell r="I2355" t="str">
            <v>5          0</v>
          </cell>
          <cell r="J2355">
            <v>0</v>
          </cell>
          <cell r="K2355">
            <v>0</v>
          </cell>
          <cell r="L2355">
            <v>2003</v>
          </cell>
          <cell r="M2355">
            <v>1.4244984249364903</v>
          </cell>
          <cell r="N2355" t="str">
            <v>NG83</v>
          </cell>
          <cell r="O2355">
            <v>38.49</v>
          </cell>
          <cell r="P2355">
            <v>2</v>
          </cell>
        </row>
        <row r="2356">
          <cell r="A2356" t="str">
            <v>ON</v>
          </cell>
          <cell r="B2356">
            <v>8</v>
          </cell>
          <cell r="C2356">
            <v>3</v>
          </cell>
          <cell r="D2356" t="str">
            <v>P</v>
          </cell>
          <cell r="E2356">
            <v>3</v>
          </cell>
          <cell r="F2356">
            <v>37830</v>
          </cell>
          <cell r="G2356">
            <v>6.2E-2</v>
          </cell>
          <cell r="H2356">
            <v>7.0000000000000007E-2</v>
          </cell>
          <cell r="I2356" t="str">
            <v>0          0</v>
          </cell>
          <cell r="J2356">
            <v>0</v>
          </cell>
          <cell r="K2356">
            <v>0</v>
          </cell>
          <cell r="L2356">
            <v>2003</v>
          </cell>
          <cell r="M2356">
            <v>1.4830573074208675</v>
          </cell>
          <cell r="N2356" t="str">
            <v>NG83</v>
          </cell>
          <cell r="O2356">
            <v>38.49</v>
          </cell>
          <cell r="P2356">
            <v>2</v>
          </cell>
        </row>
        <row r="2357">
          <cell r="A2357" t="str">
            <v>ON</v>
          </cell>
          <cell r="B2357">
            <v>8</v>
          </cell>
          <cell r="C2357">
            <v>3</v>
          </cell>
          <cell r="D2357" t="str">
            <v>P</v>
          </cell>
          <cell r="E2357">
            <v>3.1</v>
          </cell>
          <cell r="F2357">
            <v>37830</v>
          </cell>
          <cell r="G2357">
            <v>0.08</v>
          </cell>
          <cell r="H2357">
            <v>0.09</v>
          </cell>
          <cell r="I2357" t="str">
            <v>1          0</v>
          </cell>
          <cell r="J2357">
            <v>0</v>
          </cell>
          <cell r="K2357">
            <v>0</v>
          </cell>
          <cell r="L2357">
            <v>2003</v>
          </cell>
          <cell r="M2357">
            <v>1.5200353029186411</v>
          </cell>
          <cell r="N2357" t="str">
            <v>NG83</v>
          </cell>
          <cell r="O2357">
            <v>38.49</v>
          </cell>
          <cell r="P2357">
            <v>2</v>
          </cell>
        </row>
        <row r="2358">
          <cell r="A2358" t="str">
            <v>ON</v>
          </cell>
          <cell r="B2358">
            <v>8</v>
          </cell>
          <cell r="C2358">
            <v>3</v>
          </cell>
          <cell r="D2358" t="str">
            <v>P</v>
          </cell>
          <cell r="E2358">
            <v>3.2</v>
          </cell>
          <cell r="F2358">
            <v>37830</v>
          </cell>
          <cell r="G2358">
            <v>0.10299999999999999</v>
          </cell>
          <cell r="H2358">
            <v>0.11</v>
          </cell>
          <cell r="I2358" t="str">
            <v>5          0</v>
          </cell>
          <cell r="J2358">
            <v>0</v>
          </cell>
          <cell r="K2358">
            <v>0</v>
          </cell>
          <cell r="L2358">
            <v>2003</v>
          </cell>
          <cell r="M2358">
            <v>1.5612345064602928</v>
          </cell>
          <cell r="N2358" t="str">
            <v>NG83</v>
          </cell>
          <cell r="O2358">
            <v>38.49</v>
          </cell>
          <cell r="P2358">
            <v>2</v>
          </cell>
        </row>
        <row r="2359">
          <cell r="A2359" t="str">
            <v>ON</v>
          </cell>
          <cell r="B2359">
            <v>8</v>
          </cell>
          <cell r="C2359">
            <v>3</v>
          </cell>
          <cell r="D2359" t="str">
            <v>P</v>
          </cell>
          <cell r="E2359">
            <v>3.25</v>
          </cell>
          <cell r="F2359">
            <v>37830</v>
          </cell>
          <cell r="G2359">
            <v>0.115</v>
          </cell>
          <cell r="H2359">
            <v>0.12</v>
          </cell>
          <cell r="I2359" t="str">
            <v>9          0</v>
          </cell>
          <cell r="J2359">
            <v>0</v>
          </cell>
          <cell r="K2359">
            <v>0</v>
          </cell>
          <cell r="L2359">
            <v>2003</v>
          </cell>
          <cell r="M2359">
            <v>1.5794733003696573</v>
          </cell>
          <cell r="N2359" t="str">
            <v>NG83</v>
          </cell>
          <cell r="O2359">
            <v>38.49</v>
          </cell>
          <cell r="P2359">
            <v>2</v>
          </cell>
        </row>
        <row r="2360">
          <cell r="A2360" t="str">
            <v>ON</v>
          </cell>
          <cell r="B2360">
            <v>8</v>
          </cell>
          <cell r="C2360">
            <v>3</v>
          </cell>
          <cell r="D2360" t="str">
            <v>P</v>
          </cell>
          <cell r="E2360">
            <v>3.3</v>
          </cell>
          <cell r="F2360">
            <v>37830</v>
          </cell>
          <cell r="G2360">
            <v>0.129</v>
          </cell>
          <cell r="H2360">
            <v>0.14000000000000001</v>
          </cell>
          <cell r="I2360" t="str">
            <v>4          0</v>
          </cell>
          <cell r="J2360">
            <v>0</v>
          </cell>
          <cell r="K2360">
            <v>0</v>
          </cell>
          <cell r="L2360">
            <v>2003</v>
          </cell>
          <cell r="M2360">
            <v>1.6000871505156091</v>
          </cell>
          <cell r="N2360" t="str">
            <v>NG83</v>
          </cell>
          <cell r="O2360">
            <v>38.49</v>
          </cell>
          <cell r="P2360">
            <v>2</v>
          </cell>
        </row>
        <row r="2361">
          <cell r="A2361" t="str">
            <v>ON</v>
          </cell>
          <cell r="B2361">
            <v>8</v>
          </cell>
          <cell r="C2361">
            <v>3</v>
          </cell>
          <cell r="D2361" t="str">
            <v>P</v>
          </cell>
          <cell r="E2361">
            <v>3.35</v>
          </cell>
          <cell r="F2361">
            <v>37830</v>
          </cell>
          <cell r="G2361">
            <v>0.14299999999999999</v>
          </cell>
          <cell r="H2361">
            <v>0.16</v>
          </cell>
          <cell r="I2361" t="str">
            <v>0          0</v>
          </cell>
          <cell r="J2361">
            <v>0</v>
          </cell>
          <cell r="K2361">
            <v>0</v>
          </cell>
          <cell r="L2361">
            <v>2003</v>
          </cell>
          <cell r="M2361">
            <v>1.6185174853797331</v>
          </cell>
          <cell r="N2361" t="str">
            <v>NG83</v>
          </cell>
          <cell r="O2361">
            <v>38.49</v>
          </cell>
          <cell r="P2361">
            <v>2</v>
          </cell>
        </row>
        <row r="2362">
          <cell r="A2362" t="str">
            <v>ON</v>
          </cell>
          <cell r="B2362">
            <v>8</v>
          </cell>
          <cell r="C2362">
            <v>3</v>
          </cell>
          <cell r="D2362" t="str">
            <v>P</v>
          </cell>
          <cell r="E2362">
            <v>3.4</v>
          </cell>
          <cell r="F2362">
            <v>37830</v>
          </cell>
          <cell r="G2362">
            <v>0.158</v>
          </cell>
          <cell r="H2362">
            <v>0.17</v>
          </cell>
          <cell r="I2362" t="str">
            <v>7          0</v>
          </cell>
          <cell r="J2362">
            <v>0</v>
          </cell>
          <cell r="K2362">
            <v>0</v>
          </cell>
          <cell r="L2362">
            <v>2003</v>
          </cell>
          <cell r="M2362">
            <v>1.6370190211433377</v>
          </cell>
          <cell r="N2362" t="str">
            <v>NG83</v>
          </cell>
          <cell r="O2362">
            <v>38.49</v>
          </cell>
          <cell r="P2362">
            <v>2</v>
          </cell>
        </row>
        <row r="2363">
          <cell r="A2363" t="str">
            <v>ON</v>
          </cell>
          <cell r="B2363">
            <v>8</v>
          </cell>
          <cell r="C2363">
            <v>3</v>
          </cell>
          <cell r="D2363" t="str">
            <v>P</v>
          </cell>
          <cell r="E2363">
            <v>3.45</v>
          </cell>
          <cell r="F2363">
            <v>37830</v>
          </cell>
          <cell r="G2363">
            <v>0.17499999999999999</v>
          </cell>
          <cell r="H2363">
            <v>0.19</v>
          </cell>
          <cell r="I2363" t="str">
            <v>4          0</v>
          </cell>
          <cell r="J2363">
            <v>0</v>
          </cell>
          <cell r="K2363">
            <v>0</v>
          </cell>
          <cell r="L2363">
            <v>2003</v>
          </cell>
          <cell r="M2363">
            <v>1.6573251239923399</v>
          </cell>
          <cell r="N2363" t="str">
            <v>NG83</v>
          </cell>
          <cell r="O2363">
            <v>38.49</v>
          </cell>
          <cell r="P2363">
            <v>2</v>
          </cell>
        </row>
        <row r="2364">
          <cell r="A2364" t="str">
            <v>ON</v>
          </cell>
          <cell r="B2364">
            <v>8</v>
          </cell>
          <cell r="C2364">
            <v>3</v>
          </cell>
          <cell r="D2364" t="str">
            <v>P</v>
          </cell>
          <cell r="E2364">
            <v>3.5</v>
          </cell>
          <cell r="F2364">
            <v>37830</v>
          </cell>
          <cell r="G2364">
            <v>0.192</v>
          </cell>
          <cell r="H2364">
            <v>0.21</v>
          </cell>
          <cell r="I2364" t="str">
            <v>3          0</v>
          </cell>
          <cell r="J2364">
            <v>0</v>
          </cell>
          <cell r="K2364">
            <v>0</v>
          </cell>
          <cell r="L2364">
            <v>2003</v>
          </cell>
          <cell r="M2364">
            <v>1.6757371865473081</v>
          </cell>
          <cell r="N2364" t="str">
            <v>NG83</v>
          </cell>
          <cell r="O2364">
            <v>38.49</v>
          </cell>
          <cell r="P2364">
            <v>2</v>
          </cell>
        </row>
        <row r="2365">
          <cell r="A2365" t="str">
            <v>ON</v>
          </cell>
          <cell r="B2365">
            <v>8</v>
          </cell>
          <cell r="C2365">
            <v>3</v>
          </cell>
          <cell r="D2365" t="str">
            <v>C</v>
          </cell>
          <cell r="E2365">
            <v>3.55</v>
          </cell>
          <cell r="F2365">
            <v>37830</v>
          </cell>
          <cell r="G2365">
            <v>0.74399999999999999</v>
          </cell>
          <cell r="H2365">
            <v>0.67</v>
          </cell>
          <cell r="I2365" t="str">
            <v>2          0</v>
          </cell>
          <cell r="J2365">
            <v>0</v>
          </cell>
          <cell r="K2365">
            <v>0</v>
          </cell>
          <cell r="L2365">
            <v>2003</v>
          </cell>
          <cell r="M2365" t="str">
            <v>No Trade</v>
          </cell>
          <cell r="N2365" t="str">
            <v>NG83</v>
          </cell>
          <cell r="O2365">
            <v>38.49</v>
          </cell>
          <cell r="P2365">
            <v>1</v>
          </cell>
        </row>
        <row r="2366">
          <cell r="A2366" t="str">
            <v>ON</v>
          </cell>
          <cell r="B2366">
            <v>8</v>
          </cell>
          <cell r="C2366">
            <v>3</v>
          </cell>
          <cell r="D2366" t="str">
            <v>P</v>
          </cell>
          <cell r="E2366">
            <v>3.55</v>
          </cell>
          <cell r="F2366">
            <v>37830</v>
          </cell>
          <cell r="G2366">
            <v>0.21</v>
          </cell>
          <cell r="H2366">
            <v>0.23</v>
          </cell>
          <cell r="I2366" t="str">
            <v>3          0</v>
          </cell>
          <cell r="J2366">
            <v>0</v>
          </cell>
          <cell r="K2366">
            <v>0</v>
          </cell>
          <cell r="L2366">
            <v>2003</v>
          </cell>
          <cell r="M2366">
            <v>1.6941228223954856</v>
          </cell>
          <cell r="N2366" t="str">
            <v>NG83</v>
          </cell>
          <cell r="O2366">
            <v>38.49</v>
          </cell>
          <cell r="P2366">
            <v>2</v>
          </cell>
        </row>
        <row r="2367">
          <cell r="A2367" t="str">
            <v>ON</v>
          </cell>
          <cell r="B2367">
            <v>8</v>
          </cell>
          <cell r="C2367">
            <v>3</v>
          </cell>
          <cell r="D2367" t="str">
            <v>C</v>
          </cell>
          <cell r="E2367">
            <v>3.6</v>
          </cell>
          <cell r="F2367">
            <v>37830</v>
          </cell>
          <cell r="G2367">
            <v>0.71499999999999997</v>
          </cell>
          <cell r="H2367">
            <v>0.64</v>
          </cell>
          <cell r="I2367" t="str">
            <v>3          0</v>
          </cell>
          <cell r="J2367">
            <v>0</v>
          </cell>
          <cell r="K2367">
            <v>0</v>
          </cell>
          <cell r="L2367">
            <v>2003</v>
          </cell>
          <cell r="M2367" t="str">
            <v>No Trade</v>
          </cell>
          <cell r="N2367" t="str">
            <v>NG83</v>
          </cell>
          <cell r="O2367">
            <v>38.49</v>
          </cell>
          <cell r="P2367">
            <v>1</v>
          </cell>
        </row>
        <row r="2368">
          <cell r="A2368" t="str">
            <v>ON</v>
          </cell>
          <cell r="B2368">
            <v>8</v>
          </cell>
          <cell r="C2368">
            <v>3</v>
          </cell>
          <cell r="D2368" t="str">
            <v>P</v>
          </cell>
          <cell r="E2368">
            <v>3.6</v>
          </cell>
          <cell r="F2368">
            <v>37830</v>
          </cell>
          <cell r="G2368">
            <v>0.23</v>
          </cell>
          <cell r="H2368">
            <v>0.25</v>
          </cell>
          <cell r="I2368" t="str">
            <v>4          0</v>
          </cell>
          <cell r="J2368">
            <v>0</v>
          </cell>
          <cell r="K2368">
            <v>0</v>
          </cell>
          <cell r="L2368">
            <v>2003</v>
          </cell>
          <cell r="M2368">
            <v>1.7139711404700508</v>
          </cell>
          <cell r="N2368" t="str">
            <v>NG83</v>
          </cell>
          <cell r="O2368">
            <v>38.49</v>
          </cell>
          <cell r="P2368">
            <v>2</v>
          </cell>
        </row>
        <row r="2369">
          <cell r="A2369" t="str">
            <v>ON</v>
          </cell>
          <cell r="B2369">
            <v>8</v>
          </cell>
          <cell r="C2369">
            <v>3</v>
          </cell>
          <cell r="D2369" t="str">
            <v>C</v>
          </cell>
          <cell r="E2369">
            <v>3.65</v>
          </cell>
          <cell r="F2369">
            <v>37830</v>
          </cell>
          <cell r="G2369">
            <v>0</v>
          </cell>
          <cell r="H2369">
            <v>0</v>
          </cell>
          <cell r="I2369" t="str">
            <v>0          0</v>
          </cell>
          <cell r="J2369">
            <v>0</v>
          </cell>
          <cell r="K2369">
            <v>0</v>
          </cell>
          <cell r="L2369">
            <v>2003</v>
          </cell>
          <cell r="M2369" t="str">
            <v>No Trade</v>
          </cell>
          <cell r="N2369" t="str">
            <v/>
          </cell>
          <cell r="O2369" t="str">
            <v/>
          </cell>
          <cell r="P2369" t="str">
            <v/>
          </cell>
        </row>
        <row r="2370">
          <cell r="A2370" t="str">
            <v>ON</v>
          </cell>
          <cell r="B2370">
            <v>8</v>
          </cell>
          <cell r="C2370">
            <v>3</v>
          </cell>
          <cell r="D2370" t="str">
            <v>P</v>
          </cell>
          <cell r="E2370">
            <v>3.65</v>
          </cell>
          <cell r="F2370">
            <v>37830</v>
          </cell>
          <cell r="G2370">
            <v>0.25</v>
          </cell>
          <cell r="H2370">
            <v>0.27</v>
          </cell>
          <cell r="I2370" t="str">
            <v>6          0</v>
          </cell>
          <cell r="J2370">
            <v>0</v>
          </cell>
          <cell r="K2370">
            <v>0</v>
          </cell>
          <cell r="L2370">
            <v>2003</v>
          </cell>
          <cell r="M2370">
            <v>1.7321843306686178</v>
          </cell>
          <cell r="N2370" t="str">
            <v>NG83</v>
          </cell>
          <cell r="O2370">
            <v>38.49</v>
          </cell>
          <cell r="P2370">
            <v>2</v>
          </cell>
        </row>
        <row r="2371">
          <cell r="A2371" t="str">
            <v>ON</v>
          </cell>
          <cell r="B2371">
            <v>8</v>
          </cell>
          <cell r="C2371">
            <v>3</v>
          </cell>
          <cell r="D2371" t="str">
            <v>C</v>
          </cell>
          <cell r="E2371">
            <v>3.7</v>
          </cell>
          <cell r="F2371">
            <v>37830</v>
          </cell>
          <cell r="G2371">
            <v>0</v>
          </cell>
          <cell r="H2371">
            <v>0</v>
          </cell>
          <cell r="I2371" t="str">
            <v>0          0</v>
          </cell>
          <cell r="J2371">
            <v>0</v>
          </cell>
          <cell r="K2371">
            <v>0</v>
          </cell>
          <cell r="L2371">
            <v>2003</v>
          </cell>
          <cell r="M2371" t="str">
            <v>No Trade</v>
          </cell>
          <cell r="N2371" t="str">
            <v/>
          </cell>
          <cell r="O2371" t="str">
            <v/>
          </cell>
          <cell r="P2371" t="str">
            <v/>
          </cell>
        </row>
        <row r="2372">
          <cell r="A2372" t="str">
            <v>ON</v>
          </cell>
          <cell r="B2372">
            <v>8</v>
          </cell>
          <cell r="C2372">
            <v>3</v>
          </cell>
          <cell r="D2372" t="str">
            <v>C</v>
          </cell>
          <cell r="E2372">
            <v>3.75</v>
          </cell>
          <cell r="F2372">
            <v>37830</v>
          </cell>
          <cell r="G2372">
            <v>0.63200000000000001</v>
          </cell>
          <cell r="H2372">
            <v>0.56000000000000005</v>
          </cell>
          <cell r="I2372" t="str">
            <v>3          0</v>
          </cell>
          <cell r="J2372">
            <v>0</v>
          </cell>
          <cell r="K2372">
            <v>0</v>
          </cell>
          <cell r="L2372">
            <v>2003</v>
          </cell>
          <cell r="M2372" t="str">
            <v>No Trade</v>
          </cell>
          <cell r="N2372" t="str">
            <v>NG83</v>
          </cell>
          <cell r="O2372">
            <v>38.49</v>
          </cell>
          <cell r="P2372">
            <v>1</v>
          </cell>
        </row>
        <row r="2373">
          <cell r="A2373" t="str">
            <v>ON</v>
          </cell>
          <cell r="B2373">
            <v>8</v>
          </cell>
          <cell r="C2373">
            <v>3</v>
          </cell>
          <cell r="D2373" t="str">
            <v>P</v>
          </cell>
          <cell r="E2373">
            <v>3.75</v>
          </cell>
          <cell r="F2373">
            <v>37830</v>
          </cell>
          <cell r="G2373">
            <v>0.29299999999999998</v>
          </cell>
          <cell r="H2373">
            <v>0.32</v>
          </cell>
          <cell r="I2373" t="str">
            <v>2         50</v>
          </cell>
          <cell r="J2373">
            <v>0</v>
          </cell>
          <cell r="K2373">
            <v>0</v>
          </cell>
          <cell r="L2373">
            <v>2003</v>
          </cell>
          <cell r="M2373">
            <v>1.7684420741848665</v>
          </cell>
          <cell r="N2373" t="str">
            <v>NG83</v>
          </cell>
          <cell r="O2373">
            <v>38.49</v>
          </cell>
          <cell r="P2373">
            <v>2</v>
          </cell>
        </row>
        <row r="2374">
          <cell r="A2374" t="str">
            <v>ON</v>
          </cell>
          <cell r="B2374">
            <v>8</v>
          </cell>
          <cell r="C2374">
            <v>3</v>
          </cell>
          <cell r="D2374" t="str">
            <v>C</v>
          </cell>
          <cell r="E2374">
            <v>3.8</v>
          </cell>
          <cell r="F2374">
            <v>37830</v>
          </cell>
          <cell r="G2374">
            <v>0.60699999999999998</v>
          </cell>
          <cell r="H2374">
            <v>0.54</v>
          </cell>
          <cell r="I2374" t="str">
            <v>0          0</v>
          </cell>
          <cell r="J2374">
            <v>0</v>
          </cell>
          <cell r="K2374">
            <v>0</v>
          </cell>
          <cell r="L2374">
            <v>2003</v>
          </cell>
          <cell r="M2374" t="str">
            <v>No Trade</v>
          </cell>
          <cell r="N2374" t="str">
            <v>NG83</v>
          </cell>
          <cell r="O2374">
            <v>38.49</v>
          </cell>
          <cell r="P2374">
            <v>1</v>
          </cell>
        </row>
        <row r="2375">
          <cell r="A2375" t="str">
            <v>ON</v>
          </cell>
          <cell r="B2375">
            <v>8</v>
          </cell>
          <cell r="C2375">
            <v>3</v>
          </cell>
          <cell r="D2375" t="str">
            <v>P</v>
          </cell>
          <cell r="E2375">
            <v>3.8</v>
          </cell>
          <cell r="F2375">
            <v>37830</v>
          </cell>
          <cell r="G2375">
            <v>0.316</v>
          </cell>
          <cell r="H2375">
            <v>0.34</v>
          </cell>
          <cell r="I2375" t="str">
            <v>7          0</v>
          </cell>
          <cell r="J2375">
            <v>0</v>
          </cell>
          <cell r="K2375">
            <v>0</v>
          </cell>
          <cell r="L2375">
            <v>2003</v>
          </cell>
          <cell r="M2375">
            <v>1.7864817692505208</v>
          </cell>
          <cell r="N2375" t="str">
            <v>NG83</v>
          </cell>
          <cell r="O2375">
            <v>38.49</v>
          </cell>
          <cell r="P2375">
            <v>2</v>
          </cell>
        </row>
        <row r="2376">
          <cell r="A2376" t="str">
            <v>ON</v>
          </cell>
          <cell r="B2376">
            <v>8</v>
          </cell>
          <cell r="C2376">
            <v>3</v>
          </cell>
          <cell r="D2376" t="str">
            <v>C</v>
          </cell>
          <cell r="E2376">
            <v>3.85</v>
          </cell>
          <cell r="F2376">
            <v>37830</v>
          </cell>
          <cell r="G2376">
            <v>0.441</v>
          </cell>
          <cell r="H2376">
            <v>0.44</v>
          </cell>
          <cell r="I2376" t="str">
            <v>1          0</v>
          </cell>
          <cell r="J2376">
            <v>0</v>
          </cell>
          <cell r="K2376">
            <v>0</v>
          </cell>
          <cell r="L2376">
            <v>2003</v>
          </cell>
          <cell r="M2376" t="str">
            <v>No Trade</v>
          </cell>
          <cell r="N2376" t="str">
            <v>NG83</v>
          </cell>
          <cell r="O2376">
            <v>38.49</v>
          </cell>
          <cell r="P2376">
            <v>1</v>
          </cell>
        </row>
        <row r="2377">
          <cell r="A2377" t="str">
            <v>ON</v>
          </cell>
          <cell r="B2377">
            <v>8</v>
          </cell>
          <cell r="C2377">
            <v>3</v>
          </cell>
          <cell r="D2377" t="str">
            <v>P</v>
          </cell>
          <cell r="E2377">
            <v>3.85</v>
          </cell>
          <cell r="F2377">
            <v>37830</v>
          </cell>
          <cell r="G2377">
            <v>0.34100000000000003</v>
          </cell>
          <cell r="H2377">
            <v>0.37</v>
          </cell>
          <cell r="I2377" t="str">
            <v>3          0</v>
          </cell>
          <cell r="J2377">
            <v>0</v>
          </cell>
          <cell r="K2377">
            <v>0</v>
          </cell>
          <cell r="L2377">
            <v>2003</v>
          </cell>
          <cell r="M2377">
            <v>1.8056586000560648</v>
          </cell>
          <cell r="N2377" t="str">
            <v>NG83</v>
          </cell>
          <cell r="O2377">
            <v>38.49</v>
          </cell>
          <cell r="P2377">
            <v>2</v>
          </cell>
        </row>
        <row r="2378">
          <cell r="A2378" t="str">
            <v>ON</v>
          </cell>
          <cell r="B2378">
            <v>8</v>
          </cell>
          <cell r="C2378">
            <v>3</v>
          </cell>
          <cell r="D2378" t="str">
            <v>C</v>
          </cell>
          <cell r="E2378">
            <v>3.9</v>
          </cell>
          <cell r="F2378">
            <v>37830</v>
          </cell>
          <cell r="G2378">
            <v>0.56000000000000005</v>
          </cell>
          <cell r="H2378">
            <v>0.49</v>
          </cell>
          <cell r="I2378" t="str">
            <v>4          0</v>
          </cell>
          <cell r="J2378">
            <v>0</v>
          </cell>
          <cell r="K2378">
            <v>0</v>
          </cell>
          <cell r="L2378">
            <v>2003</v>
          </cell>
          <cell r="M2378" t="str">
            <v>No Trade</v>
          </cell>
          <cell r="N2378" t="str">
            <v>NG83</v>
          </cell>
          <cell r="O2378">
            <v>38.49</v>
          </cell>
          <cell r="P2378">
            <v>1</v>
          </cell>
        </row>
        <row r="2379">
          <cell r="A2379" t="str">
            <v>ON</v>
          </cell>
          <cell r="B2379">
            <v>8</v>
          </cell>
          <cell r="C2379">
            <v>3</v>
          </cell>
          <cell r="D2379" t="str">
            <v>P</v>
          </cell>
          <cell r="E2379">
            <v>3.9</v>
          </cell>
          <cell r="F2379">
            <v>37830</v>
          </cell>
          <cell r="G2379">
            <v>0.36599999999999999</v>
          </cell>
          <cell r="H2379">
            <v>0.4</v>
          </cell>
          <cell r="I2379" t="str">
            <v>0          0</v>
          </cell>
          <cell r="J2379">
            <v>0</v>
          </cell>
          <cell r="K2379">
            <v>0</v>
          </cell>
          <cell r="L2379">
            <v>2003</v>
          </cell>
          <cell r="M2379">
            <v>1.8235364822672895</v>
          </cell>
          <cell r="N2379" t="str">
            <v>NG83</v>
          </cell>
          <cell r="O2379">
            <v>38.49</v>
          </cell>
          <cell r="P2379">
            <v>2</v>
          </cell>
        </row>
        <row r="2380">
          <cell r="A2380" t="str">
            <v>ON</v>
          </cell>
          <cell r="B2380">
            <v>8</v>
          </cell>
          <cell r="C2380">
            <v>3</v>
          </cell>
          <cell r="D2380" t="str">
            <v>C</v>
          </cell>
          <cell r="E2380">
            <v>3.95</v>
          </cell>
          <cell r="F2380">
            <v>37830</v>
          </cell>
          <cell r="G2380">
            <v>0.53700000000000003</v>
          </cell>
          <cell r="H2380">
            <v>0.47</v>
          </cell>
          <cell r="I2380" t="str">
            <v>1          0</v>
          </cell>
          <cell r="J2380">
            <v>0</v>
          </cell>
          <cell r="K2380">
            <v>0</v>
          </cell>
          <cell r="L2380">
            <v>2003</v>
          </cell>
          <cell r="M2380" t="str">
            <v>No Trade</v>
          </cell>
          <cell r="N2380" t="str">
            <v>NG83</v>
          </cell>
          <cell r="O2380">
            <v>38.49</v>
          </cell>
          <cell r="P2380">
            <v>1</v>
          </cell>
        </row>
        <row r="2381">
          <cell r="A2381" t="str">
            <v>ON</v>
          </cell>
          <cell r="B2381">
            <v>8</v>
          </cell>
          <cell r="C2381">
            <v>3</v>
          </cell>
          <cell r="D2381" t="str">
            <v>P</v>
          </cell>
          <cell r="E2381">
            <v>3.95</v>
          </cell>
          <cell r="F2381">
            <v>37830</v>
          </cell>
          <cell r="G2381">
            <v>0.39200000000000002</v>
          </cell>
          <cell r="H2381">
            <v>0.42</v>
          </cell>
          <cell r="I2381" t="str">
            <v>7          0</v>
          </cell>
          <cell r="J2381">
            <v>0</v>
          </cell>
          <cell r="K2381">
            <v>0</v>
          </cell>
          <cell r="L2381">
            <v>2003</v>
          </cell>
          <cell r="M2381">
            <v>1.8413656697244813</v>
          </cell>
          <cell r="N2381" t="str">
            <v>NG83</v>
          </cell>
          <cell r="O2381">
            <v>38.49</v>
          </cell>
          <cell r="P2381">
            <v>2</v>
          </cell>
        </row>
        <row r="2382">
          <cell r="A2382" t="str">
            <v>ON</v>
          </cell>
          <cell r="B2382">
            <v>8</v>
          </cell>
          <cell r="C2382">
            <v>3</v>
          </cell>
          <cell r="D2382" t="str">
            <v>C</v>
          </cell>
          <cell r="E2382">
            <v>4</v>
          </cell>
          <cell r="F2382">
            <v>37830</v>
          </cell>
          <cell r="G2382">
            <v>0.51300000000000001</v>
          </cell>
          <cell r="H2382">
            <v>0.45</v>
          </cell>
          <cell r="I2382" t="str">
            <v>0          0</v>
          </cell>
          <cell r="J2382">
            <v>0</v>
          </cell>
          <cell r="K2382">
            <v>0</v>
          </cell>
          <cell r="L2382">
            <v>2003</v>
          </cell>
          <cell r="M2382" t="str">
            <v>No Trade</v>
          </cell>
          <cell r="N2382" t="str">
            <v>NG83</v>
          </cell>
          <cell r="O2382">
            <v>38.49</v>
          </cell>
          <cell r="P2382">
            <v>1</v>
          </cell>
        </row>
        <row r="2383">
          <cell r="A2383" t="str">
            <v>ON</v>
          </cell>
          <cell r="B2383">
            <v>8</v>
          </cell>
          <cell r="C2383">
            <v>3</v>
          </cell>
          <cell r="D2383" t="str">
            <v>P</v>
          </cell>
          <cell r="E2383">
            <v>4</v>
          </cell>
          <cell r="F2383">
            <v>37830</v>
          </cell>
          <cell r="G2383">
            <v>0.41799999999999998</v>
          </cell>
          <cell r="H2383">
            <v>0.45</v>
          </cell>
          <cell r="I2383" t="str">
            <v>6          0</v>
          </cell>
          <cell r="J2383">
            <v>0</v>
          </cell>
          <cell r="K2383">
            <v>0</v>
          </cell>
          <cell r="L2383">
            <v>2003</v>
          </cell>
          <cell r="M2383">
            <v>1.858084375063614</v>
          </cell>
          <cell r="N2383" t="str">
            <v>NG83</v>
          </cell>
          <cell r="O2383">
            <v>38.49</v>
          </cell>
          <cell r="P2383">
            <v>2</v>
          </cell>
        </row>
        <row r="2384">
          <cell r="A2384" t="str">
            <v>ON</v>
          </cell>
          <cell r="B2384">
            <v>8</v>
          </cell>
          <cell r="C2384">
            <v>3</v>
          </cell>
          <cell r="D2384" t="str">
            <v>C</v>
          </cell>
          <cell r="E2384">
            <v>4.05</v>
          </cell>
          <cell r="F2384">
            <v>37830</v>
          </cell>
          <cell r="G2384">
            <v>0</v>
          </cell>
          <cell r="H2384">
            <v>0</v>
          </cell>
          <cell r="I2384" t="str">
            <v>0          0</v>
          </cell>
          <cell r="J2384">
            <v>0</v>
          </cell>
          <cell r="K2384">
            <v>0</v>
          </cell>
          <cell r="L2384">
            <v>2003</v>
          </cell>
          <cell r="M2384" t="str">
            <v>No Trade</v>
          </cell>
          <cell r="N2384" t="str">
            <v/>
          </cell>
          <cell r="O2384" t="str">
            <v/>
          </cell>
          <cell r="P2384" t="str">
            <v/>
          </cell>
        </row>
        <row r="2385">
          <cell r="A2385" t="str">
            <v>ON</v>
          </cell>
          <cell r="B2385">
            <v>8</v>
          </cell>
          <cell r="C2385">
            <v>3</v>
          </cell>
          <cell r="D2385" t="str">
            <v>C</v>
          </cell>
          <cell r="E2385">
            <v>4.0999999999999996</v>
          </cell>
          <cell r="F2385">
            <v>37830</v>
          </cell>
          <cell r="G2385">
            <v>0.47</v>
          </cell>
          <cell r="H2385">
            <v>0.41</v>
          </cell>
          <cell r="I2385" t="str">
            <v>1          0</v>
          </cell>
          <cell r="J2385">
            <v>0</v>
          </cell>
          <cell r="K2385">
            <v>0</v>
          </cell>
          <cell r="L2385">
            <v>2003</v>
          </cell>
          <cell r="M2385" t="str">
            <v>No Trade</v>
          </cell>
          <cell r="N2385" t="str">
            <v>NG83</v>
          </cell>
          <cell r="O2385">
            <v>38.49</v>
          </cell>
          <cell r="P2385">
            <v>1</v>
          </cell>
        </row>
        <row r="2386">
          <cell r="A2386" t="str">
            <v>ON</v>
          </cell>
          <cell r="B2386">
            <v>8</v>
          </cell>
          <cell r="C2386">
            <v>3</v>
          </cell>
          <cell r="D2386" t="str">
            <v>P</v>
          </cell>
          <cell r="E2386">
            <v>4.0999999999999996</v>
          </cell>
          <cell r="F2386">
            <v>37830</v>
          </cell>
          <cell r="G2386">
            <v>0.47499999999999998</v>
          </cell>
          <cell r="H2386">
            <v>0.51</v>
          </cell>
          <cell r="I2386" t="str">
            <v>7          0</v>
          </cell>
          <cell r="J2386">
            <v>0</v>
          </cell>
          <cell r="K2386">
            <v>0</v>
          </cell>
          <cell r="L2386">
            <v>2003</v>
          </cell>
          <cell r="M2386">
            <v>1.8936119153147637</v>
          </cell>
          <cell r="N2386" t="str">
            <v>NG83</v>
          </cell>
          <cell r="O2386">
            <v>38.49</v>
          </cell>
          <cell r="P2386">
            <v>2</v>
          </cell>
        </row>
        <row r="2387">
          <cell r="A2387" t="str">
            <v>ON</v>
          </cell>
          <cell r="B2387">
            <v>8</v>
          </cell>
          <cell r="C2387">
            <v>3</v>
          </cell>
          <cell r="D2387" t="str">
            <v>C</v>
          </cell>
          <cell r="E2387">
            <v>4.2</v>
          </cell>
          <cell r="F2387">
            <v>37830</v>
          </cell>
          <cell r="G2387">
            <v>0</v>
          </cell>
          <cell r="H2387">
            <v>0</v>
          </cell>
          <cell r="I2387" t="str">
            <v>0          0</v>
          </cell>
          <cell r="J2387">
            <v>0</v>
          </cell>
          <cell r="K2387">
            <v>0</v>
          </cell>
          <cell r="L2387">
            <v>2003</v>
          </cell>
          <cell r="M2387" t="str">
            <v>No Trade</v>
          </cell>
          <cell r="N2387" t="str">
            <v/>
          </cell>
          <cell r="O2387" t="str">
            <v/>
          </cell>
          <cell r="P2387" t="str">
            <v/>
          </cell>
        </row>
        <row r="2388">
          <cell r="A2388" t="str">
            <v>ON</v>
          </cell>
          <cell r="B2388">
            <v>8</v>
          </cell>
          <cell r="C2388">
            <v>3</v>
          </cell>
          <cell r="D2388" t="str">
            <v>C</v>
          </cell>
          <cell r="E2388">
            <v>4.25</v>
          </cell>
          <cell r="F2388">
            <v>37830</v>
          </cell>
          <cell r="G2388">
            <v>0.41199999999999998</v>
          </cell>
          <cell r="H2388">
            <v>0.35</v>
          </cell>
          <cell r="I2388" t="str">
            <v>8          0</v>
          </cell>
          <cell r="J2388">
            <v>0</v>
          </cell>
          <cell r="K2388">
            <v>0</v>
          </cell>
          <cell r="L2388">
            <v>2003</v>
          </cell>
          <cell r="M2388" t="str">
            <v>No Trade</v>
          </cell>
          <cell r="N2388" t="str">
            <v>NG83</v>
          </cell>
          <cell r="O2388">
            <v>38.49</v>
          </cell>
          <cell r="P2388">
            <v>1</v>
          </cell>
        </row>
        <row r="2389">
          <cell r="A2389" t="str">
            <v>ON</v>
          </cell>
          <cell r="B2389">
            <v>8</v>
          </cell>
          <cell r="C2389">
            <v>3</v>
          </cell>
          <cell r="D2389" t="str">
            <v>C</v>
          </cell>
          <cell r="E2389">
            <v>4.3</v>
          </cell>
          <cell r="F2389">
            <v>37830</v>
          </cell>
          <cell r="G2389">
            <v>0</v>
          </cell>
          <cell r="H2389">
            <v>0</v>
          </cell>
          <cell r="I2389" t="str">
            <v>0          0</v>
          </cell>
          <cell r="J2389">
            <v>0</v>
          </cell>
          <cell r="K2389">
            <v>0</v>
          </cell>
          <cell r="L2389">
            <v>2003</v>
          </cell>
          <cell r="M2389" t="str">
            <v>No Trade</v>
          </cell>
          <cell r="N2389" t="str">
            <v/>
          </cell>
          <cell r="O2389" t="str">
            <v/>
          </cell>
          <cell r="P2389" t="str">
            <v/>
          </cell>
        </row>
        <row r="2390">
          <cell r="A2390" t="str">
            <v>ON</v>
          </cell>
          <cell r="B2390">
            <v>8</v>
          </cell>
          <cell r="C2390">
            <v>3</v>
          </cell>
          <cell r="D2390" t="str">
            <v>C</v>
          </cell>
          <cell r="E2390">
            <v>4.4000000000000004</v>
          </cell>
          <cell r="F2390">
            <v>37830</v>
          </cell>
          <cell r="G2390">
            <v>0.36199999999999999</v>
          </cell>
          <cell r="H2390">
            <v>0.31</v>
          </cell>
          <cell r="I2390" t="str">
            <v>2          0</v>
          </cell>
          <cell r="J2390">
            <v>0</v>
          </cell>
          <cell r="K2390">
            <v>0</v>
          </cell>
          <cell r="L2390">
            <v>2003</v>
          </cell>
          <cell r="M2390" t="str">
            <v>No Trade</v>
          </cell>
          <cell r="N2390" t="str">
            <v>NG83</v>
          </cell>
          <cell r="O2390">
            <v>38.49</v>
          </cell>
          <cell r="P2390">
            <v>1</v>
          </cell>
        </row>
        <row r="2391">
          <cell r="A2391" t="str">
            <v>ON</v>
          </cell>
          <cell r="B2391">
            <v>8</v>
          </cell>
          <cell r="C2391">
            <v>3</v>
          </cell>
          <cell r="D2391" t="str">
            <v>C</v>
          </cell>
          <cell r="E2391">
            <v>4.5</v>
          </cell>
          <cell r="F2391">
            <v>37830</v>
          </cell>
          <cell r="G2391">
            <v>0.33200000000000002</v>
          </cell>
          <cell r="H2391">
            <v>0.28000000000000003</v>
          </cell>
          <cell r="I2391" t="str">
            <v>5          0</v>
          </cell>
          <cell r="J2391">
            <v>0</v>
          </cell>
          <cell r="K2391">
            <v>0</v>
          </cell>
          <cell r="L2391">
            <v>2003</v>
          </cell>
          <cell r="M2391" t="str">
            <v>No Trade</v>
          </cell>
          <cell r="N2391" t="str">
            <v>NG83</v>
          </cell>
          <cell r="O2391">
            <v>38.49</v>
          </cell>
          <cell r="P2391">
            <v>1</v>
          </cell>
        </row>
        <row r="2392">
          <cell r="A2392" t="str">
            <v>ON</v>
          </cell>
          <cell r="B2392">
            <v>8</v>
          </cell>
          <cell r="C2392">
            <v>3</v>
          </cell>
          <cell r="D2392" t="str">
            <v>C</v>
          </cell>
          <cell r="E2392">
            <v>4.55</v>
          </cell>
          <cell r="F2392">
            <v>37830</v>
          </cell>
          <cell r="G2392">
            <v>0.317</v>
          </cell>
          <cell r="H2392">
            <v>0.27</v>
          </cell>
          <cell r="I2392" t="str">
            <v>2          0</v>
          </cell>
          <cell r="J2392">
            <v>0</v>
          </cell>
          <cell r="K2392">
            <v>0</v>
          </cell>
          <cell r="L2392">
            <v>2003</v>
          </cell>
          <cell r="M2392" t="str">
            <v>No Trade</v>
          </cell>
          <cell r="N2392" t="str">
            <v>NG83</v>
          </cell>
          <cell r="O2392">
            <v>38.49</v>
          </cell>
          <cell r="P2392">
            <v>1</v>
          </cell>
        </row>
        <row r="2393">
          <cell r="A2393" t="str">
            <v>ON</v>
          </cell>
          <cell r="B2393">
            <v>8</v>
          </cell>
          <cell r="C2393">
            <v>3</v>
          </cell>
          <cell r="D2393" t="str">
            <v>C</v>
          </cell>
          <cell r="E2393">
            <v>4.75</v>
          </cell>
          <cell r="F2393">
            <v>37830</v>
          </cell>
          <cell r="G2393">
            <v>0.26600000000000001</v>
          </cell>
          <cell r="H2393">
            <v>0.22</v>
          </cell>
          <cell r="I2393" t="str">
            <v>6          0</v>
          </cell>
          <cell r="J2393">
            <v>0</v>
          </cell>
          <cell r="K2393">
            <v>0</v>
          </cell>
          <cell r="L2393">
            <v>2003</v>
          </cell>
          <cell r="M2393" t="str">
            <v>No Trade</v>
          </cell>
          <cell r="N2393" t="str">
            <v>NG83</v>
          </cell>
          <cell r="O2393">
            <v>38.49</v>
          </cell>
          <cell r="P2393">
            <v>1</v>
          </cell>
        </row>
        <row r="2394">
          <cell r="A2394" t="str">
            <v>ON</v>
          </cell>
          <cell r="B2394">
            <v>8</v>
          </cell>
          <cell r="C2394">
            <v>3</v>
          </cell>
          <cell r="D2394" t="str">
            <v>C</v>
          </cell>
          <cell r="E2394">
            <v>4.8</v>
          </cell>
          <cell r="F2394">
            <v>37830</v>
          </cell>
          <cell r="G2394">
            <v>0.255</v>
          </cell>
          <cell r="H2394">
            <v>0.21</v>
          </cell>
          <cell r="I2394" t="str">
            <v>6          0</v>
          </cell>
          <cell r="J2394">
            <v>0</v>
          </cell>
          <cell r="K2394">
            <v>0</v>
          </cell>
          <cell r="L2394">
            <v>2003</v>
          </cell>
          <cell r="M2394" t="str">
            <v>No Trade</v>
          </cell>
          <cell r="N2394" t="str">
            <v>NG83</v>
          </cell>
          <cell r="O2394">
            <v>38.49</v>
          </cell>
          <cell r="P2394">
            <v>1</v>
          </cell>
        </row>
        <row r="2395">
          <cell r="A2395" t="str">
            <v>ON</v>
          </cell>
          <cell r="B2395">
            <v>8</v>
          </cell>
          <cell r="C2395">
            <v>3</v>
          </cell>
          <cell r="D2395" t="str">
            <v>C</v>
          </cell>
          <cell r="E2395">
            <v>4.8499999999999996</v>
          </cell>
          <cell r="F2395">
            <v>37830</v>
          </cell>
          <cell r="G2395">
            <v>0.24399999999999999</v>
          </cell>
          <cell r="H2395">
            <v>0.2</v>
          </cell>
          <cell r="I2395" t="str">
            <v>6          0</v>
          </cell>
          <cell r="J2395">
            <v>0</v>
          </cell>
          <cell r="K2395">
            <v>0</v>
          </cell>
          <cell r="L2395">
            <v>2003</v>
          </cell>
          <cell r="M2395" t="str">
            <v>No Trade</v>
          </cell>
          <cell r="N2395" t="str">
            <v>NG83</v>
          </cell>
          <cell r="O2395">
            <v>38.49</v>
          </cell>
          <cell r="P2395">
            <v>1</v>
          </cell>
        </row>
        <row r="2396">
          <cell r="A2396" t="str">
            <v>ON</v>
          </cell>
          <cell r="B2396">
            <v>8</v>
          </cell>
          <cell r="C2396">
            <v>3</v>
          </cell>
          <cell r="D2396" t="str">
            <v>C</v>
          </cell>
          <cell r="E2396">
            <v>5</v>
          </cell>
          <cell r="F2396">
            <v>37830</v>
          </cell>
          <cell r="G2396">
            <v>0.214</v>
          </cell>
          <cell r="H2396">
            <v>0.18</v>
          </cell>
          <cell r="I2396" t="str">
            <v>0          0</v>
          </cell>
          <cell r="J2396">
            <v>0</v>
          </cell>
          <cell r="K2396">
            <v>0</v>
          </cell>
          <cell r="L2396">
            <v>2003</v>
          </cell>
          <cell r="M2396" t="str">
            <v>No Trade</v>
          </cell>
          <cell r="N2396" t="str">
            <v>NG83</v>
          </cell>
          <cell r="O2396">
            <v>38.49</v>
          </cell>
          <cell r="P2396">
            <v>1</v>
          </cell>
        </row>
        <row r="2397">
          <cell r="A2397" t="str">
            <v>ON</v>
          </cell>
          <cell r="B2397">
            <v>8</v>
          </cell>
          <cell r="C2397">
            <v>3</v>
          </cell>
          <cell r="D2397" t="str">
            <v>C</v>
          </cell>
          <cell r="E2397">
            <v>5.0999999999999996</v>
          </cell>
          <cell r="F2397">
            <v>37830</v>
          </cell>
          <cell r="G2397">
            <v>0.19600000000000001</v>
          </cell>
          <cell r="H2397">
            <v>0.16</v>
          </cell>
          <cell r="I2397" t="str">
            <v>4          0</v>
          </cell>
          <cell r="J2397">
            <v>0</v>
          </cell>
          <cell r="K2397">
            <v>0</v>
          </cell>
          <cell r="L2397">
            <v>2003</v>
          </cell>
          <cell r="M2397" t="str">
            <v>No Trade</v>
          </cell>
          <cell r="N2397" t="str">
            <v>NG83</v>
          </cell>
          <cell r="O2397">
            <v>38.49</v>
          </cell>
          <cell r="P2397">
            <v>1</v>
          </cell>
        </row>
        <row r="2398">
          <cell r="A2398" t="str">
            <v>ON</v>
          </cell>
          <cell r="B2398">
            <v>8</v>
          </cell>
          <cell r="C2398">
            <v>3</v>
          </cell>
          <cell r="D2398" t="str">
            <v>C</v>
          </cell>
          <cell r="E2398">
            <v>5.2</v>
          </cell>
          <cell r="F2398">
            <v>37830</v>
          </cell>
          <cell r="G2398">
            <v>0.18</v>
          </cell>
          <cell r="H2398">
            <v>0.15</v>
          </cell>
          <cell r="I2398" t="str">
            <v>0          0</v>
          </cell>
          <cell r="J2398">
            <v>0</v>
          </cell>
          <cell r="K2398">
            <v>0</v>
          </cell>
          <cell r="L2398">
            <v>2003</v>
          </cell>
          <cell r="M2398" t="str">
            <v>No Trade</v>
          </cell>
          <cell r="N2398" t="str">
            <v>NG83</v>
          </cell>
          <cell r="O2398">
            <v>38.49</v>
          </cell>
          <cell r="P2398">
            <v>1</v>
          </cell>
        </row>
        <row r="2399">
          <cell r="A2399" t="str">
            <v>ON</v>
          </cell>
          <cell r="B2399">
            <v>8</v>
          </cell>
          <cell r="C2399">
            <v>3</v>
          </cell>
          <cell r="D2399" t="str">
            <v>C</v>
          </cell>
          <cell r="E2399">
            <v>5.5</v>
          </cell>
          <cell r="F2399">
            <v>37830</v>
          </cell>
          <cell r="G2399">
            <v>0.14000000000000001</v>
          </cell>
          <cell r="H2399">
            <v>0.11</v>
          </cell>
          <cell r="I2399" t="str">
            <v>5          0</v>
          </cell>
          <cell r="J2399">
            <v>0</v>
          </cell>
          <cell r="K2399">
            <v>0</v>
          </cell>
          <cell r="L2399">
            <v>2003</v>
          </cell>
          <cell r="M2399" t="str">
            <v>No Trade</v>
          </cell>
          <cell r="N2399" t="str">
            <v>NG83</v>
          </cell>
          <cell r="O2399">
            <v>38.49</v>
          </cell>
          <cell r="P2399">
            <v>1</v>
          </cell>
        </row>
        <row r="2400">
          <cell r="A2400" t="str">
            <v>ON</v>
          </cell>
          <cell r="B2400">
            <v>8</v>
          </cell>
          <cell r="C2400">
            <v>3</v>
          </cell>
          <cell r="D2400" t="str">
            <v>C</v>
          </cell>
          <cell r="E2400">
            <v>5.55</v>
          </cell>
          <cell r="F2400">
            <v>37830</v>
          </cell>
          <cell r="G2400">
            <v>0.13400000000000001</v>
          </cell>
          <cell r="H2400">
            <v>0.11</v>
          </cell>
          <cell r="I2400" t="str">
            <v>0          0</v>
          </cell>
          <cell r="J2400">
            <v>0</v>
          </cell>
          <cell r="K2400">
            <v>0</v>
          </cell>
          <cell r="L2400">
            <v>2003</v>
          </cell>
          <cell r="M2400" t="str">
            <v>No Trade</v>
          </cell>
          <cell r="N2400" t="str">
            <v>NG83</v>
          </cell>
          <cell r="O2400">
            <v>38.49</v>
          </cell>
          <cell r="P2400">
            <v>1</v>
          </cell>
        </row>
        <row r="2401">
          <cell r="A2401" t="str">
            <v>ON</v>
          </cell>
          <cell r="B2401">
            <v>8</v>
          </cell>
          <cell r="C2401">
            <v>3</v>
          </cell>
          <cell r="D2401" t="str">
            <v>C</v>
          </cell>
          <cell r="E2401">
            <v>5.7</v>
          </cell>
          <cell r="F2401">
            <v>37830</v>
          </cell>
          <cell r="G2401">
            <v>0.11799999999999999</v>
          </cell>
          <cell r="H2401">
            <v>0.09</v>
          </cell>
          <cell r="I2401" t="str">
            <v>7          0</v>
          </cell>
          <cell r="J2401">
            <v>0</v>
          </cell>
          <cell r="K2401">
            <v>0</v>
          </cell>
          <cell r="L2401">
            <v>2003</v>
          </cell>
          <cell r="M2401" t="str">
            <v>No Trade</v>
          </cell>
          <cell r="N2401" t="str">
            <v>NG83</v>
          </cell>
          <cell r="O2401">
            <v>38.49</v>
          </cell>
          <cell r="P2401">
            <v>1</v>
          </cell>
        </row>
        <row r="2402">
          <cell r="A2402" t="str">
            <v>ON</v>
          </cell>
          <cell r="B2402">
            <v>8</v>
          </cell>
          <cell r="C2402">
            <v>3</v>
          </cell>
          <cell r="D2402" t="str">
            <v>C</v>
          </cell>
          <cell r="E2402">
            <v>6</v>
          </cell>
          <cell r="F2402">
            <v>37830</v>
          </cell>
          <cell r="G2402">
            <v>9.2999999999999999E-2</v>
          </cell>
          <cell r="H2402">
            <v>7.0000000000000007E-2</v>
          </cell>
          <cell r="I2402" t="str">
            <v>5          0</v>
          </cell>
          <cell r="J2402">
            <v>0</v>
          </cell>
          <cell r="K2402">
            <v>0</v>
          </cell>
          <cell r="L2402">
            <v>2003</v>
          </cell>
          <cell r="M2402" t="str">
            <v>No Trade</v>
          </cell>
          <cell r="N2402" t="str">
            <v>NG83</v>
          </cell>
          <cell r="O2402">
            <v>38.49</v>
          </cell>
          <cell r="P2402">
            <v>1</v>
          </cell>
        </row>
        <row r="2403">
          <cell r="A2403" t="str">
            <v>ON</v>
          </cell>
          <cell r="B2403">
            <v>8</v>
          </cell>
          <cell r="C2403">
            <v>3</v>
          </cell>
          <cell r="D2403" t="str">
            <v>C</v>
          </cell>
          <cell r="E2403">
            <v>7</v>
          </cell>
          <cell r="F2403">
            <v>37830</v>
          </cell>
          <cell r="G2403">
            <v>4.3999999999999997E-2</v>
          </cell>
          <cell r="H2403">
            <v>0.03</v>
          </cell>
          <cell r="I2403" t="str">
            <v>5          0</v>
          </cell>
          <cell r="J2403">
            <v>0</v>
          </cell>
          <cell r="K2403">
            <v>0</v>
          </cell>
          <cell r="L2403">
            <v>2003</v>
          </cell>
          <cell r="M2403" t="str">
            <v>No Trade</v>
          </cell>
          <cell r="N2403" t="str">
            <v>NG83</v>
          </cell>
          <cell r="O2403">
            <v>38.49</v>
          </cell>
          <cell r="P2403">
            <v>1</v>
          </cell>
        </row>
        <row r="2404">
          <cell r="A2404" t="str">
            <v>ON</v>
          </cell>
          <cell r="B2404">
            <v>8</v>
          </cell>
          <cell r="C2404">
            <v>3</v>
          </cell>
          <cell r="D2404" t="str">
            <v>C</v>
          </cell>
          <cell r="E2404">
            <v>8</v>
          </cell>
          <cell r="F2404">
            <v>37830</v>
          </cell>
          <cell r="G2404">
            <v>2.4E-2</v>
          </cell>
          <cell r="H2404">
            <v>0.01</v>
          </cell>
          <cell r="I2404" t="str">
            <v>8          0</v>
          </cell>
          <cell r="J2404">
            <v>0</v>
          </cell>
          <cell r="K2404">
            <v>0</v>
          </cell>
          <cell r="L2404">
            <v>2003</v>
          </cell>
          <cell r="M2404" t="str">
            <v>No Trade</v>
          </cell>
          <cell r="N2404" t="str">
            <v>NG83</v>
          </cell>
          <cell r="O2404">
            <v>38.49</v>
          </cell>
          <cell r="P2404">
            <v>1</v>
          </cell>
        </row>
        <row r="2405">
          <cell r="A2405" t="str">
            <v>ON</v>
          </cell>
          <cell r="B2405">
            <v>8</v>
          </cell>
          <cell r="C2405">
            <v>3</v>
          </cell>
          <cell r="D2405" t="str">
            <v>C</v>
          </cell>
          <cell r="E2405">
            <v>10</v>
          </cell>
          <cell r="F2405">
            <v>37830</v>
          </cell>
          <cell r="G2405">
            <v>8.9999999999999993E-3</v>
          </cell>
          <cell r="H2405">
            <v>0</v>
          </cell>
          <cell r="I2405" t="str">
            <v>7          0</v>
          </cell>
          <cell r="J2405">
            <v>0</v>
          </cell>
          <cell r="K2405">
            <v>0</v>
          </cell>
          <cell r="L2405">
            <v>2003</v>
          </cell>
          <cell r="M2405" t="str">
            <v>No Trade</v>
          </cell>
          <cell r="N2405" t="str">
            <v>NG83</v>
          </cell>
          <cell r="O2405">
            <v>38.49</v>
          </cell>
          <cell r="P2405">
            <v>1</v>
          </cell>
        </row>
        <row r="2406">
          <cell r="A2406" t="str">
            <v>ON</v>
          </cell>
          <cell r="B2406">
            <v>9</v>
          </cell>
          <cell r="C2406">
            <v>3</v>
          </cell>
          <cell r="D2406" t="str">
            <v>P</v>
          </cell>
          <cell r="E2406">
            <v>0.25</v>
          </cell>
          <cell r="F2406">
            <v>37859</v>
          </cell>
          <cell r="G2406">
            <v>0</v>
          </cell>
          <cell r="H2406">
            <v>0</v>
          </cell>
          <cell r="I2406" t="str">
            <v>0          0</v>
          </cell>
          <cell r="J2406">
            <v>0</v>
          </cell>
          <cell r="K2406">
            <v>0</v>
          </cell>
          <cell r="L2406">
            <v>2003</v>
          </cell>
          <cell r="M2406" t="str">
            <v>No Trade</v>
          </cell>
          <cell r="N2406" t="str">
            <v/>
          </cell>
          <cell r="O2406" t="str">
            <v/>
          </cell>
          <cell r="P2406" t="str">
            <v/>
          </cell>
        </row>
        <row r="2407">
          <cell r="A2407" t="str">
            <v>ON</v>
          </cell>
          <cell r="B2407">
            <v>9</v>
          </cell>
          <cell r="C2407">
            <v>3</v>
          </cell>
          <cell r="D2407" t="str">
            <v>P</v>
          </cell>
          <cell r="E2407">
            <v>2</v>
          </cell>
          <cell r="F2407">
            <v>37859</v>
          </cell>
          <cell r="G2407">
            <v>1E-3</v>
          </cell>
          <cell r="H2407">
            <v>0</v>
          </cell>
          <cell r="I2407" t="str">
            <v>1          0</v>
          </cell>
          <cell r="J2407">
            <v>0</v>
          </cell>
          <cell r="K2407">
            <v>0</v>
          </cell>
          <cell r="L2407">
            <v>2003</v>
          </cell>
          <cell r="M2407">
            <v>1.1466079249216363</v>
          </cell>
          <cell r="N2407" t="str">
            <v>NG93</v>
          </cell>
          <cell r="O2407">
            <v>50.75</v>
          </cell>
          <cell r="P2407">
            <v>2</v>
          </cell>
        </row>
        <row r="2408">
          <cell r="A2408" t="str">
            <v>ON</v>
          </cell>
          <cell r="B2408">
            <v>9</v>
          </cell>
          <cell r="C2408">
            <v>3</v>
          </cell>
          <cell r="D2408" t="str">
            <v>P</v>
          </cell>
          <cell r="E2408">
            <v>2.1</v>
          </cell>
          <cell r="F2408">
            <v>37859</v>
          </cell>
          <cell r="G2408">
            <v>2E-3</v>
          </cell>
          <cell r="H2408">
            <v>0</v>
          </cell>
          <cell r="I2408" t="str">
            <v>2          0</v>
          </cell>
          <cell r="J2408">
            <v>0</v>
          </cell>
          <cell r="K2408">
            <v>0</v>
          </cell>
          <cell r="L2408">
            <v>2003</v>
          </cell>
          <cell r="M2408">
            <v>1.1902212209151628</v>
          </cell>
          <cell r="N2408" t="str">
            <v>NG93</v>
          </cell>
          <cell r="O2408">
            <v>50.75</v>
          </cell>
          <cell r="P2408">
            <v>2</v>
          </cell>
        </row>
        <row r="2409">
          <cell r="A2409" t="str">
            <v>ON</v>
          </cell>
          <cell r="B2409">
            <v>9</v>
          </cell>
          <cell r="C2409">
            <v>3</v>
          </cell>
          <cell r="D2409" t="str">
            <v>P</v>
          </cell>
          <cell r="E2409">
            <v>2.25</v>
          </cell>
          <cell r="F2409">
            <v>37859</v>
          </cell>
          <cell r="G2409">
            <v>5.0000000000000001E-3</v>
          </cell>
          <cell r="H2409">
            <v>0</v>
          </cell>
          <cell r="I2409" t="str">
            <v>6          0</v>
          </cell>
          <cell r="J2409">
            <v>0</v>
          </cell>
          <cell r="K2409">
            <v>0</v>
          </cell>
          <cell r="L2409">
            <v>2003</v>
          </cell>
          <cell r="M2409">
            <v>1.2579360831193505</v>
          </cell>
          <cell r="N2409" t="str">
            <v>NG93</v>
          </cell>
          <cell r="O2409">
            <v>50.75</v>
          </cell>
          <cell r="P2409">
            <v>2</v>
          </cell>
        </row>
        <row r="2410">
          <cell r="A2410" t="str">
            <v>ON</v>
          </cell>
          <cell r="B2410">
            <v>9</v>
          </cell>
          <cell r="C2410">
            <v>3</v>
          </cell>
          <cell r="D2410" t="str">
            <v>P</v>
          </cell>
          <cell r="E2410">
            <v>2.5</v>
          </cell>
          <cell r="F2410">
            <v>37859</v>
          </cell>
          <cell r="G2410">
            <v>1.4E-2</v>
          </cell>
          <cell r="H2410">
            <v>0.01</v>
          </cell>
          <cell r="I2410" t="str">
            <v>7          0</v>
          </cell>
          <cell r="J2410">
            <v>0</v>
          </cell>
          <cell r="K2410">
            <v>0</v>
          </cell>
          <cell r="L2410">
            <v>2003</v>
          </cell>
          <cell r="M2410">
            <v>1.342573259504507</v>
          </cell>
          <cell r="N2410" t="str">
            <v>NG93</v>
          </cell>
          <cell r="O2410">
            <v>50.75</v>
          </cell>
          <cell r="P2410">
            <v>2</v>
          </cell>
        </row>
        <row r="2411">
          <cell r="A2411" t="str">
            <v>ON</v>
          </cell>
          <cell r="B2411">
            <v>9</v>
          </cell>
          <cell r="C2411">
            <v>3</v>
          </cell>
          <cell r="D2411" t="str">
            <v>P</v>
          </cell>
          <cell r="E2411">
            <v>2.5499999999999998</v>
          </cell>
          <cell r="F2411">
            <v>37859</v>
          </cell>
          <cell r="G2411">
            <v>0</v>
          </cell>
          <cell r="H2411">
            <v>0</v>
          </cell>
          <cell r="I2411" t="str">
            <v>0          0</v>
          </cell>
          <cell r="J2411">
            <v>0</v>
          </cell>
          <cell r="K2411">
            <v>0</v>
          </cell>
          <cell r="L2411">
            <v>2003</v>
          </cell>
          <cell r="M2411" t="str">
            <v>No Trade</v>
          </cell>
          <cell r="N2411" t="str">
            <v/>
          </cell>
          <cell r="O2411" t="str">
            <v/>
          </cell>
          <cell r="P2411" t="str">
            <v/>
          </cell>
        </row>
        <row r="2412">
          <cell r="A2412" t="str">
            <v>ON</v>
          </cell>
          <cell r="B2412">
            <v>9</v>
          </cell>
          <cell r="C2412">
            <v>3</v>
          </cell>
          <cell r="D2412" t="str">
            <v>P</v>
          </cell>
          <cell r="E2412">
            <v>2.75</v>
          </cell>
          <cell r="F2412">
            <v>37859</v>
          </cell>
          <cell r="G2412">
            <v>3.5999999999999997E-2</v>
          </cell>
          <cell r="H2412">
            <v>0.04</v>
          </cell>
          <cell r="I2412" t="str">
            <v>1          0</v>
          </cell>
          <cell r="J2412">
            <v>0</v>
          </cell>
          <cell r="K2412">
            <v>0</v>
          </cell>
          <cell r="L2412">
            <v>2003</v>
          </cell>
          <cell r="M2412">
            <v>1.4478353211291985</v>
          </cell>
          <cell r="N2412" t="str">
            <v>NG93</v>
          </cell>
          <cell r="O2412">
            <v>50.75</v>
          </cell>
          <cell r="P2412">
            <v>2</v>
          </cell>
        </row>
        <row r="2413">
          <cell r="A2413" t="str">
            <v>ON</v>
          </cell>
          <cell r="B2413">
            <v>9</v>
          </cell>
          <cell r="C2413">
            <v>3</v>
          </cell>
          <cell r="D2413" t="str">
            <v>C</v>
          </cell>
          <cell r="E2413">
            <v>2.9</v>
          </cell>
          <cell r="F2413">
            <v>37859</v>
          </cell>
          <cell r="G2413">
            <v>1.2070000000000001</v>
          </cell>
          <cell r="H2413">
            <v>1.1200000000000001</v>
          </cell>
          <cell r="I2413" t="str">
            <v>6          0</v>
          </cell>
          <cell r="J2413">
            <v>0</v>
          </cell>
          <cell r="K2413">
            <v>0</v>
          </cell>
          <cell r="L2413">
            <v>2003</v>
          </cell>
          <cell r="M2413" t="str">
            <v>No Trade</v>
          </cell>
          <cell r="N2413" t="str">
            <v>NG93</v>
          </cell>
          <cell r="O2413">
            <v>50.75</v>
          </cell>
          <cell r="P2413">
            <v>1</v>
          </cell>
        </row>
        <row r="2414">
          <cell r="A2414" t="str">
            <v>ON</v>
          </cell>
          <cell r="B2414">
            <v>9</v>
          </cell>
          <cell r="C2414">
            <v>3</v>
          </cell>
          <cell r="D2414" t="str">
            <v>P</v>
          </cell>
          <cell r="E2414">
            <v>2.9</v>
          </cell>
          <cell r="F2414">
            <v>37859</v>
          </cell>
          <cell r="G2414">
            <v>5.6000000000000001E-2</v>
          </cell>
          <cell r="H2414">
            <v>0.06</v>
          </cell>
          <cell r="I2414" t="str">
            <v>4          0</v>
          </cell>
          <cell r="J2414">
            <v>0</v>
          </cell>
          <cell r="K2414">
            <v>0</v>
          </cell>
          <cell r="L2414">
            <v>2003</v>
          </cell>
          <cell r="M2414">
            <v>1.5048147335537272</v>
          </cell>
          <cell r="N2414" t="str">
            <v>NG93</v>
          </cell>
          <cell r="O2414">
            <v>50.75</v>
          </cell>
          <cell r="P2414">
            <v>2</v>
          </cell>
        </row>
        <row r="2415">
          <cell r="A2415" t="str">
            <v>ON</v>
          </cell>
          <cell r="B2415">
            <v>9</v>
          </cell>
          <cell r="C2415">
            <v>3</v>
          </cell>
          <cell r="D2415" t="str">
            <v>C</v>
          </cell>
          <cell r="E2415">
            <v>3</v>
          </cell>
          <cell r="F2415">
            <v>37859</v>
          </cell>
          <cell r="G2415">
            <v>1.1359999999999999</v>
          </cell>
          <cell r="H2415">
            <v>1.05</v>
          </cell>
          <cell r="I2415" t="str">
            <v>4          0</v>
          </cell>
          <cell r="J2415">
            <v>0</v>
          </cell>
          <cell r="K2415">
            <v>0</v>
          </cell>
          <cell r="L2415">
            <v>2003</v>
          </cell>
          <cell r="M2415" t="str">
            <v>No Trade</v>
          </cell>
          <cell r="N2415" t="str">
            <v>NG93</v>
          </cell>
          <cell r="O2415">
            <v>50.75</v>
          </cell>
          <cell r="P2415">
            <v>1</v>
          </cell>
        </row>
        <row r="2416">
          <cell r="A2416" t="str">
            <v>ON</v>
          </cell>
          <cell r="B2416">
            <v>9</v>
          </cell>
          <cell r="C2416">
            <v>3</v>
          </cell>
          <cell r="D2416" t="str">
            <v>P</v>
          </cell>
          <cell r="E2416">
            <v>3</v>
          </cell>
          <cell r="F2416">
            <v>37859</v>
          </cell>
          <cell r="G2416">
            <v>0.08</v>
          </cell>
          <cell r="H2416">
            <v>0.09</v>
          </cell>
          <cell r="I2416" t="str">
            <v>1          0</v>
          </cell>
          <cell r="J2416">
            <v>0</v>
          </cell>
          <cell r="K2416">
            <v>0</v>
          </cell>
          <cell r="L2416">
            <v>2003</v>
          </cell>
          <cell r="M2416">
            <v>1.5636300054381729</v>
          </cell>
          <cell r="N2416" t="str">
            <v>NG93</v>
          </cell>
          <cell r="O2416">
            <v>50.75</v>
          </cell>
          <cell r="P2416">
            <v>2</v>
          </cell>
        </row>
        <row r="2417">
          <cell r="A2417" t="str">
            <v>ON</v>
          </cell>
          <cell r="B2417">
            <v>9</v>
          </cell>
          <cell r="C2417">
            <v>3</v>
          </cell>
          <cell r="D2417" t="str">
            <v>C</v>
          </cell>
          <cell r="E2417">
            <v>3.05</v>
          </cell>
          <cell r="F2417">
            <v>37859</v>
          </cell>
          <cell r="G2417">
            <v>1.0960000000000001</v>
          </cell>
          <cell r="H2417">
            <v>1</v>
          </cell>
          <cell r="I2417" t="str">
            <v>8          0</v>
          </cell>
          <cell r="J2417">
            <v>0</v>
          </cell>
          <cell r="K2417">
            <v>0</v>
          </cell>
          <cell r="L2417">
            <v>2003</v>
          </cell>
          <cell r="M2417" t="str">
            <v>No Trade</v>
          </cell>
          <cell r="N2417" t="str">
            <v>NG93</v>
          </cell>
          <cell r="O2417">
            <v>50.75</v>
          </cell>
          <cell r="P2417">
            <v>1</v>
          </cell>
        </row>
        <row r="2418">
          <cell r="A2418" t="str">
            <v>ON</v>
          </cell>
          <cell r="B2418">
            <v>9</v>
          </cell>
          <cell r="C2418">
            <v>3</v>
          </cell>
          <cell r="D2418" t="str">
            <v>P</v>
          </cell>
          <cell r="E2418">
            <v>3.05</v>
          </cell>
          <cell r="F2418">
            <v>37859</v>
          </cell>
          <cell r="G2418">
            <v>8.3000000000000004E-2</v>
          </cell>
          <cell r="H2418">
            <v>0.09</v>
          </cell>
          <cell r="I2418" t="str">
            <v>5          0</v>
          </cell>
          <cell r="J2418">
            <v>0</v>
          </cell>
          <cell r="K2418">
            <v>0</v>
          </cell>
          <cell r="L2418">
            <v>2003</v>
          </cell>
          <cell r="M2418">
            <v>1.5621185609131525</v>
          </cell>
          <cell r="N2418" t="str">
            <v>NG93</v>
          </cell>
          <cell r="O2418">
            <v>50.75</v>
          </cell>
          <cell r="P2418">
            <v>2</v>
          </cell>
        </row>
        <row r="2419">
          <cell r="A2419" t="str">
            <v>ON</v>
          </cell>
          <cell r="B2419">
            <v>9</v>
          </cell>
          <cell r="C2419">
            <v>3</v>
          </cell>
          <cell r="D2419" t="str">
            <v>C</v>
          </cell>
          <cell r="E2419">
            <v>3.1</v>
          </cell>
          <cell r="F2419">
            <v>37859</v>
          </cell>
          <cell r="G2419">
            <v>1.0580000000000001</v>
          </cell>
          <cell r="H2419">
            <v>0.97</v>
          </cell>
          <cell r="I2419" t="str">
            <v>0          0</v>
          </cell>
          <cell r="J2419">
            <v>0</v>
          </cell>
          <cell r="K2419">
            <v>0</v>
          </cell>
          <cell r="L2419">
            <v>2003</v>
          </cell>
          <cell r="M2419" t="str">
            <v>No Trade</v>
          </cell>
          <cell r="N2419" t="str">
            <v>NG93</v>
          </cell>
          <cell r="O2419">
            <v>50.75</v>
          </cell>
          <cell r="P2419">
            <v>1</v>
          </cell>
        </row>
        <row r="2420">
          <cell r="A2420" t="str">
            <v>ON</v>
          </cell>
          <cell r="B2420">
            <v>9</v>
          </cell>
          <cell r="C2420">
            <v>3</v>
          </cell>
          <cell r="D2420" t="str">
            <v>P</v>
          </cell>
          <cell r="E2420">
            <v>3.1</v>
          </cell>
          <cell r="F2420">
            <v>37859</v>
          </cell>
          <cell r="G2420">
            <v>9.4E-2</v>
          </cell>
          <cell r="H2420">
            <v>0.1</v>
          </cell>
          <cell r="I2420" t="str">
            <v>7          0</v>
          </cell>
          <cell r="J2420">
            <v>0</v>
          </cell>
          <cell r="K2420">
            <v>0</v>
          </cell>
          <cell r="L2420">
            <v>2003</v>
          </cell>
          <cell r="M2420">
            <v>1.5819666681981321</v>
          </cell>
          <cell r="N2420" t="str">
            <v>NG93</v>
          </cell>
          <cell r="O2420">
            <v>50.75</v>
          </cell>
          <cell r="P2420">
            <v>2</v>
          </cell>
        </row>
        <row r="2421">
          <cell r="A2421" t="str">
            <v>ON</v>
          </cell>
          <cell r="B2421">
            <v>9</v>
          </cell>
          <cell r="C2421">
            <v>3</v>
          </cell>
          <cell r="D2421" t="str">
            <v>C</v>
          </cell>
          <cell r="E2421">
            <v>3.15</v>
          </cell>
          <cell r="F2421">
            <v>37859</v>
          </cell>
          <cell r="G2421">
            <v>1.02</v>
          </cell>
          <cell r="H2421">
            <v>0.93</v>
          </cell>
          <cell r="I2421" t="str">
            <v>4          0</v>
          </cell>
          <cell r="J2421">
            <v>0</v>
          </cell>
          <cell r="K2421">
            <v>0</v>
          </cell>
          <cell r="L2421">
            <v>2003</v>
          </cell>
          <cell r="M2421" t="str">
            <v>No Trade</v>
          </cell>
          <cell r="N2421" t="str">
            <v>NG93</v>
          </cell>
          <cell r="O2421">
            <v>50.75</v>
          </cell>
          <cell r="P2421">
            <v>1</v>
          </cell>
        </row>
        <row r="2422">
          <cell r="A2422" t="str">
            <v>ON</v>
          </cell>
          <cell r="B2422">
            <v>9</v>
          </cell>
          <cell r="C2422">
            <v>3</v>
          </cell>
          <cell r="D2422" t="str">
            <v>P</v>
          </cell>
          <cell r="E2422">
            <v>3.15</v>
          </cell>
          <cell r="F2422">
            <v>37859</v>
          </cell>
          <cell r="G2422">
            <v>0.106</v>
          </cell>
          <cell r="H2422">
            <v>0.12</v>
          </cell>
          <cell r="I2422" t="str">
            <v>0          0</v>
          </cell>
          <cell r="J2422">
            <v>0</v>
          </cell>
          <cell r="K2422">
            <v>0</v>
          </cell>
          <cell r="L2422">
            <v>2003</v>
          </cell>
          <cell r="M2422">
            <v>1.6019092108211763</v>
          </cell>
          <cell r="N2422" t="str">
            <v>NG93</v>
          </cell>
          <cell r="O2422">
            <v>50.75</v>
          </cell>
          <cell r="P2422">
            <v>2</v>
          </cell>
        </row>
        <row r="2423">
          <cell r="A2423" t="str">
            <v>ON</v>
          </cell>
          <cell r="B2423">
            <v>9</v>
          </cell>
          <cell r="C2423">
            <v>3</v>
          </cell>
          <cell r="D2423" t="str">
            <v>C</v>
          </cell>
          <cell r="E2423">
            <v>3.2</v>
          </cell>
          <cell r="F2423">
            <v>37859</v>
          </cell>
          <cell r="G2423">
            <v>0.97399999999999998</v>
          </cell>
          <cell r="H2423">
            <v>0.89</v>
          </cell>
          <cell r="I2423" t="str">
            <v>8          0</v>
          </cell>
          <cell r="J2423">
            <v>0</v>
          </cell>
          <cell r="K2423">
            <v>0</v>
          </cell>
          <cell r="L2423">
            <v>2003</v>
          </cell>
          <cell r="M2423" t="str">
            <v>No Trade</v>
          </cell>
          <cell r="N2423" t="str">
            <v>NG93</v>
          </cell>
          <cell r="O2423">
            <v>50.75</v>
          </cell>
          <cell r="P2423">
            <v>1</v>
          </cell>
        </row>
        <row r="2424">
          <cell r="A2424" t="str">
            <v>ON</v>
          </cell>
          <cell r="B2424">
            <v>9</v>
          </cell>
          <cell r="C2424">
            <v>3</v>
          </cell>
          <cell r="D2424" t="str">
            <v>P</v>
          </cell>
          <cell r="E2424">
            <v>3.2</v>
          </cell>
          <cell r="F2424">
            <v>37859</v>
          </cell>
          <cell r="G2424">
            <v>0.11899999999999999</v>
          </cell>
          <cell r="H2424">
            <v>0.13</v>
          </cell>
          <cell r="I2424" t="str">
            <v>4          0</v>
          </cell>
          <cell r="J2424">
            <v>0</v>
          </cell>
          <cell r="K2424">
            <v>0</v>
          </cell>
          <cell r="L2424">
            <v>2003</v>
          </cell>
          <cell r="M2424">
            <v>1.6218511954121018</v>
          </cell>
          <cell r="N2424" t="str">
            <v>NG93</v>
          </cell>
          <cell r="O2424">
            <v>50.75</v>
          </cell>
          <cell r="P2424">
            <v>2</v>
          </cell>
        </row>
        <row r="2425">
          <cell r="A2425" t="str">
            <v>ON</v>
          </cell>
          <cell r="B2425">
            <v>9</v>
          </cell>
          <cell r="C2425">
            <v>3</v>
          </cell>
          <cell r="D2425" t="str">
            <v>P</v>
          </cell>
          <cell r="E2425">
            <v>3.25</v>
          </cell>
          <cell r="F2425">
            <v>37859</v>
          </cell>
          <cell r="G2425">
            <v>0.13200000000000001</v>
          </cell>
          <cell r="H2425">
            <v>0.14000000000000001</v>
          </cell>
          <cell r="I2425" t="str">
            <v>9          0</v>
          </cell>
          <cell r="J2425">
            <v>0</v>
          </cell>
          <cell r="K2425">
            <v>0</v>
          </cell>
          <cell r="L2425">
            <v>2003</v>
          </cell>
          <cell r="M2425">
            <v>1.6396447227685897</v>
          </cell>
          <cell r="N2425" t="str">
            <v>NG93</v>
          </cell>
          <cell r="O2425">
            <v>50.75</v>
          </cell>
          <cell r="P2425">
            <v>2</v>
          </cell>
        </row>
        <row r="2426">
          <cell r="A2426" t="str">
            <v>ON</v>
          </cell>
          <cell r="B2426">
            <v>9</v>
          </cell>
          <cell r="C2426">
            <v>3</v>
          </cell>
          <cell r="D2426" t="str">
            <v>P</v>
          </cell>
          <cell r="E2426">
            <v>3.3</v>
          </cell>
          <cell r="F2426">
            <v>37859</v>
          </cell>
          <cell r="G2426">
            <v>0</v>
          </cell>
          <cell r="H2426">
            <v>0</v>
          </cell>
          <cell r="I2426" t="str">
            <v>0          0</v>
          </cell>
          <cell r="J2426">
            <v>0</v>
          </cell>
          <cell r="K2426">
            <v>0</v>
          </cell>
          <cell r="L2426">
            <v>2003</v>
          </cell>
          <cell r="M2426" t="str">
            <v>No Trade</v>
          </cell>
          <cell r="N2426" t="str">
            <v/>
          </cell>
          <cell r="O2426" t="str">
            <v/>
          </cell>
          <cell r="P2426" t="str">
            <v/>
          </cell>
        </row>
        <row r="2427">
          <cell r="A2427" t="str">
            <v>ON</v>
          </cell>
          <cell r="B2427">
            <v>9</v>
          </cell>
          <cell r="C2427">
            <v>3</v>
          </cell>
          <cell r="D2427" t="str">
            <v>C</v>
          </cell>
          <cell r="E2427">
            <v>3.35</v>
          </cell>
          <cell r="F2427">
            <v>37859</v>
          </cell>
          <cell r="G2427">
            <v>0.87</v>
          </cell>
          <cell r="H2427">
            <v>0.79</v>
          </cell>
          <cell r="I2427" t="str">
            <v>7          0</v>
          </cell>
          <cell r="J2427">
            <v>0</v>
          </cell>
          <cell r="K2427">
            <v>0</v>
          </cell>
          <cell r="L2427">
            <v>2003</v>
          </cell>
          <cell r="M2427" t="str">
            <v>No Trade</v>
          </cell>
          <cell r="N2427" t="str">
            <v>NG93</v>
          </cell>
          <cell r="O2427">
            <v>50.75</v>
          </cell>
          <cell r="P2427">
            <v>1</v>
          </cell>
        </row>
        <row r="2428">
          <cell r="A2428" t="str">
            <v>ON</v>
          </cell>
          <cell r="B2428">
            <v>9</v>
          </cell>
          <cell r="C2428">
            <v>3</v>
          </cell>
          <cell r="D2428" t="str">
            <v>P</v>
          </cell>
          <cell r="E2428">
            <v>3.35</v>
          </cell>
          <cell r="F2428">
            <v>37859</v>
          </cell>
          <cell r="G2428">
            <v>0.16200000000000001</v>
          </cell>
          <cell r="H2428">
            <v>0.18</v>
          </cell>
          <cell r="I2428" t="str">
            <v>2          0</v>
          </cell>
          <cell r="J2428">
            <v>0</v>
          </cell>
          <cell r="K2428">
            <v>0</v>
          </cell>
          <cell r="L2428">
            <v>2003</v>
          </cell>
          <cell r="M2428">
            <v>1.6774821602317871</v>
          </cell>
          <cell r="N2428" t="str">
            <v>NG93</v>
          </cell>
          <cell r="O2428">
            <v>50.75</v>
          </cell>
          <cell r="P2428">
            <v>2</v>
          </cell>
        </row>
        <row r="2429">
          <cell r="A2429" t="str">
            <v>ON</v>
          </cell>
          <cell r="B2429">
            <v>9</v>
          </cell>
          <cell r="C2429">
            <v>3</v>
          </cell>
          <cell r="D2429" t="str">
            <v>C</v>
          </cell>
          <cell r="E2429">
            <v>3.4</v>
          </cell>
          <cell r="F2429">
            <v>37859</v>
          </cell>
          <cell r="G2429">
            <v>0.83699999999999997</v>
          </cell>
          <cell r="H2429">
            <v>0.76</v>
          </cell>
          <cell r="I2429" t="str">
            <v>6          0</v>
          </cell>
          <cell r="J2429">
            <v>0</v>
          </cell>
          <cell r="K2429">
            <v>0</v>
          </cell>
          <cell r="L2429">
            <v>2003</v>
          </cell>
          <cell r="M2429" t="str">
            <v>No Trade</v>
          </cell>
          <cell r="N2429" t="str">
            <v>NG93</v>
          </cell>
          <cell r="O2429">
            <v>50.75</v>
          </cell>
          <cell r="P2429">
            <v>1</v>
          </cell>
        </row>
        <row r="2430">
          <cell r="A2430" t="str">
            <v>ON</v>
          </cell>
          <cell r="B2430">
            <v>9</v>
          </cell>
          <cell r="C2430">
            <v>3</v>
          </cell>
          <cell r="D2430" t="str">
            <v>P</v>
          </cell>
          <cell r="E2430">
            <v>3.4</v>
          </cell>
          <cell r="F2430">
            <v>37859</v>
          </cell>
          <cell r="G2430">
            <v>0.17799999999999999</v>
          </cell>
          <cell r="H2430">
            <v>0.19</v>
          </cell>
          <cell r="I2430" t="str">
            <v>9          0</v>
          </cell>
          <cell r="J2430">
            <v>0</v>
          </cell>
          <cell r="K2430">
            <v>0</v>
          </cell>
          <cell r="L2430">
            <v>2003</v>
          </cell>
          <cell r="M2430">
            <v>1.6954646082362799</v>
          </cell>
          <cell r="N2430" t="str">
            <v>NG93</v>
          </cell>
          <cell r="O2430">
            <v>50.75</v>
          </cell>
          <cell r="P2430">
            <v>2</v>
          </cell>
        </row>
        <row r="2431">
          <cell r="A2431" t="str">
            <v>ON</v>
          </cell>
          <cell r="B2431">
            <v>9</v>
          </cell>
          <cell r="C2431">
            <v>3</v>
          </cell>
          <cell r="D2431" t="str">
            <v>C</v>
          </cell>
          <cell r="E2431">
            <v>3.45</v>
          </cell>
          <cell r="F2431">
            <v>37859</v>
          </cell>
          <cell r="G2431">
            <v>0.80700000000000005</v>
          </cell>
          <cell r="H2431">
            <v>0.73</v>
          </cell>
          <cell r="I2431" t="str">
            <v>5          0</v>
          </cell>
          <cell r="J2431">
            <v>0</v>
          </cell>
          <cell r="K2431">
            <v>0</v>
          </cell>
          <cell r="L2431">
            <v>2003</v>
          </cell>
          <cell r="M2431" t="str">
            <v>No Trade</v>
          </cell>
          <cell r="N2431" t="str">
            <v>NG93</v>
          </cell>
          <cell r="O2431">
            <v>50.75</v>
          </cell>
          <cell r="P2431">
            <v>1</v>
          </cell>
        </row>
        <row r="2432">
          <cell r="A2432" t="str">
            <v>ON</v>
          </cell>
          <cell r="B2432">
            <v>9</v>
          </cell>
          <cell r="C2432">
            <v>3</v>
          </cell>
          <cell r="D2432" t="str">
            <v>P</v>
          </cell>
          <cell r="E2432">
            <v>3.45</v>
          </cell>
          <cell r="F2432">
            <v>37859</v>
          </cell>
          <cell r="G2432">
            <v>0.19600000000000001</v>
          </cell>
          <cell r="H2432">
            <v>0.21</v>
          </cell>
          <cell r="I2432" t="str">
            <v>8          0</v>
          </cell>
          <cell r="J2432">
            <v>0</v>
          </cell>
          <cell r="K2432">
            <v>0</v>
          </cell>
          <cell r="L2432">
            <v>2003</v>
          </cell>
          <cell r="M2432">
            <v>1.7150853332554918</v>
          </cell>
          <cell r="N2432" t="str">
            <v>NG93</v>
          </cell>
          <cell r="O2432">
            <v>50.75</v>
          </cell>
          <cell r="P2432">
            <v>2</v>
          </cell>
        </row>
        <row r="2433">
          <cell r="A2433" t="str">
            <v>ON</v>
          </cell>
          <cell r="B2433">
            <v>9</v>
          </cell>
          <cell r="C2433">
            <v>3</v>
          </cell>
          <cell r="D2433" t="str">
            <v>C</v>
          </cell>
          <cell r="E2433">
            <v>3.5</v>
          </cell>
          <cell r="F2433">
            <v>37859</v>
          </cell>
          <cell r="G2433">
            <v>0.77600000000000002</v>
          </cell>
          <cell r="H2433">
            <v>0.7</v>
          </cell>
          <cell r="I2433" t="str">
            <v>6          0</v>
          </cell>
          <cell r="J2433">
            <v>0</v>
          </cell>
          <cell r="K2433">
            <v>0</v>
          </cell>
          <cell r="L2433">
            <v>2003</v>
          </cell>
          <cell r="M2433" t="str">
            <v>No Trade</v>
          </cell>
          <cell r="N2433" t="str">
            <v>NG93</v>
          </cell>
          <cell r="O2433">
            <v>50.75</v>
          </cell>
          <cell r="P2433">
            <v>1</v>
          </cell>
        </row>
        <row r="2434">
          <cell r="A2434" t="str">
            <v>ON</v>
          </cell>
          <cell r="B2434">
            <v>9</v>
          </cell>
          <cell r="C2434">
            <v>3</v>
          </cell>
          <cell r="D2434" t="str">
            <v>P</v>
          </cell>
          <cell r="E2434">
            <v>3.5</v>
          </cell>
          <cell r="F2434">
            <v>37859</v>
          </cell>
          <cell r="G2434">
            <v>0.214</v>
          </cell>
          <cell r="H2434">
            <v>0.23</v>
          </cell>
          <cell r="I2434" t="str">
            <v>8          0</v>
          </cell>
          <cell r="J2434">
            <v>0</v>
          </cell>
          <cell r="K2434">
            <v>0</v>
          </cell>
          <cell r="L2434">
            <v>2003</v>
          </cell>
          <cell r="M2434">
            <v>1.7329791681528117</v>
          </cell>
          <cell r="N2434" t="str">
            <v>NG93</v>
          </cell>
          <cell r="O2434">
            <v>50.75</v>
          </cell>
          <cell r="P2434">
            <v>2</v>
          </cell>
        </row>
        <row r="2435">
          <cell r="A2435" t="str">
            <v>ON</v>
          </cell>
          <cell r="B2435">
            <v>9</v>
          </cell>
          <cell r="C2435">
            <v>3</v>
          </cell>
          <cell r="D2435" t="str">
            <v>C</v>
          </cell>
          <cell r="E2435">
            <v>3.55</v>
          </cell>
          <cell r="F2435">
            <v>37859</v>
          </cell>
          <cell r="G2435">
            <v>0.746</v>
          </cell>
          <cell r="H2435">
            <v>0.67</v>
          </cell>
          <cell r="I2435" t="str">
            <v>7          0</v>
          </cell>
          <cell r="J2435">
            <v>0</v>
          </cell>
          <cell r="K2435">
            <v>0</v>
          </cell>
          <cell r="L2435">
            <v>2003</v>
          </cell>
          <cell r="M2435" t="str">
            <v>No Trade</v>
          </cell>
          <cell r="N2435" t="str">
            <v>NG93</v>
          </cell>
          <cell r="O2435">
            <v>50.75</v>
          </cell>
          <cell r="P2435">
            <v>1</v>
          </cell>
        </row>
        <row r="2436">
          <cell r="A2436" t="str">
            <v>ON</v>
          </cell>
          <cell r="B2436">
            <v>9</v>
          </cell>
          <cell r="C2436">
            <v>3</v>
          </cell>
          <cell r="D2436" t="str">
            <v>P</v>
          </cell>
          <cell r="E2436">
            <v>3.55</v>
          </cell>
          <cell r="F2436">
            <v>37859</v>
          </cell>
          <cell r="G2436">
            <v>0.23300000000000001</v>
          </cell>
          <cell r="H2436">
            <v>0.25</v>
          </cell>
          <cell r="I2436" t="str">
            <v>9          0</v>
          </cell>
          <cell r="J2436">
            <v>0</v>
          </cell>
          <cell r="K2436">
            <v>0</v>
          </cell>
          <cell r="L2436">
            <v>2003</v>
          </cell>
          <cell r="M2436">
            <v>1.7508459585461116</v>
          </cell>
          <cell r="N2436" t="str">
            <v>NG93</v>
          </cell>
          <cell r="O2436">
            <v>50.75</v>
          </cell>
          <cell r="P2436">
            <v>2</v>
          </cell>
        </row>
        <row r="2437">
          <cell r="A2437" t="str">
            <v>ON</v>
          </cell>
          <cell r="B2437">
            <v>9</v>
          </cell>
          <cell r="C2437">
            <v>3</v>
          </cell>
          <cell r="D2437" t="str">
            <v>C</v>
          </cell>
          <cell r="E2437">
            <v>3.6</v>
          </cell>
          <cell r="F2437">
            <v>37859</v>
          </cell>
          <cell r="G2437">
            <v>0.71799999999999997</v>
          </cell>
          <cell r="H2437">
            <v>0.65</v>
          </cell>
          <cell r="I2437" t="str">
            <v>0          0</v>
          </cell>
          <cell r="J2437">
            <v>0</v>
          </cell>
          <cell r="K2437">
            <v>0</v>
          </cell>
          <cell r="L2437">
            <v>2003</v>
          </cell>
          <cell r="M2437" t="str">
            <v>No Trade</v>
          </cell>
          <cell r="N2437" t="str">
            <v>NG93</v>
          </cell>
          <cell r="O2437">
            <v>50.75</v>
          </cell>
          <cell r="P2437">
            <v>1</v>
          </cell>
        </row>
        <row r="2438">
          <cell r="A2438" t="str">
            <v>ON</v>
          </cell>
          <cell r="B2438">
            <v>9</v>
          </cell>
          <cell r="C2438">
            <v>3</v>
          </cell>
          <cell r="D2438" t="str">
            <v>P</v>
          </cell>
          <cell r="E2438">
            <v>3.6</v>
          </cell>
          <cell r="F2438">
            <v>37859</v>
          </cell>
          <cell r="G2438">
            <v>0.253</v>
          </cell>
          <cell r="H2438">
            <v>0.28000000000000003</v>
          </cell>
          <cell r="I2438" t="str">
            <v>1          0</v>
          </cell>
          <cell r="J2438">
            <v>0</v>
          </cell>
          <cell r="K2438">
            <v>0</v>
          </cell>
          <cell r="L2438">
            <v>2003</v>
          </cell>
          <cell r="M2438">
            <v>1.7686712546940517</v>
          </cell>
          <cell r="N2438" t="str">
            <v>NG93</v>
          </cell>
          <cell r="O2438">
            <v>50.75</v>
          </cell>
          <cell r="P2438">
            <v>2</v>
          </cell>
        </row>
        <row r="2439">
          <cell r="A2439" t="str">
            <v>ON</v>
          </cell>
          <cell r="B2439">
            <v>9</v>
          </cell>
          <cell r="C2439">
            <v>3</v>
          </cell>
          <cell r="D2439" t="str">
            <v>C</v>
          </cell>
          <cell r="E2439">
            <v>3.65</v>
          </cell>
          <cell r="F2439">
            <v>37859</v>
          </cell>
          <cell r="G2439">
            <v>0.69099999999999995</v>
          </cell>
          <cell r="H2439">
            <v>0.62</v>
          </cell>
          <cell r="I2439" t="str">
            <v>2          0</v>
          </cell>
          <cell r="J2439">
            <v>0</v>
          </cell>
          <cell r="K2439">
            <v>0</v>
          </cell>
          <cell r="L2439">
            <v>2003</v>
          </cell>
          <cell r="M2439" t="str">
            <v>No Trade</v>
          </cell>
          <cell r="N2439" t="str">
            <v>NG93</v>
          </cell>
          <cell r="O2439">
            <v>50.75</v>
          </cell>
          <cell r="P2439">
            <v>1</v>
          </cell>
        </row>
        <row r="2440">
          <cell r="A2440" t="str">
            <v>ON</v>
          </cell>
          <cell r="B2440">
            <v>9</v>
          </cell>
          <cell r="C2440">
            <v>3</v>
          </cell>
          <cell r="D2440" t="str">
            <v>P</v>
          </cell>
          <cell r="E2440">
            <v>3.65</v>
          </cell>
          <cell r="F2440">
            <v>37859</v>
          </cell>
          <cell r="G2440">
            <v>0.27400000000000002</v>
          </cell>
          <cell r="H2440">
            <v>0.3</v>
          </cell>
          <cell r="I2440" t="str">
            <v>3          0</v>
          </cell>
          <cell r="J2440">
            <v>0</v>
          </cell>
          <cell r="K2440">
            <v>0</v>
          </cell>
          <cell r="L2440">
            <v>2003</v>
          </cell>
          <cell r="M2440">
            <v>1.7864456372768727</v>
          </cell>
          <cell r="N2440" t="str">
            <v>NG93</v>
          </cell>
          <cell r="O2440">
            <v>50.75</v>
          </cell>
          <cell r="P2440">
            <v>2</v>
          </cell>
        </row>
        <row r="2441">
          <cell r="A2441" t="str">
            <v>ON</v>
          </cell>
          <cell r="B2441">
            <v>9</v>
          </cell>
          <cell r="C2441">
            <v>3</v>
          </cell>
          <cell r="D2441" t="str">
            <v>C</v>
          </cell>
          <cell r="E2441">
            <v>3.7</v>
          </cell>
          <cell r="F2441">
            <v>37859</v>
          </cell>
          <cell r="G2441">
            <v>0.66500000000000004</v>
          </cell>
          <cell r="H2441">
            <v>0.59</v>
          </cell>
          <cell r="I2441" t="str">
            <v>7          0</v>
          </cell>
          <cell r="J2441">
            <v>0</v>
          </cell>
          <cell r="K2441">
            <v>0</v>
          </cell>
          <cell r="L2441">
            <v>2003</v>
          </cell>
          <cell r="M2441" t="str">
            <v>No Trade</v>
          </cell>
          <cell r="N2441" t="str">
            <v>NG93</v>
          </cell>
          <cell r="O2441">
            <v>50.75</v>
          </cell>
          <cell r="P2441">
            <v>1</v>
          </cell>
        </row>
        <row r="2442">
          <cell r="A2442" t="str">
            <v>ON</v>
          </cell>
          <cell r="B2442">
            <v>9</v>
          </cell>
          <cell r="C2442">
            <v>3</v>
          </cell>
          <cell r="D2442" t="str">
            <v>P</v>
          </cell>
          <cell r="E2442">
            <v>3.7</v>
          </cell>
          <cell r="F2442">
            <v>37859</v>
          </cell>
          <cell r="G2442">
            <v>0.29699999999999999</v>
          </cell>
          <cell r="H2442">
            <v>0.32</v>
          </cell>
          <cell r="I2442" t="str">
            <v>7          0</v>
          </cell>
          <cell r="J2442">
            <v>0</v>
          </cell>
          <cell r="K2442">
            <v>0</v>
          </cell>
          <cell r="L2442">
            <v>2003</v>
          </cell>
          <cell r="M2442">
            <v>1.8054250074739866</v>
          </cell>
          <cell r="N2442" t="str">
            <v>NG93</v>
          </cell>
          <cell r="O2442">
            <v>50.75</v>
          </cell>
          <cell r="P2442">
            <v>2</v>
          </cell>
        </row>
        <row r="2443">
          <cell r="A2443" t="str">
            <v>ON</v>
          </cell>
          <cell r="B2443">
            <v>9</v>
          </cell>
          <cell r="C2443">
            <v>3</v>
          </cell>
          <cell r="D2443" t="str">
            <v>C</v>
          </cell>
          <cell r="E2443">
            <v>3.75</v>
          </cell>
          <cell r="F2443">
            <v>37859</v>
          </cell>
          <cell r="G2443">
            <v>0.64</v>
          </cell>
          <cell r="H2443">
            <v>0.56999999999999995</v>
          </cell>
          <cell r="I2443" t="str">
            <v>3          0</v>
          </cell>
          <cell r="J2443">
            <v>0</v>
          </cell>
          <cell r="K2443">
            <v>0</v>
          </cell>
          <cell r="L2443">
            <v>2003</v>
          </cell>
          <cell r="M2443" t="str">
            <v>No Trade</v>
          </cell>
          <cell r="N2443" t="str">
            <v>NG93</v>
          </cell>
          <cell r="O2443">
            <v>50.75</v>
          </cell>
          <cell r="P2443">
            <v>1</v>
          </cell>
        </row>
        <row r="2444">
          <cell r="A2444" t="str">
            <v>ON</v>
          </cell>
          <cell r="B2444">
            <v>9</v>
          </cell>
          <cell r="C2444">
            <v>3</v>
          </cell>
          <cell r="D2444" t="str">
            <v>P</v>
          </cell>
          <cell r="E2444">
            <v>3.75</v>
          </cell>
          <cell r="F2444">
            <v>37859</v>
          </cell>
          <cell r="G2444">
            <v>0.32</v>
          </cell>
          <cell r="H2444">
            <v>0.35</v>
          </cell>
          <cell r="I2444" t="str">
            <v>1         50</v>
          </cell>
          <cell r="J2444">
            <v>0</v>
          </cell>
          <cell r="K2444">
            <v>0</v>
          </cell>
          <cell r="L2444">
            <v>2003</v>
          </cell>
          <cell r="M2444">
            <v>1.8230296651945008</v>
          </cell>
          <cell r="N2444" t="str">
            <v>NG93</v>
          </cell>
          <cell r="O2444">
            <v>50.75</v>
          </cell>
          <cell r="P2444">
            <v>2</v>
          </cell>
        </row>
        <row r="2445">
          <cell r="A2445" t="str">
            <v>ON</v>
          </cell>
          <cell r="B2445">
            <v>9</v>
          </cell>
          <cell r="C2445">
            <v>3</v>
          </cell>
          <cell r="D2445" t="str">
            <v>C</v>
          </cell>
          <cell r="E2445">
            <v>3.8</v>
          </cell>
          <cell r="F2445">
            <v>37859</v>
          </cell>
          <cell r="G2445">
            <v>0.61399999999999999</v>
          </cell>
          <cell r="H2445">
            <v>0.54</v>
          </cell>
          <cell r="I2445" t="str">
            <v>9          0</v>
          </cell>
          <cell r="J2445">
            <v>0</v>
          </cell>
          <cell r="K2445">
            <v>0</v>
          </cell>
          <cell r="L2445">
            <v>2003</v>
          </cell>
          <cell r="M2445" t="str">
            <v>No Trade</v>
          </cell>
          <cell r="N2445" t="str">
            <v>NG93</v>
          </cell>
          <cell r="O2445">
            <v>50.75</v>
          </cell>
          <cell r="P2445">
            <v>1</v>
          </cell>
        </row>
        <row r="2446">
          <cell r="A2446" t="str">
            <v>ON</v>
          </cell>
          <cell r="B2446">
            <v>9</v>
          </cell>
          <cell r="C2446">
            <v>3</v>
          </cell>
          <cell r="D2446" t="str">
            <v>P</v>
          </cell>
          <cell r="E2446">
            <v>3.8</v>
          </cell>
          <cell r="F2446">
            <v>37859</v>
          </cell>
          <cell r="G2446">
            <v>0.34300000000000003</v>
          </cell>
          <cell r="H2446">
            <v>0.37</v>
          </cell>
          <cell r="I2446" t="str">
            <v>7          0</v>
          </cell>
          <cell r="J2446">
            <v>0</v>
          </cell>
          <cell r="K2446">
            <v>0</v>
          </cell>
          <cell r="L2446">
            <v>2003</v>
          </cell>
          <cell r="M2446">
            <v>1.8394218102467625</v>
          </cell>
          <cell r="N2446" t="str">
            <v>NG93</v>
          </cell>
          <cell r="O2446">
            <v>50.75</v>
          </cell>
          <cell r="P2446">
            <v>2</v>
          </cell>
        </row>
        <row r="2447">
          <cell r="A2447" t="str">
            <v>ON</v>
          </cell>
          <cell r="B2447">
            <v>9</v>
          </cell>
          <cell r="C2447">
            <v>3</v>
          </cell>
          <cell r="D2447" t="str">
            <v>C</v>
          </cell>
          <cell r="E2447">
            <v>3.85</v>
          </cell>
          <cell r="F2447">
            <v>37859</v>
          </cell>
          <cell r="G2447">
            <v>0.59099999999999997</v>
          </cell>
          <cell r="H2447">
            <v>0.52</v>
          </cell>
          <cell r="I2447" t="str">
            <v>7          0</v>
          </cell>
          <cell r="J2447">
            <v>0</v>
          </cell>
          <cell r="K2447">
            <v>0</v>
          </cell>
          <cell r="L2447">
            <v>2003</v>
          </cell>
          <cell r="M2447" t="str">
            <v>No Trade</v>
          </cell>
          <cell r="N2447" t="str">
            <v>NG93</v>
          </cell>
          <cell r="O2447">
            <v>50.75</v>
          </cell>
          <cell r="P2447">
            <v>1</v>
          </cell>
        </row>
        <row r="2448">
          <cell r="A2448" t="str">
            <v>ON</v>
          </cell>
          <cell r="B2448">
            <v>9</v>
          </cell>
          <cell r="C2448">
            <v>3</v>
          </cell>
          <cell r="D2448" t="str">
            <v>P</v>
          </cell>
          <cell r="E2448">
            <v>3.85</v>
          </cell>
          <cell r="F2448">
            <v>37859</v>
          </cell>
          <cell r="G2448">
            <v>0.36799999999999999</v>
          </cell>
          <cell r="H2448">
            <v>0.4</v>
          </cell>
          <cell r="I2448" t="str">
            <v>3          0</v>
          </cell>
          <cell r="J2448">
            <v>0</v>
          </cell>
          <cell r="K2448">
            <v>0</v>
          </cell>
          <cell r="L2448">
            <v>2003</v>
          </cell>
          <cell r="M2448">
            <v>1.8569632179898166</v>
          </cell>
          <cell r="N2448" t="str">
            <v>NG93</v>
          </cell>
          <cell r="O2448">
            <v>50.75</v>
          </cell>
          <cell r="P2448">
            <v>2</v>
          </cell>
        </row>
        <row r="2449">
          <cell r="A2449" t="str">
            <v>ON</v>
          </cell>
          <cell r="B2449">
            <v>9</v>
          </cell>
          <cell r="C2449">
            <v>3</v>
          </cell>
          <cell r="D2449" t="str">
            <v>C</v>
          </cell>
          <cell r="E2449">
            <v>3.9</v>
          </cell>
          <cell r="F2449">
            <v>37859</v>
          </cell>
          <cell r="G2449">
            <v>0.56899999999999995</v>
          </cell>
          <cell r="H2449">
            <v>0.5</v>
          </cell>
          <cell r="I2449" t="str">
            <v>5          0</v>
          </cell>
          <cell r="J2449">
            <v>0</v>
          </cell>
          <cell r="K2449">
            <v>0</v>
          </cell>
          <cell r="L2449">
            <v>2003</v>
          </cell>
          <cell r="M2449" t="str">
            <v>No Trade</v>
          </cell>
          <cell r="N2449" t="str">
            <v>NG93</v>
          </cell>
          <cell r="O2449">
            <v>50.75</v>
          </cell>
          <cell r="P2449">
            <v>1</v>
          </cell>
        </row>
        <row r="2450">
          <cell r="A2450" t="str">
            <v>ON</v>
          </cell>
          <cell r="B2450">
            <v>9</v>
          </cell>
          <cell r="C2450">
            <v>3</v>
          </cell>
          <cell r="D2450" t="str">
            <v>P</v>
          </cell>
          <cell r="E2450">
            <v>3.9</v>
          </cell>
          <cell r="F2450">
            <v>37859</v>
          </cell>
          <cell r="G2450">
            <v>0.39400000000000002</v>
          </cell>
          <cell r="H2450">
            <v>0.43</v>
          </cell>
          <cell r="I2450" t="str">
            <v>1          0</v>
          </cell>
          <cell r="J2450">
            <v>0</v>
          </cell>
          <cell r="K2450">
            <v>0</v>
          </cell>
          <cell r="L2450">
            <v>2003</v>
          </cell>
          <cell r="M2450">
            <v>1.8744493102702229</v>
          </cell>
          <cell r="N2450" t="str">
            <v>NG93</v>
          </cell>
          <cell r="O2450">
            <v>50.75</v>
          </cell>
          <cell r="P2450">
            <v>2</v>
          </cell>
        </row>
        <row r="2451">
          <cell r="A2451" t="str">
            <v>ON</v>
          </cell>
          <cell r="B2451">
            <v>9</v>
          </cell>
          <cell r="C2451">
            <v>3</v>
          </cell>
          <cell r="D2451" t="str">
            <v>C</v>
          </cell>
          <cell r="E2451">
            <v>3.95</v>
          </cell>
          <cell r="F2451">
            <v>37859</v>
          </cell>
          <cell r="G2451">
            <v>0.54500000000000004</v>
          </cell>
          <cell r="H2451">
            <v>0.48</v>
          </cell>
          <cell r="I2451" t="str">
            <v>3          0</v>
          </cell>
          <cell r="J2451">
            <v>0</v>
          </cell>
          <cell r="K2451">
            <v>0</v>
          </cell>
          <cell r="L2451">
            <v>2003</v>
          </cell>
          <cell r="M2451" t="str">
            <v>No Trade</v>
          </cell>
          <cell r="N2451" t="str">
            <v>NG93</v>
          </cell>
          <cell r="O2451">
            <v>50.75</v>
          </cell>
          <cell r="P2451">
            <v>1</v>
          </cell>
        </row>
        <row r="2452">
          <cell r="A2452" t="str">
            <v>ON</v>
          </cell>
          <cell r="B2452">
            <v>9</v>
          </cell>
          <cell r="C2452">
            <v>3</v>
          </cell>
          <cell r="D2452" t="str">
            <v>P</v>
          </cell>
          <cell r="E2452">
            <v>3.95</v>
          </cell>
          <cell r="F2452">
            <v>37859</v>
          </cell>
          <cell r="G2452">
            <v>0.42</v>
          </cell>
          <cell r="H2452">
            <v>0.45</v>
          </cell>
          <cell r="I2452" t="str">
            <v>9          0</v>
          </cell>
          <cell r="J2452">
            <v>0</v>
          </cell>
          <cell r="K2452">
            <v>0</v>
          </cell>
          <cell r="L2452">
            <v>2003</v>
          </cell>
          <cell r="M2452">
            <v>1.8908519241947259</v>
          </cell>
          <cell r="N2452" t="str">
            <v>NG93</v>
          </cell>
          <cell r="O2452">
            <v>50.75</v>
          </cell>
          <cell r="P2452">
            <v>2</v>
          </cell>
        </row>
        <row r="2453">
          <cell r="A2453" t="str">
            <v>ON</v>
          </cell>
          <cell r="B2453">
            <v>9</v>
          </cell>
          <cell r="C2453">
            <v>3</v>
          </cell>
          <cell r="D2453" t="str">
            <v>C</v>
          </cell>
          <cell r="E2453">
            <v>4</v>
          </cell>
          <cell r="F2453">
            <v>37859</v>
          </cell>
          <cell r="G2453">
            <v>0.52300000000000002</v>
          </cell>
          <cell r="H2453">
            <v>0.46</v>
          </cell>
          <cell r="I2453" t="str">
            <v>2          0</v>
          </cell>
          <cell r="J2453">
            <v>0</v>
          </cell>
          <cell r="K2453">
            <v>0</v>
          </cell>
          <cell r="L2453">
            <v>2003</v>
          </cell>
          <cell r="M2453" t="str">
            <v>No Trade</v>
          </cell>
          <cell r="N2453" t="str">
            <v>NG93</v>
          </cell>
          <cell r="O2453">
            <v>50.75</v>
          </cell>
          <cell r="P2453">
            <v>1</v>
          </cell>
        </row>
        <row r="2454">
          <cell r="A2454" t="str">
            <v>ON</v>
          </cell>
          <cell r="B2454">
            <v>9</v>
          </cell>
          <cell r="C2454">
            <v>3</v>
          </cell>
          <cell r="D2454" t="str">
            <v>P</v>
          </cell>
          <cell r="E2454">
            <v>4</v>
          </cell>
          <cell r="F2454">
            <v>37859</v>
          </cell>
          <cell r="G2454">
            <v>0.44800000000000001</v>
          </cell>
          <cell r="H2454">
            <v>0.48</v>
          </cell>
          <cell r="I2454" t="str">
            <v>8          0</v>
          </cell>
          <cell r="J2454">
            <v>0</v>
          </cell>
          <cell r="K2454">
            <v>0</v>
          </cell>
          <cell r="L2454">
            <v>2003</v>
          </cell>
          <cell r="M2454">
            <v>1.9082753350101245</v>
          </cell>
          <cell r="N2454" t="str">
            <v>NG93</v>
          </cell>
          <cell r="O2454">
            <v>50.75</v>
          </cell>
          <cell r="P2454">
            <v>2</v>
          </cell>
        </row>
        <row r="2455">
          <cell r="A2455" t="str">
            <v>ON</v>
          </cell>
          <cell r="B2455">
            <v>9</v>
          </cell>
          <cell r="C2455">
            <v>3</v>
          </cell>
          <cell r="D2455" t="str">
            <v>C</v>
          </cell>
          <cell r="E2455">
            <v>4.05</v>
          </cell>
          <cell r="F2455">
            <v>37859</v>
          </cell>
          <cell r="G2455">
            <v>0.501</v>
          </cell>
          <cell r="H2455">
            <v>0.44</v>
          </cell>
          <cell r="I2455" t="str">
            <v>3          0</v>
          </cell>
          <cell r="J2455">
            <v>0</v>
          </cell>
          <cell r="K2455">
            <v>0</v>
          </cell>
          <cell r="L2455">
            <v>2003</v>
          </cell>
          <cell r="M2455" t="str">
            <v>No Trade</v>
          </cell>
          <cell r="N2455" t="str">
            <v>NG93</v>
          </cell>
          <cell r="O2455">
            <v>50.75</v>
          </cell>
          <cell r="P2455">
            <v>1</v>
          </cell>
        </row>
        <row r="2456">
          <cell r="A2456" t="str">
            <v>ON</v>
          </cell>
          <cell r="B2456">
            <v>9</v>
          </cell>
          <cell r="C2456">
            <v>3</v>
          </cell>
          <cell r="D2456" t="str">
            <v>C</v>
          </cell>
          <cell r="E2456">
            <v>4.0999999999999996</v>
          </cell>
          <cell r="F2456">
            <v>37859</v>
          </cell>
          <cell r="G2456">
            <v>0.48</v>
          </cell>
          <cell r="H2456">
            <v>0.42</v>
          </cell>
          <cell r="I2456" t="str">
            <v>4          0</v>
          </cell>
          <cell r="J2456">
            <v>0</v>
          </cell>
          <cell r="K2456">
            <v>0</v>
          </cell>
          <cell r="L2456">
            <v>2003</v>
          </cell>
          <cell r="M2456" t="str">
            <v>No Trade</v>
          </cell>
          <cell r="N2456" t="str">
            <v>NG93</v>
          </cell>
          <cell r="O2456">
            <v>50.75</v>
          </cell>
          <cell r="P2456">
            <v>1</v>
          </cell>
        </row>
        <row r="2457">
          <cell r="A2457" t="str">
            <v>ON</v>
          </cell>
          <cell r="B2457">
            <v>9</v>
          </cell>
          <cell r="C2457">
            <v>3</v>
          </cell>
          <cell r="D2457" t="str">
            <v>P</v>
          </cell>
          <cell r="E2457">
            <v>4.0999999999999996</v>
          </cell>
          <cell r="F2457">
            <v>37859</v>
          </cell>
          <cell r="G2457">
            <v>0.505</v>
          </cell>
          <cell r="H2457">
            <v>0.55000000000000004</v>
          </cell>
          <cell r="I2457" t="str">
            <v>0          0</v>
          </cell>
          <cell r="J2457">
            <v>0</v>
          </cell>
          <cell r="K2457">
            <v>0</v>
          </cell>
          <cell r="L2457">
            <v>2003</v>
          </cell>
          <cell r="M2457">
            <v>1.941129034574395</v>
          </cell>
          <cell r="N2457" t="str">
            <v>NG93</v>
          </cell>
          <cell r="O2457">
            <v>50.75</v>
          </cell>
          <cell r="P2457">
            <v>2</v>
          </cell>
        </row>
        <row r="2458">
          <cell r="A2458" t="str">
            <v>ON</v>
          </cell>
          <cell r="B2458">
            <v>9</v>
          </cell>
          <cell r="C2458">
            <v>3</v>
          </cell>
          <cell r="D2458" t="str">
            <v>C</v>
          </cell>
          <cell r="E2458">
            <v>4.2</v>
          </cell>
          <cell r="F2458">
            <v>37859</v>
          </cell>
          <cell r="G2458">
            <v>0.442</v>
          </cell>
          <cell r="H2458">
            <v>0.38</v>
          </cell>
          <cell r="I2458" t="str">
            <v>9          0</v>
          </cell>
          <cell r="J2458">
            <v>0</v>
          </cell>
          <cell r="K2458">
            <v>0</v>
          </cell>
          <cell r="L2458">
            <v>2003</v>
          </cell>
          <cell r="M2458" t="str">
            <v>No Trade</v>
          </cell>
          <cell r="N2458" t="str">
            <v>NG93</v>
          </cell>
          <cell r="O2458">
            <v>50.75</v>
          </cell>
          <cell r="P2458">
            <v>1</v>
          </cell>
        </row>
        <row r="2459">
          <cell r="A2459" t="str">
            <v>ON</v>
          </cell>
          <cell r="B2459">
            <v>9</v>
          </cell>
          <cell r="C2459">
            <v>3</v>
          </cell>
          <cell r="D2459" t="str">
            <v>C</v>
          </cell>
          <cell r="E2459">
            <v>4.25</v>
          </cell>
          <cell r="F2459">
            <v>37859</v>
          </cell>
          <cell r="G2459">
            <v>0.42399999999999999</v>
          </cell>
          <cell r="H2459">
            <v>0.37</v>
          </cell>
          <cell r="I2459" t="str">
            <v>2          0</v>
          </cell>
          <cell r="J2459">
            <v>0</v>
          </cell>
          <cell r="K2459">
            <v>0</v>
          </cell>
          <cell r="L2459">
            <v>2003</v>
          </cell>
          <cell r="M2459" t="str">
            <v>No Trade</v>
          </cell>
          <cell r="N2459" t="str">
            <v>NG93</v>
          </cell>
          <cell r="O2459">
            <v>50.75</v>
          </cell>
          <cell r="P2459">
            <v>1</v>
          </cell>
        </row>
        <row r="2460">
          <cell r="A2460" t="str">
            <v>ON</v>
          </cell>
          <cell r="B2460">
            <v>9</v>
          </cell>
          <cell r="C2460">
            <v>3</v>
          </cell>
          <cell r="D2460" t="str">
            <v>C</v>
          </cell>
          <cell r="E2460">
            <v>4.4000000000000004</v>
          </cell>
          <cell r="F2460">
            <v>37859</v>
          </cell>
          <cell r="G2460">
            <v>0</v>
          </cell>
          <cell r="H2460">
            <v>0</v>
          </cell>
          <cell r="I2460" t="str">
            <v>0          0</v>
          </cell>
          <cell r="J2460">
            <v>0</v>
          </cell>
          <cell r="K2460">
            <v>0</v>
          </cell>
          <cell r="L2460">
            <v>2003</v>
          </cell>
          <cell r="M2460" t="str">
            <v>No Trade</v>
          </cell>
          <cell r="N2460" t="str">
            <v/>
          </cell>
          <cell r="O2460" t="str">
            <v/>
          </cell>
          <cell r="P2460" t="str">
            <v/>
          </cell>
        </row>
        <row r="2461">
          <cell r="A2461" t="str">
            <v>ON</v>
          </cell>
          <cell r="B2461">
            <v>9</v>
          </cell>
          <cell r="C2461">
            <v>3</v>
          </cell>
          <cell r="D2461" t="str">
            <v>C</v>
          </cell>
          <cell r="E2461">
            <v>4.5</v>
          </cell>
          <cell r="F2461">
            <v>37859</v>
          </cell>
          <cell r="G2461">
            <v>0.34399999999999997</v>
          </cell>
          <cell r="H2461">
            <v>0.28999999999999998</v>
          </cell>
          <cell r="I2461" t="str">
            <v>9          0</v>
          </cell>
          <cell r="J2461">
            <v>0</v>
          </cell>
          <cell r="K2461">
            <v>0</v>
          </cell>
          <cell r="L2461">
            <v>2003</v>
          </cell>
          <cell r="M2461" t="str">
            <v>No Trade</v>
          </cell>
          <cell r="N2461" t="str">
            <v>NG93</v>
          </cell>
          <cell r="O2461">
            <v>50.75</v>
          </cell>
          <cell r="P2461">
            <v>1</v>
          </cell>
        </row>
        <row r="2462">
          <cell r="A2462" t="str">
            <v>ON</v>
          </cell>
          <cell r="B2462">
            <v>9</v>
          </cell>
          <cell r="C2462">
            <v>3</v>
          </cell>
          <cell r="D2462" t="str">
            <v>C</v>
          </cell>
          <cell r="E2462">
            <v>4.8499999999999996</v>
          </cell>
          <cell r="F2462">
            <v>37859</v>
          </cell>
          <cell r="G2462">
            <v>0.25800000000000001</v>
          </cell>
          <cell r="H2462">
            <v>0.22</v>
          </cell>
          <cell r="I2462" t="str">
            <v>1          0</v>
          </cell>
          <cell r="J2462">
            <v>0</v>
          </cell>
          <cell r="K2462">
            <v>0</v>
          </cell>
          <cell r="L2462">
            <v>2003</v>
          </cell>
          <cell r="M2462" t="str">
            <v>No Trade</v>
          </cell>
          <cell r="N2462" t="str">
            <v>NG93</v>
          </cell>
          <cell r="O2462">
            <v>50.75</v>
          </cell>
          <cell r="P2462">
            <v>1</v>
          </cell>
        </row>
        <row r="2463">
          <cell r="A2463" t="str">
            <v>ON</v>
          </cell>
          <cell r="B2463">
            <v>9</v>
          </cell>
          <cell r="C2463">
            <v>3</v>
          </cell>
          <cell r="D2463" t="str">
            <v>C</v>
          </cell>
          <cell r="E2463">
            <v>5</v>
          </cell>
          <cell r="F2463">
            <v>37859</v>
          </cell>
          <cell r="G2463">
            <v>0.22800000000000001</v>
          </cell>
          <cell r="H2463">
            <v>0.19</v>
          </cell>
          <cell r="I2463" t="str">
            <v>5         15</v>
          </cell>
          <cell r="J2463">
            <v>0.22</v>
          </cell>
          <cell r="K2463">
            <v>0.22</v>
          </cell>
          <cell r="L2463">
            <v>2003</v>
          </cell>
          <cell r="M2463" t="str">
            <v>No Trade</v>
          </cell>
          <cell r="N2463" t="str">
            <v>NG93</v>
          </cell>
          <cell r="O2463">
            <v>50.75</v>
          </cell>
          <cell r="P2463">
            <v>1</v>
          </cell>
        </row>
        <row r="2464">
          <cell r="A2464" t="str">
            <v>ON</v>
          </cell>
          <cell r="B2464">
            <v>9</v>
          </cell>
          <cell r="C2464">
            <v>3</v>
          </cell>
          <cell r="D2464" t="str">
            <v>C</v>
          </cell>
          <cell r="E2464">
            <v>5.2</v>
          </cell>
          <cell r="F2464">
            <v>37859</v>
          </cell>
          <cell r="G2464">
            <v>0.19400000000000001</v>
          </cell>
          <cell r="H2464">
            <v>0.16</v>
          </cell>
          <cell r="I2464" t="str">
            <v>5          0</v>
          </cell>
          <cell r="J2464">
            <v>0</v>
          </cell>
          <cell r="K2464">
            <v>0</v>
          </cell>
          <cell r="L2464">
            <v>2003</v>
          </cell>
          <cell r="M2464" t="str">
            <v>No Trade</v>
          </cell>
          <cell r="N2464" t="str">
            <v>NG93</v>
          </cell>
          <cell r="O2464">
            <v>50.75</v>
          </cell>
          <cell r="P2464">
            <v>1</v>
          </cell>
        </row>
        <row r="2465">
          <cell r="A2465" t="str">
            <v>ON</v>
          </cell>
          <cell r="B2465">
            <v>9</v>
          </cell>
          <cell r="C2465">
            <v>3</v>
          </cell>
          <cell r="D2465" t="str">
            <v>C</v>
          </cell>
          <cell r="E2465">
            <v>5.25</v>
          </cell>
          <cell r="F2465">
            <v>37859</v>
          </cell>
          <cell r="G2465">
            <v>0.186</v>
          </cell>
          <cell r="H2465">
            <v>0.15</v>
          </cell>
          <cell r="I2465" t="str">
            <v>8          0</v>
          </cell>
          <cell r="J2465">
            <v>0</v>
          </cell>
          <cell r="K2465">
            <v>0</v>
          </cell>
          <cell r="L2465">
            <v>2003</v>
          </cell>
          <cell r="M2465" t="str">
            <v>No Trade</v>
          </cell>
          <cell r="N2465" t="str">
            <v>NG93</v>
          </cell>
          <cell r="O2465">
            <v>50.75</v>
          </cell>
          <cell r="P2465">
            <v>1</v>
          </cell>
        </row>
        <row r="2466">
          <cell r="A2466" t="str">
            <v>ON</v>
          </cell>
          <cell r="B2466">
            <v>9</v>
          </cell>
          <cell r="C2466">
            <v>3</v>
          </cell>
          <cell r="D2466" t="str">
            <v>C</v>
          </cell>
          <cell r="E2466">
            <v>5.3</v>
          </cell>
          <cell r="F2466">
            <v>37859</v>
          </cell>
          <cell r="G2466">
            <v>0.17899999999999999</v>
          </cell>
          <cell r="H2466">
            <v>0.15</v>
          </cell>
          <cell r="I2466" t="str">
            <v>2          0</v>
          </cell>
          <cell r="J2466">
            <v>0</v>
          </cell>
          <cell r="K2466">
            <v>0</v>
          </cell>
          <cell r="L2466">
            <v>2003</v>
          </cell>
          <cell r="M2466" t="str">
            <v>No Trade</v>
          </cell>
          <cell r="N2466" t="str">
            <v>NG93</v>
          </cell>
          <cell r="O2466">
            <v>50.75</v>
          </cell>
          <cell r="P2466">
            <v>1</v>
          </cell>
        </row>
        <row r="2467">
          <cell r="A2467" t="str">
            <v>ON</v>
          </cell>
          <cell r="B2467">
            <v>9</v>
          </cell>
          <cell r="C2467">
            <v>3</v>
          </cell>
          <cell r="D2467" t="str">
            <v>C</v>
          </cell>
          <cell r="E2467">
            <v>5.4</v>
          </cell>
          <cell r="F2467">
            <v>37859</v>
          </cell>
          <cell r="G2467">
            <v>0.16500000000000001</v>
          </cell>
          <cell r="H2467">
            <v>0.14000000000000001</v>
          </cell>
          <cell r="I2467" t="str">
            <v>0          0</v>
          </cell>
          <cell r="J2467">
            <v>0</v>
          </cell>
          <cell r="K2467">
            <v>0</v>
          </cell>
          <cell r="L2467">
            <v>2003</v>
          </cell>
          <cell r="M2467" t="str">
            <v>No Trade</v>
          </cell>
          <cell r="N2467" t="str">
            <v>NG93</v>
          </cell>
          <cell r="O2467">
            <v>50.75</v>
          </cell>
          <cell r="P2467">
            <v>1</v>
          </cell>
        </row>
        <row r="2468">
          <cell r="A2468" t="str">
            <v>ON</v>
          </cell>
          <cell r="B2468">
            <v>9</v>
          </cell>
          <cell r="C2468">
            <v>3</v>
          </cell>
          <cell r="D2468" t="str">
            <v>C</v>
          </cell>
          <cell r="E2468">
            <v>5.5</v>
          </cell>
          <cell r="F2468">
            <v>37859</v>
          </cell>
          <cell r="G2468">
            <v>0.153</v>
          </cell>
          <cell r="H2468">
            <v>0.12</v>
          </cell>
          <cell r="I2468" t="str">
            <v>9          0</v>
          </cell>
          <cell r="J2468">
            <v>0</v>
          </cell>
          <cell r="K2468">
            <v>0</v>
          </cell>
          <cell r="L2468">
            <v>2003</v>
          </cell>
          <cell r="M2468" t="str">
            <v>No Trade</v>
          </cell>
          <cell r="N2468" t="str">
            <v>NG93</v>
          </cell>
          <cell r="O2468">
            <v>50.75</v>
          </cell>
          <cell r="P2468">
            <v>1</v>
          </cell>
        </row>
        <row r="2469">
          <cell r="A2469" t="str">
            <v>ON</v>
          </cell>
          <cell r="B2469">
            <v>9</v>
          </cell>
          <cell r="C2469">
            <v>3</v>
          </cell>
          <cell r="D2469" t="str">
            <v>C</v>
          </cell>
          <cell r="E2469">
            <v>5.6</v>
          </cell>
          <cell r="F2469">
            <v>37859</v>
          </cell>
          <cell r="G2469">
            <v>0.14099999999999999</v>
          </cell>
          <cell r="H2469">
            <v>0.11</v>
          </cell>
          <cell r="I2469" t="str">
            <v>9          0</v>
          </cell>
          <cell r="J2469">
            <v>0</v>
          </cell>
          <cell r="K2469">
            <v>0</v>
          </cell>
          <cell r="L2469">
            <v>2003</v>
          </cell>
          <cell r="M2469" t="str">
            <v>No Trade</v>
          </cell>
          <cell r="N2469" t="str">
            <v>NG93</v>
          </cell>
          <cell r="O2469">
            <v>50.75</v>
          </cell>
          <cell r="P2469">
            <v>1</v>
          </cell>
        </row>
        <row r="2470">
          <cell r="A2470" t="str">
            <v>ON</v>
          </cell>
          <cell r="B2470">
            <v>9</v>
          </cell>
          <cell r="C2470">
            <v>3</v>
          </cell>
          <cell r="D2470" t="str">
            <v>C</v>
          </cell>
          <cell r="E2470">
            <v>5.65</v>
          </cell>
          <cell r="F2470">
            <v>37859</v>
          </cell>
          <cell r="G2470">
            <v>0.13600000000000001</v>
          </cell>
          <cell r="H2470">
            <v>0.11</v>
          </cell>
          <cell r="I2470" t="str">
            <v>4          0</v>
          </cell>
          <cell r="J2470">
            <v>0</v>
          </cell>
          <cell r="K2470">
            <v>0</v>
          </cell>
          <cell r="L2470">
            <v>2003</v>
          </cell>
          <cell r="M2470" t="str">
            <v>No Trade</v>
          </cell>
          <cell r="N2470" t="str">
            <v>NG93</v>
          </cell>
          <cell r="O2470">
            <v>50.75</v>
          </cell>
          <cell r="P2470">
            <v>1</v>
          </cell>
        </row>
        <row r="2471">
          <cell r="A2471" t="str">
            <v>ON</v>
          </cell>
          <cell r="B2471">
            <v>9</v>
          </cell>
          <cell r="C2471">
            <v>3</v>
          </cell>
          <cell r="D2471" t="str">
            <v>C</v>
          </cell>
          <cell r="E2471">
            <v>5.9</v>
          </cell>
          <cell r="F2471">
            <v>37859</v>
          </cell>
          <cell r="G2471">
            <v>0.113</v>
          </cell>
          <cell r="H2471">
            <v>0.09</v>
          </cell>
          <cell r="I2471" t="str">
            <v>4          0</v>
          </cell>
          <cell r="J2471">
            <v>0</v>
          </cell>
          <cell r="K2471">
            <v>0</v>
          </cell>
          <cell r="L2471">
            <v>2003</v>
          </cell>
          <cell r="M2471" t="str">
            <v>No Trade</v>
          </cell>
          <cell r="N2471" t="str">
            <v>NG93</v>
          </cell>
          <cell r="O2471">
            <v>50.75</v>
          </cell>
          <cell r="P2471">
            <v>1</v>
          </cell>
        </row>
        <row r="2472">
          <cell r="A2472" t="str">
            <v>ON</v>
          </cell>
          <cell r="B2472">
            <v>9</v>
          </cell>
          <cell r="C2472">
            <v>3</v>
          </cell>
          <cell r="D2472" t="str">
            <v>C</v>
          </cell>
          <cell r="E2472">
            <v>6</v>
          </cell>
          <cell r="F2472">
            <v>37859</v>
          </cell>
          <cell r="G2472">
            <v>0.105</v>
          </cell>
          <cell r="H2472">
            <v>0.08</v>
          </cell>
          <cell r="I2472" t="str">
            <v>7          0</v>
          </cell>
          <cell r="J2472">
            <v>0</v>
          </cell>
          <cell r="K2472">
            <v>0</v>
          </cell>
          <cell r="L2472">
            <v>2003</v>
          </cell>
          <cell r="M2472" t="str">
            <v>No Trade</v>
          </cell>
          <cell r="N2472" t="str">
            <v>NG93</v>
          </cell>
          <cell r="O2472">
            <v>50.75</v>
          </cell>
          <cell r="P2472">
            <v>1</v>
          </cell>
        </row>
        <row r="2473">
          <cell r="A2473" t="str">
            <v>ON</v>
          </cell>
          <cell r="B2473">
            <v>9</v>
          </cell>
          <cell r="C2473">
            <v>3</v>
          </cell>
          <cell r="D2473" t="str">
            <v>C</v>
          </cell>
          <cell r="E2473">
            <v>7</v>
          </cell>
          <cell r="F2473">
            <v>37859</v>
          </cell>
          <cell r="G2473">
            <v>5.2999999999999999E-2</v>
          </cell>
          <cell r="H2473">
            <v>0.04</v>
          </cell>
          <cell r="I2473" t="str">
            <v>3          0</v>
          </cell>
          <cell r="J2473">
            <v>0</v>
          </cell>
          <cell r="K2473">
            <v>0</v>
          </cell>
          <cell r="L2473">
            <v>2003</v>
          </cell>
          <cell r="M2473" t="str">
            <v>No Trade</v>
          </cell>
          <cell r="N2473" t="str">
            <v>NG93</v>
          </cell>
          <cell r="O2473">
            <v>50.75</v>
          </cell>
          <cell r="P2473">
            <v>1</v>
          </cell>
        </row>
        <row r="2474">
          <cell r="A2474" t="str">
            <v>ON</v>
          </cell>
          <cell r="B2474">
            <v>9</v>
          </cell>
          <cell r="C2474">
            <v>3</v>
          </cell>
          <cell r="D2474" t="str">
            <v>C</v>
          </cell>
          <cell r="E2474">
            <v>8</v>
          </cell>
          <cell r="F2474">
            <v>37859</v>
          </cell>
          <cell r="G2474">
            <v>0.03</v>
          </cell>
          <cell r="H2474">
            <v>0.02</v>
          </cell>
          <cell r="I2474" t="str">
            <v>4          0</v>
          </cell>
          <cell r="J2474">
            <v>0</v>
          </cell>
          <cell r="K2474">
            <v>0</v>
          </cell>
          <cell r="L2474">
            <v>2003</v>
          </cell>
          <cell r="M2474" t="str">
            <v>No Trade</v>
          </cell>
          <cell r="N2474" t="str">
            <v>NG93</v>
          </cell>
          <cell r="O2474">
            <v>50.75</v>
          </cell>
          <cell r="P2474">
            <v>1</v>
          </cell>
        </row>
        <row r="2475">
          <cell r="A2475" t="str">
            <v>ON</v>
          </cell>
          <cell r="B2475">
            <v>9</v>
          </cell>
          <cell r="C2475">
            <v>3</v>
          </cell>
          <cell r="D2475" t="str">
            <v>C</v>
          </cell>
          <cell r="E2475">
            <v>10</v>
          </cell>
          <cell r="F2475">
            <v>37859</v>
          </cell>
          <cell r="G2475">
            <v>1.2E-2</v>
          </cell>
          <cell r="H2475">
            <v>0.01</v>
          </cell>
          <cell r="I2475" t="str">
            <v>0          0</v>
          </cell>
          <cell r="J2475">
            <v>0</v>
          </cell>
          <cell r="K2475">
            <v>0</v>
          </cell>
          <cell r="L2475">
            <v>2003</v>
          </cell>
          <cell r="M2475" t="str">
            <v>No Trade</v>
          </cell>
          <cell r="N2475" t="str">
            <v>NG93</v>
          </cell>
          <cell r="O2475">
            <v>50.75</v>
          </cell>
          <cell r="P2475">
            <v>1</v>
          </cell>
        </row>
        <row r="2476">
          <cell r="A2476" t="str">
            <v>ON</v>
          </cell>
          <cell r="B2476">
            <v>10</v>
          </cell>
          <cell r="C2476">
            <v>3</v>
          </cell>
          <cell r="D2476" t="str">
            <v>P</v>
          </cell>
          <cell r="E2476">
            <v>0.75</v>
          </cell>
          <cell r="F2476">
            <v>37889</v>
          </cell>
          <cell r="G2476">
            <v>0</v>
          </cell>
          <cell r="H2476">
            <v>0</v>
          </cell>
          <cell r="I2476" t="str">
            <v>0          0</v>
          </cell>
          <cell r="J2476">
            <v>0</v>
          </cell>
          <cell r="K2476">
            <v>0</v>
          </cell>
          <cell r="L2476">
            <v>2003</v>
          </cell>
          <cell r="M2476" t="str">
            <v>No Trade</v>
          </cell>
          <cell r="N2476" t="str">
            <v/>
          </cell>
          <cell r="O2476" t="str">
            <v/>
          </cell>
          <cell r="P2476" t="str">
            <v/>
          </cell>
        </row>
        <row r="2477">
          <cell r="A2477" t="str">
            <v>ON</v>
          </cell>
          <cell r="B2477">
            <v>10</v>
          </cell>
          <cell r="C2477">
            <v>3</v>
          </cell>
          <cell r="D2477" t="str">
            <v>C</v>
          </cell>
          <cell r="E2477">
            <v>1</v>
          </cell>
          <cell r="F2477">
            <v>37889</v>
          </cell>
          <cell r="G2477">
            <v>0</v>
          </cell>
          <cell r="H2477">
            <v>0</v>
          </cell>
          <cell r="I2477" t="str">
            <v>0          0</v>
          </cell>
          <cell r="J2477">
            <v>0</v>
          </cell>
          <cell r="K2477">
            <v>0</v>
          </cell>
          <cell r="L2477">
            <v>2003</v>
          </cell>
          <cell r="M2477" t="str">
            <v>No Trade</v>
          </cell>
          <cell r="N2477" t="str">
            <v/>
          </cell>
          <cell r="O2477" t="str">
            <v/>
          </cell>
          <cell r="P2477" t="str">
            <v/>
          </cell>
        </row>
        <row r="2478">
          <cell r="A2478" t="str">
            <v>ON</v>
          </cell>
          <cell r="B2478">
            <v>10</v>
          </cell>
          <cell r="C2478">
            <v>3</v>
          </cell>
          <cell r="D2478" t="str">
            <v>P</v>
          </cell>
          <cell r="E2478">
            <v>2</v>
          </cell>
          <cell r="F2478">
            <v>37889</v>
          </cell>
          <cell r="G2478">
            <v>3.0000000000000001E-3</v>
          </cell>
          <cell r="H2478">
            <v>0</v>
          </cell>
          <cell r="I2478" t="str">
            <v>4          0</v>
          </cell>
          <cell r="J2478">
            <v>0</v>
          </cell>
          <cell r="K2478">
            <v>0</v>
          </cell>
          <cell r="L2478">
            <v>2003</v>
          </cell>
          <cell r="M2478">
            <v>1.1871046375656622</v>
          </cell>
          <cell r="N2478" t="str">
            <v>NG103</v>
          </cell>
          <cell r="O2478">
            <v>50.75</v>
          </cell>
          <cell r="P2478">
            <v>2</v>
          </cell>
        </row>
        <row r="2479">
          <cell r="A2479" t="str">
            <v>ON</v>
          </cell>
          <cell r="B2479">
            <v>10</v>
          </cell>
          <cell r="C2479">
            <v>3</v>
          </cell>
          <cell r="D2479" t="str">
            <v>P</v>
          </cell>
          <cell r="E2479">
            <v>2.1</v>
          </cell>
          <cell r="F2479">
            <v>37889</v>
          </cell>
          <cell r="G2479">
            <v>5.0000000000000001E-3</v>
          </cell>
          <cell r="H2479">
            <v>0</v>
          </cell>
          <cell r="I2479" t="str">
            <v>7          0</v>
          </cell>
          <cell r="J2479">
            <v>0</v>
          </cell>
          <cell r="K2479">
            <v>0</v>
          </cell>
          <cell r="L2479">
            <v>2003</v>
          </cell>
          <cell r="M2479">
            <v>1.221995327504646</v>
          </cell>
          <cell r="N2479" t="str">
            <v>NG103</v>
          </cell>
          <cell r="O2479">
            <v>50.75</v>
          </cell>
          <cell r="P2479">
            <v>2</v>
          </cell>
        </row>
        <row r="2480">
          <cell r="A2480" t="str">
            <v>ON</v>
          </cell>
          <cell r="B2480">
            <v>10</v>
          </cell>
          <cell r="C2480">
            <v>3</v>
          </cell>
          <cell r="D2480" t="str">
            <v>P</v>
          </cell>
          <cell r="E2480">
            <v>2.5</v>
          </cell>
          <cell r="F2480">
            <v>37889</v>
          </cell>
          <cell r="G2480">
            <v>2.5999999999999999E-2</v>
          </cell>
          <cell r="H2480">
            <v>0.03</v>
          </cell>
          <cell r="I2480" t="str">
            <v>1          0</v>
          </cell>
          <cell r="J2480">
            <v>0</v>
          </cell>
          <cell r="K2480">
            <v>0</v>
          </cell>
          <cell r="L2480">
            <v>2003</v>
          </cell>
          <cell r="M2480">
            <v>1.3668937145412048</v>
          </cell>
          <cell r="N2480" t="str">
            <v>NG103</v>
          </cell>
          <cell r="O2480">
            <v>50.75</v>
          </cell>
          <cell r="P2480">
            <v>2</v>
          </cell>
        </row>
        <row r="2481">
          <cell r="A2481" t="str">
            <v>ON</v>
          </cell>
          <cell r="B2481">
            <v>10</v>
          </cell>
          <cell r="C2481">
            <v>3</v>
          </cell>
          <cell r="D2481" t="str">
            <v>P</v>
          </cell>
          <cell r="E2481">
            <v>2.6</v>
          </cell>
          <cell r="F2481">
            <v>37889</v>
          </cell>
          <cell r="G2481">
            <v>3.5000000000000003E-2</v>
          </cell>
          <cell r="H2481">
            <v>0.04</v>
          </cell>
          <cell r="I2481" t="str">
            <v>2          0</v>
          </cell>
          <cell r="J2481">
            <v>0</v>
          </cell>
          <cell r="K2481">
            <v>0</v>
          </cell>
          <cell r="L2481">
            <v>2003</v>
          </cell>
          <cell r="M2481">
            <v>1.3978629893228152</v>
          </cell>
          <cell r="N2481" t="str">
            <v>NG103</v>
          </cell>
          <cell r="O2481">
            <v>50.75</v>
          </cell>
          <cell r="P2481">
            <v>2</v>
          </cell>
        </row>
        <row r="2482">
          <cell r="A2482" t="str">
            <v>ON</v>
          </cell>
          <cell r="B2482">
            <v>10</v>
          </cell>
          <cell r="C2482">
            <v>3</v>
          </cell>
          <cell r="D2482" t="str">
            <v>P</v>
          </cell>
          <cell r="E2482">
            <v>2.7</v>
          </cell>
          <cell r="F2482">
            <v>37889</v>
          </cell>
          <cell r="G2482">
            <v>0</v>
          </cell>
          <cell r="H2482">
            <v>0</v>
          </cell>
          <cell r="I2482" t="str">
            <v>0          0</v>
          </cell>
          <cell r="J2482">
            <v>0</v>
          </cell>
          <cell r="K2482">
            <v>0</v>
          </cell>
          <cell r="L2482">
            <v>2003</v>
          </cell>
          <cell r="M2482" t="str">
            <v>No Trade</v>
          </cell>
          <cell r="N2482" t="str">
            <v/>
          </cell>
          <cell r="O2482" t="str">
            <v/>
          </cell>
          <cell r="P2482" t="str">
            <v/>
          </cell>
        </row>
        <row r="2483">
          <cell r="A2483" t="str">
            <v>ON</v>
          </cell>
          <cell r="B2483">
            <v>10</v>
          </cell>
          <cell r="C2483">
            <v>3</v>
          </cell>
          <cell r="D2483" t="str">
            <v>P</v>
          </cell>
          <cell r="E2483">
            <v>2.75</v>
          </cell>
          <cell r="F2483">
            <v>37889</v>
          </cell>
          <cell r="G2483">
            <v>5.3999999999999999E-2</v>
          </cell>
          <cell r="H2483">
            <v>0.06</v>
          </cell>
          <cell r="I2483" t="str">
            <v>3          0</v>
          </cell>
          <cell r="J2483">
            <v>0</v>
          </cell>
          <cell r="K2483">
            <v>0</v>
          </cell>
          <cell r="L2483">
            <v>2003</v>
          </cell>
          <cell r="M2483">
            <v>1.4499129806085567</v>
          </cell>
          <cell r="N2483" t="str">
            <v>NG103</v>
          </cell>
          <cell r="O2483">
            <v>50.75</v>
          </cell>
          <cell r="P2483">
            <v>2</v>
          </cell>
        </row>
        <row r="2484">
          <cell r="A2484" t="str">
            <v>ON</v>
          </cell>
          <cell r="B2484">
            <v>10</v>
          </cell>
          <cell r="C2484">
            <v>3</v>
          </cell>
          <cell r="D2484" t="str">
            <v>P</v>
          </cell>
          <cell r="E2484">
            <v>2.8</v>
          </cell>
          <cell r="F2484">
            <v>37889</v>
          </cell>
          <cell r="G2484">
            <v>0</v>
          </cell>
          <cell r="H2484">
            <v>0</v>
          </cell>
          <cell r="I2484" t="str">
            <v>0          0</v>
          </cell>
          <cell r="J2484">
            <v>0</v>
          </cell>
          <cell r="K2484">
            <v>0</v>
          </cell>
          <cell r="L2484">
            <v>2003</v>
          </cell>
          <cell r="M2484" t="str">
            <v>No Trade</v>
          </cell>
          <cell r="N2484" t="str">
            <v/>
          </cell>
          <cell r="O2484" t="str">
            <v/>
          </cell>
          <cell r="P2484" t="str">
            <v/>
          </cell>
        </row>
        <row r="2485">
          <cell r="A2485" t="str">
            <v>ON</v>
          </cell>
          <cell r="B2485">
            <v>10</v>
          </cell>
          <cell r="C2485">
            <v>3</v>
          </cell>
          <cell r="D2485" t="str">
            <v>P</v>
          </cell>
          <cell r="E2485">
            <v>3</v>
          </cell>
          <cell r="F2485">
            <v>37889</v>
          </cell>
          <cell r="G2485">
            <v>9.8000000000000004E-2</v>
          </cell>
          <cell r="H2485">
            <v>0.11</v>
          </cell>
          <cell r="I2485" t="str">
            <v>3          0</v>
          </cell>
          <cell r="J2485">
            <v>0</v>
          </cell>
          <cell r="K2485">
            <v>0</v>
          </cell>
          <cell r="L2485">
            <v>2003</v>
          </cell>
          <cell r="M2485">
            <v>1.5308186338393701</v>
          </cell>
          <cell r="N2485" t="str">
            <v>NG103</v>
          </cell>
          <cell r="O2485">
            <v>50.75</v>
          </cell>
          <cell r="P2485">
            <v>2</v>
          </cell>
        </row>
        <row r="2486">
          <cell r="A2486" t="str">
            <v>ON</v>
          </cell>
          <cell r="B2486">
            <v>10</v>
          </cell>
          <cell r="C2486">
            <v>3</v>
          </cell>
          <cell r="D2486" t="str">
            <v>P</v>
          </cell>
          <cell r="E2486">
            <v>3.1</v>
          </cell>
          <cell r="F2486">
            <v>37889</v>
          </cell>
          <cell r="G2486">
            <v>0.122</v>
          </cell>
          <cell r="H2486">
            <v>0.13</v>
          </cell>
          <cell r="I2486" t="str">
            <v>9          0</v>
          </cell>
          <cell r="J2486">
            <v>0</v>
          </cell>
          <cell r="K2486">
            <v>0</v>
          </cell>
          <cell r="L2486">
            <v>2003</v>
          </cell>
          <cell r="M2486">
            <v>1.5653295382821197</v>
          </cell>
          <cell r="N2486" t="str">
            <v>NG103</v>
          </cell>
          <cell r="O2486">
            <v>50.75</v>
          </cell>
          <cell r="P2486">
            <v>2</v>
          </cell>
        </row>
        <row r="2487">
          <cell r="A2487" t="str">
            <v>ON</v>
          </cell>
          <cell r="B2487">
            <v>10</v>
          </cell>
          <cell r="C2487">
            <v>3</v>
          </cell>
          <cell r="D2487" t="str">
            <v>P</v>
          </cell>
          <cell r="E2487">
            <v>3.15</v>
          </cell>
          <cell r="F2487">
            <v>37889</v>
          </cell>
          <cell r="G2487">
            <v>0.13500000000000001</v>
          </cell>
          <cell r="H2487">
            <v>0.15</v>
          </cell>
          <cell r="I2487" t="str">
            <v>3          0</v>
          </cell>
          <cell r="J2487">
            <v>0</v>
          </cell>
          <cell r="K2487">
            <v>0</v>
          </cell>
          <cell r="L2487">
            <v>2003</v>
          </cell>
          <cell r="M2487">
            <v>1.5818671994063969</v>
          </cell>
          <cell r="N2487" t="str">
            <v>NG103</v>
          </cell>
          <cell r="O2487">
            <v>50.75</v>
          </cell>
          <cell r="P2487">
            <v>2</v>
          </cell>
        </row>
        <row r="2488">
          <cell r="A2488" t="str">
            <v>ON</v>
          </cell>
          <cell r="B2488">
            <v>10</v>
          </cell>
          <cell r="C2488">
            <v>3</v>
          </cell>
          <cell r="D2488" t="str">
            <v>P</v>
          </cell>
          <cell r="E2488">
            <v>3.2</v>
          </cell>
          <cell r="F2488">
            <v>37889</v>
          </cell>
          <cell r="G2488">
            <v>0.14799999999999999</v>
          </cell>
          <cell r="H2488">
            <v>0.16</v>
          </cell>
          <cell r="I2488" t="str">
            <v>8          0</v>
          </cell>
          <cell r="J2488">
            <v>0</v>
          </cell>
          <cell r="K2488">
            <v>0</v>
          </cell>
          <cell r="L2488">
            <v>2003</v>
          </cell>
          <cell r="M2488">
            <v>1.5967373497067985</v>
          </cell>
          <cell r="N2488" t="str">
            <v>NG103</v>
          </cell>
          <cell r="O2488">
            <v>50.75</v>
          </cell>
          <cell r="P2488">
            <v>2</v>
          </cell>
        </row>
        <row r="2489">
          <cell r="A2489" t="str">
            <v>ON</v>
          </cell>
          <cell r="B2489">
            <v>10</v>
          </cell>
          <cell r="C2489">
            <v>3</v>
          </cell>
          <cell r="D2489" t="str">
            <v>P</v>
          </cell>
          <cell r="E2489">
            <v>3.25</v>
          </cell>
          <cell r="F2489">
            <v>37889</v>
          </cell>
          <cell r="G2489">
            <v>0.16300000000000001</v>
          </cell>
          <cell r="H2489">
            <v>0.18</v>
          </cell>
          <cell r="I2489" t="str">
            <v>4          0</v>
          </cell>
          <cell r="J2489">
            <v>0</v>
          </cell>
          <cell r="K2489">
            <v>0</v>
          </cell>
          <cell r="L2489">
            <v>2003</v>
          </cell>
          <cell r="M2489">
            <v>1.6137176993402509</v>
          </cell>
          <cell r="N2489" t="str">
            <v>NG103</v>
          </cell>
          <cell r="O2489">
            <v>50.75</v>
          </cell>
          <cell r="P2489">
            <v>2</v>
          </cell>
        </row>
        <row r="2490">
          <cell r="A2490" t="str">
            <v>ON</v>
          </cell>
          <cell r="B2490">
            <v>10</v>
          </cell>
          <cell r="C2490">
            <v>3</v>
          </cell>
          <cell r="D2490" t="str">
            <v>P</v>
          </cell>
          <cell r="E2490">
            <v>3.35</v>
          </cell>
          <cell r="F2490">
            <v>37889</v>
          </cell>
          <cell r="G2490">
            <v>0.19400000000000001</v>
          </cell>
          <cell r="H2490">
            <v>0.21</v>
          </cell>
          <cell r="I2490" t="str">
            <v>8          0</v>
          </cell>
          <cell r="J2490">
            <v>0</v>
          </cell>
          <cell r="K2490">
            <v>0</v>
          </cell>
          <cell r="L2490">
            <v>2003</v>
          </cell>
          <cell r="M2490">
            <v>1.6446927842329018</v>
          </cell>
          <cell r="N2490" t="str">
            <v>NG103</v>
          </cell>
          <cell r="O2490">
            <v>50.75</v>
          </cell>
          <cell r="P2490">
            <v>2</v>
          </cell>
        </row>
        <row r="2491">
          <cell r="A2491" t="str">
            <v>ON</v>
          </cell>
          <cell r="B2491">
            <v>10</v>
          </cell>
          <cell r="C2491">
            <v>3</v>
          </cell>
          <cell r="D2491" t="str">
            <v>C</v>
          </cell>
          <cell r="E2491">
            <v>3.4</v>
          </cell>
          <cell r="F2491">
            <v>37889</v>
          </cell>
          <cell r="G2491">
            <v>0.64100000000000001</v>
          </cell>
          <cell r="H2491">
            <v>0.64</v>
          </cell>
          <cell r="I2491" t="str">
            <v>1          0</v>
          </cell>
          <cell r="J2491">
            <v>0</v>
          </cell>
          <cell r="K2491">
            <v>0</v>
          </cell>
          <cell r="L2491">
            <v>2003</v>
          </cell>
          <cell r="M2491" t="str">
            <v>No Trade</v>
          </cell>
          <cell r="N2491" t="str">
            <v>NG103</v>
          </cell>
          <cell r="O2491">
            <v>50.75</v>
          </cell>
          <cell r="P2491">
            <v>1</v>
          </cell>
        </row>
        <row r="2492">
          <cell r="A2492" t="str">
            <v>ON</v>
          </cell>
          <cell r="B2492">
            <v>10</v>
          </cell>
          <cell r="C2492">
            <v>3</v>
          </cell>
          <cell r="D2492" t="str">
            <v>P</v>
          </cell>
          <cell r="E2492">
            <v>3.4</v>
          </cell>
          <cell r="F2492">
            <v>37889</v>
          </cell>
          <cell r="G2492">
            <v>0.21199999999999999</v>
          </cell>
          <cell r="H2492">
            <v>0.23</v>
          </cell>
          <cell r="I2492" t="str">
            <v>7          0</v>
          </cell>
          <cell r="J2492">
            <v>0</v>
          </cell>
          <cell r="K2492">
            <v>0</v>
          </cell>
          <cell r="L2492">
            <v>2003</v>
          </cell>
          <cell r="M2492">
            <v>1.6619267045557229</v>
          </cell>
          <cell r="N2492" t="str">
            <v>NG103</v>
          </cell>
          <cell r="O2492">
            <v>50.75</v>
          </cell>
          <cell r="P2492">
            <v>2</v>
          </cell>
        </row>
        <row r="2493">
          <cell r="A2493" t="str">
            <v>ON</v>
          </cell>
          <cell r="B2493">
            <v>10</v>
          </cell>
          <cell r="C2493">
            <v>3</v>
          </cell>
          <cell r="D2493" t="str">
            <v>C</v>
          </cell>
          <cell r="E2493">
            <v>3.45</v>
          </cell>
          <cell r="F2493">
            <v>37889</v>
          </cell>
          <cell r="G2493">
            <v>0.63300000000000001</v>
          </cell>
          <cell r="H2493">
            <v>0.63</v>
          </cell>
          <cell r="I2493" t="str">
            <v>3          0</v>
          </cell>
          <cell r="J2493">
            <v>0</v>
          </cell>
          <cell r="K2493">
            <v>0</v>
          </cell>
          <cell r="L2493">
            <v>2003</v>
          </cell>
          <cell r="M2493" t="str">
            <v>No Trade</v>
          </cell>
          <cell r="N2493" t="str">
            <v>NG103</v>
          </cell>
          <cell r="O2493">
            <v>50.75</v>
          </cell>
          <cell r="P2493">
            <v>1</v>
          </cell>
        </row>
        <row r="2494">
          <cell r="A2494" t="str">
            <v>ON</v>
          </cell>
          <cell r="B2494">
            <v>10</v>
          </cell>
          <cell r="C2494">
            <v>3</v>
          </cell>
          <cell r="D2494" t="str">
            <v>P</v>
          </cell>
          <cell r="E2494">
            <v>3.45</v>
          </cell>
          <cell r="F2494">
            <v>37889</v>
          </cell>
          <cell r="G2494">
            <v>0.23</v>
          </cell>
          <cell r="H2494">
            <v>0.25</v>
          </cell>
          <cell r="I2494" t="str">
            <v>6          0</v>
          </cell>
          <cell r="J2494">
            <v>0</v>
          </cell>
          <cell r="K2494">
            <v>0</v>
          </cell>
          <cell r="L2494">
            <v>2003</v>
          </cell>
          <cell r="M2494">
            <v>1.6777070496735553</v>
          </cell>
          <cell r="N2494" t="str">
            <v>NG103</v>
          </cell>
          <cell r="O2494">
            <v>50.75</v>
          </cell>
          <cell r="P2494">
            <v>2</v>
          </cell>
        </row>
        <row r="2495">
          <cell r="A2495" t="str">
            <v>ON</v>
          </cell>
          <cell r="B2495">
            <v>10</v>
          </cell>
          <cell r="C2495">
            <v>3</v>
          </cell>
          <cell r="D2495" t="str">
            <v>P</v>
          </cell>
          <cell r="E2495">
            <v>3.5</v>
          </cell>
          <cell r="F2495">
            <v>37889</v>
          </cell>
          <cell r="G2495">
            <v>0.248</v>
          </cell>
          <cell r="H2495">
            <v>0.27</v>
          </cell>
          <cell r="I2495" t="str">
            <v>6          0</v>
          </cell>
          <cell r="J2495">
            <v>0</v>
          </cell>
          <cell r="K2495">
            <v>0</v>
          </cell>
          <cell r="L2495">
            <v>2003</v>
          </cell>
          <cell r="M2495">
            <v>1.6922230067740471</v>
          </cell>
          <cell r="N2495" t="str">
            <v>NG103</v>
          </cell>
          <cell r="O2495">
            <v>50.75</v>
          </cell>
          <cell r="P2495">
            <v>2</v>
          </cell>
        </row>
        <row r="2496">
          <cell r="A2496" t="str">
            <v>ON</v>
          </cell>
          <cell r="B2496">
            <v>10</v>
          </cell>
          <cell r="C2496">
            <v>3</v>
          </cell>
          <cell r="D2496" t="str">
            <v>C</v>
          </cell>
          <cell r="E2496">
            <v>3.6</v>
          </cell>
          <cell r="F2496">
            <v>37889</v>
          </cell>
          <cell r="G2496">
            <v>0.751</v>
          </cell>
          <cell r="H2496">
            <v>0.68</v>
          </cell>
          <cell r="I2496" t="str">
            <v>5          0</v>
          </cell>
          <cell r="J2496">
            <v>0</v>
          </cell>
          <cell r="K2496">
            <v>0</v>
          </cell>
          <cell r="L2496">
            <v>2003</v>
          </cell>
          <cell r="M2496" t="str">
            <v>No Trade</v>
          </cell>
          <cell r="N2496" t="str">
            <v>NG103</v>
          </cell>
          <cell r="O2496">
            <v>50.75</v>
          </cell>
          <cell r="P2496">
            <v>1</v>
          </cell>
        </row>
        <row r="2497">
          <cell r="A2497" t="str">
            <v>ON</v>
          </cell>
          <cell r="B2497">
            <v>10</v>
          </cell>
          <cell r="C2497">
            <v>3</v>
          </cell>
          <cell r="D2497" t="str">
            <v>P</v>
          </cell>
          <cell r="E2497">
            <v>3.6</v>
          </cell>
          <cell r="F2497">
            <v>37889</v>
          </cell>
          <cell r="G2497">
            <v>0.28799999999999998</v>
          </cell>
          <cell r="H2497">
            <v>0.31</v>
          </cell>
          <cell r="I2497" t="str">
            <v>8          0</v>
          </cell>
          <cell r="J2497">
            <v>0</v>
          </cell>
          <cell r="K2497">
            <v>0</v>
          </cell>
          <cell r="L2497">
            <v>2003</v>
          </cell>
          <cell r="M2497">
            <v>1.7230011394892499</v>
          </cell>
          <cell r="N2497" t="str">
            <v>NG103</v>
          </cell>
          <cell r="O2497">
            <v>50.75</v>
          </cell>
          <cell r="P2497">
            <v>2</v>
          </cell>
        </row>
        <row r="2498">
          <cell r="A2498" t="str">
            <v>ON</v>
          </cell>
          <cell r="B2498">
            <v>10</v>
          </cell>
          <cell r="C2498">
            <v>3</v>
          </cell>
          <cell r="D2498" t="str">
            <v>P</v>
          </cell>
          <cell r="E2498">
            <v>3.65</v>
          </cell>
          <cell r="F2498">
            <v>37889</v>
          </cell>
          <cell r="G2498">
            <v>0.309</v>
          </cell>
          <cell r="H2498">
            <v>0.34</v>
          </cell>
          <cell r="I2498" t="str">
            <v>0          0</v>
          </cell>
          <cell r="J2498">
            <v>0</v>
          </cell>
          <cell r="K2498">
            <v>0</v>
          </cell>
          <cell r="L2498">
            <v>2003</v>
          </cell>
          <cell r="M2498">
            <v>1.7379167119934327</v>
          </cell>
          <cell r="N2498" t="str">
            <v>NG103</v>
          </cell>
          <cell r="O2498">
            <v>50.75</v>
          </cell>
          <cell r="P2498">
            <v>2</v>
          </cell>
        </row>
        <row r="2499">
          <cell r="A2499" t="str">
            <v>ON</v>
          </cell>
          <cell r="B2499">
            <v>10</v>
          </cell>
          <cell r="C2499">
            <v>3</v>
          </cell>
          <cell r="D2499" t="str">
            <v>C</v>
          </cell>
          <cell r="E2499">
            <v>3.7</v>
          </cell>
          <cell r="F2499">
            <v>37889</v>
          </cell>
          <cell r="G2499">
            <v>0.69399999999999995</v>
          </cell>
          <cell r="H2499">
            <v>0.63</v>
          </cell>
          <cell r="I2499" t="str">
            <v>4          0</v>
          </cell>
          <cell r="J2499">
            <v>0</v>
          </cell>
          <cell r="K2499">
            <v>0</v>
          </cell>
          <cell r="L2499">
            <v>2003</v>
          </cell>
          <cell r="M2499" t="str">
            <v>No Trade</v>
          </cell>
          <cell r="N2499" t="str">
            <v>NG103</v>
          </cell>
          <cell r="O2499">
            <v>50.75</v>
          </cell>
          <cell r="P2499">
            <v>1</v>
          </cell>
        </row>
        <row r="2500">
          <cell r="A2500" t="str">
            <v>ON</v>
          </cell>
          <cell r="B2500">
            <v>10</v>
          </cell>
          <cell r="C2500">
            <v>3</v>
          </cell>
          <cell r="D2500" t="str">
            <v>P</v>
          </cell>
          <cell r="E2500">
            <v>3.7</v>
          </cell>
          <cell r="F2500">
            <v>37889</v>
          </cell>
          <cell r="G2500">
            <v>0.33100000000000002</v>
          </cell>
          <cell r="H2500">
            <v>0.36</v>
          </cell>
          <cell r="I2500" t="str">
            <v>3          0</v>
          </cell>
          <cell r="J2500">
            <v>0</v>
          </cell>
          <cell r="K2500">
            <v>0</v>
          </cell>
          <cell r="L2500">
            <v>2003</v>
          </cell>
          <cell r="M2500">
            <v>1.7529354026946418</v>
          </cell>
          <cell r="N2500" t="str">
            <v>NG103</v>
          </cell>
          <cell r="O2500">
            <v>50.75</v>
          </cell>
          <cell r="P2500">
            <v>2</v>
          </cell>
        </row>
        <row r="2501">
          <cell r="A2501" t="str">
            <v>ON</v>
          </cell>
          <cell r="B2501">
            <v>10</v>
          </cell>
          <cell r="C2501">
            <v>3</v>
          </cell>
          <cell r="D2501" t="str">
            <v>C</v>
          </cell>
          <cell r="E2501">
            <v>3.75</v>
          </cell>
          <cell r="F2501">
            <v>37889</v>
          </cell>
          <cell r="G2501">
            <v>0.66800000000000004</v>
          </cell>
          <cell r="H2501">
            <v>0.61</v>
          </cell>
          <cell r="I2501" t="str">
            <v>0          0</v>
          </cell>
          <cell r="J2501">
            <v>0</v>
          </cell>
          <cell r="K2501">
            <v>0</v>
          </cell>
          <cell r="L2501">
            <v>2003</v>
          </cell>
          <cell r="M2501" t="str">
            <v>No Trade</v>
          </cell>
          <cell r="N2501" t="str">
            <v>NG103</v>
          </cell>
          <cell r="O2501">
            <v>50.75</v>
          </cell>
          <cell r="P2501">
            <v>1</v>
          </cell>
        </row>
        <row r="2502">
          <cell r="A2502" t="str">
            <v>ON</v>
          </cell>
          <cell r="B2502">
            <v>10</v>
          </cell>
          <cell r="C2502">
            <v>3</v>
          </cell>
          <cell r="D2502" t="str">
            <v>P</v>
          </cell>
          <cell r="E2502">
            <v>3.75</v>
          </cell>
          <cell r="F2502">
            <v>37889</v>
          </cell>
          <cell r="G2502">
            <v>0.35299999999999998</v>
          </cell>
          <cell r="H2502">
            <v>0.38</v>
          </cell>
          <cell r="I2502" t="str">
            <v>7         50</v>
          </cell>
          <cell r="J2502">
            <v>0</v>
          </cell>
          <cell r="K2502">
            <v>0</v>
          </cell>
          <cell r="L2502">
            <v>2003</v>
          </cell>
          <cell r="M2502">
            <v>1.7669467859736581</v>
          </cell>
          <cell r="N2502" t="str">
            <v>NG103</v>
          </cell>
          <cell r="O2502">
            <v>50.75</v>
          </cell>
          <cell r="P2502">
            <v>2</v>
          </cell>
        </row>
        <row r="2503">
          <cell r="A2503" t="str">
            <v>ON</v>
          </cell>
          <cell r="B2503">
            <v>10</v>
          </cell>
          <cell r="C2503">
            <v>3</v>
          </cell>
          <cell r="D2503" t="str">
            <v>C</v>
          </cell>
          <cell r="E2503">
            <v>3.8</v>
          </cell>
          <cell r="F2503">
            <v>37889</v>
          </cell>
          <cell r="G2503">
            <v>0.64300000000000002</v>
          </cell>
          <cell r="H2503">
            <v>0.57999999999999996</v>
          </cell>
          <cell r="I2503" t="str">
            <v>3          0</v>
          </cell>
          <cell r="J2503">
            <v>0</v>
          </cell>
          <cell r="K2503">
            <v>0</v>
          </cell>
          <cell r="L2503">
            <v>2003</v>
          </cell>
          <cell r="M2503" t="str">
            <v>No Trade</v>
          </cell>
          <cell r="N2503" t="str">
            <v>NG103</v>
          </cell>
          <cell r="O2503">
            <v>50.75</v>
          </cell>
          <cell r="P2503">
            <v>1</v>
          </cell>
        </row>
        <row r="2504">
          <cell r="A2504" t="str">
            <v>ON</v>
          </cell>
          <cell r="B2504">
            <v>10</v>
          </cell>
          <cell r="C2504">
            <v>3</v>
          </cell>
          <cell r="D2504" t="str">
            <v>P</v>
          </cell>
          <cell r="E2504">
            <v>3.8</v>
          </cell>
          <cell r="F2504">
            <v>37889</v>
          </cell>
          <cell r="G2504">
            <v>0.376</v>
          </cell>
          <cell r="H2504">
            <v>0.41</v>
          </cell>
          <cell r="I2504" t="str">
            <v>2          0</v>
          </cell>
          <cell r="J2504">
            <v>0</v>
          </cell>
          <cell r="K2504">
            <v>0</v>
          </cell>
          <cell r="L2504">
            <v>2003</v>
          </cell>
          <cell r="M2504">
            <v>1.7811100283119006</v>
          </cell>
          <cell r="N2504" t="str">
            <v>NG103</v>
          </cell>
          <cell r="O2504">
            <v>50.75</v>
          </cell>
          <cell r="P2504">
            <v>2</v>
          </cell>
        </row>
        <row r="2505">
          <cell r="A2505" t="str">
            <v>ON</v>
          </cell>
          <cell r="B2505">
            <v>10</v>
          </cell>
          <cell r="C2505">
            <v>3</v>
          </cell>
          <cell r="D2505" t="str">
            <v>C</v>
          </cell>
          <cell r="E2505">
            <v>3.85</v>
          </cell>
          <cell r="F2505">
            <v>37889</v>
          </cell>
          <cell r="G2505">
            <v>0.61899999999999999</v>
          </cell>
          <cell r="H2505">
            <v>0.55000000000000004</v>
          </cell>
          <cell r="I2505" t="str">
            <v>9          0</v>
          </cell>
          <cell r="J2505">
            <v>0</v>
          </cell>
          <cell r="K2505">
            <v>0</v>
          </cell>
          <cell r="L2505">
            <v>2003</v>
          </cell>
          <cell r="M2505" t="str">
            <v>No Trade</v>
          </cell>
          <cell r="N2505" t="str">
            <v>NG103</v>
          </cell>
          <cell r="O2505">
            <v>50.75</v>
          </cell>
          <cell r="P2505">
            <v>1</v>
          </cell>
        </row>
        <row r="2506">
          <cell r="A2506" t="str">
            <v>ON</v>
          </cell>
          <cell r="B2506">
            <v>10</v>
          </cell>
          <cell r="C2506">
            <v>3</v>
          </cell>
          <cell r="D2506" t="str">
            <v>P</v>
          </cell>
          <cell r="E2506">
            <v>3.85</v>
          </cell>
          <cell r="F2506">
            <v>37889</v>
          </cell>
          <cell r="G2506">
            <v>0.4</v>
          </cell>
          <cell r="H2506">
            <v>0.43</v>
          </cell>
          <cell r="I2506" t="str">
            <v>7          0</v>
          </cell>
          <cell r="J2506">
            <v>0</v>
          </cell>
          <cell r="K2506">
            <v>0</v>
          </cell>
          <cell r="L2506">
            <v>2003</v>
          </cell>
          <cell r="M2506">
            <v>1.7954061284437153</v>
          </cell>
          <cell r="N2506" t="str">
            <v>NG103</v>
          </cell>
          <cell r="O2506">
            <v>50.75</v>
          </cell>
          <cell r="P2506">
            <v>2</v>
          </cell>
        </row>
        <row r="2507">
          <cell r="A2507" t="str">
            <v>ON</v>
          </cell>
          <cell r="B2507">
            <v>10</v>
          </cell>
          <cell r="C2507">
            <v>3</v>
          </cell>
          <cell r="D2507" t="str">
            <v>C</v>
          </cell>
          <cell r="E2507">
            <v>3.9</v>
          </cell>
          <cell r="F2507">
            <v>37889</v>
          </cell>
          <cell r="G2507">
            <v>0.59499999999999997</v>
          </cell>
          <cell r="H2507">
            <v>0.53</v>
          </cell>
          <cell r="I2507" t="str">
            <v>8          0</v>
          </cell>
          <cell r="J2507">
            <v>0</v>
          </cell>
          <cell r="K2507">
            <v>0</v>
          </cell>
          <cell r="L2507">
            <v>2003</v>
          </cell>
          <cell r="M2507" t="str">
            <v>No Trade</v>
          </cell>
          <cell r="N2507" t="str">
            <v>NG103</v>
          </cell>
          <cell r="O2507">
            <v>50.75</v>
          </cell>
          <cell r="P2507">
            <v>1</v>
          </cell>
        </row>
        <row r="2508">
          <cell r="A2508" t="str">
            <v>ON</v>
          </cell>
          <cell r="B2508">
            <v>10</v>
          </cell>
          <cell r="C2508">
            <v>3</v>
          </cell>
          <cell r="D2508" t="str">
            <v>P</v>
          </cell>
          <cell r="E2508">
            <v>3.9</v>
          </cell>
          <cell r="F2508">
            <v>37889</v>
          </cell>
          <cell r="G2508">
            <v>0.42499999999999999</v>
          </cell>
          <cell r="H2508">
            <v>0.46</v>
          </cell>
          <cell r="I2508" t="str">
            <v>4          0</v>
          </cell>
          <cell r="J2508">
            <v>0</v>
          </cell>
          <cell r="K2508">
            <v>0</v>
          </cell>
          <cell r="L2508">
            <v>2003</v>
          </cell>
          <cell r="M2508">
            <v>1.8098194747672633</v>
          </cell>
          <cell r="N2508" t="str">
            <v>NG103</v>
          </cell>
          <cell r="O2508">
            <v>50.75</v>
          </cell>
          <cell r="P2508">
            <v>2</v>
          </cell>
        </row>
        <row r="2509">
          <cell r="A2509" t="str">
            <v>ON</v>
          </cell>
          <cell r="B2509">
            <v>10</v>
          </cell>
          <cell r="C2509">
            <v>3</v>
          </cell>
          <cell r="D2509" t="str">
            <v>C</v>
          </cell>
          <cell r="E2509">
            <v>3.95</v>
          </cell>
          <cell r="F2509">
            <v>37889</v>
          </cell>
          <cell r="G2509">
            <v>0.57099999999999995</v>
          </cell>
          <cell r="H2509">
            <v>0.51</v>
          </cell>
          <cell r="I2509" t="str">
            <v>5          0</v>
          </cell>
          <cell r="J2509">
            <v>0</v>
          </cell>
          <cell r="K2509">
            <v>0</v>
          </cell>
          <cell r="L2509">
            <v>2003</v>
          </cell>
          <cell r="M2509" t="str">
            <v>No Trade</v>
          </cell>
          <cell r="N2509" t="str">
            <v>NG103</v>
          </cell>
          <cell r="O2509">
            <v>50.75</v>
          </cell>
          <cell r="P2509">
            <v>1</v>
          </cell>
        </row>
        <row r="2510">
          <cell r="A2510" t="str">
            <v>ON</v>
          </cell>
          <cell r="B2510">
            <v>10</v>
          </cell>
          <cell r="C2510">
            <v>3</v>
          </cell>
          <cell r="D2510" t="str">
            <v>P</v>
          </cell>
          <cell r="E2510">
            <v>3.95</v>
          </cell>
          <cell r="F2510">
            <v>37889</v>
          </cell>
          <cell r="G2510">
            <v>0.45100000000000001</v>
          </cell>
          <cell r="H2510">
            <v>0.49</v>
          </cell>
          <cell r="I2510" t="str">
            <v>1          0</v>
          </cell>
          <cell r="J2510">
            <v>0</v>
          </cell>
          <cell r="K2510">
            <v>0</v>
          </cell>
          <cell r="L2510">
            <v>2003</v>
          </cell>
          <cell r="M2510">
            <v>1.8243373286102016</v>
          </cell>
          <cell r="N2510" t="str">
            <v>NG103</v>
          </cell>
          <cell r="O2510">
            <v>50.75</v>
          </cell>
          <cell r="P2510">
            <v>2</v>
          </cell>
        </row>
        <row r="2511">
          <cell r="A2511" t="str">
            <v>ON</v>
          </cell>
          <cell r="B2511">
            <v>10</v>
          </cell>
          <cell r="C2511">
            <v>3</v>
          </cell>
          <cell r="D2511" t="str">
            <v>C</v>
          </cell>
          <cell r="E2511">
            <v>4</v>
          </cell>
          <cell r="F2511">
            <v>37889</v>
          </cell>
          <cell r="G2511">
            <v>0.54700000000000004</v>
          </cell>
          <cell r="H2511">
            <v>0.49</v>
          </cell>
          <cell r="I2511" t="str">
            <v>5          0</v>
          </cell>
          <cell r="J2511">
            <v>0</v>
          </cell>
          <cell r="K2511">
            <v>0</v>
          </cell>
          <cell r="L2511">
            <v>2003</v>
          </cell>
          <cell r="M2511" t="str">
            <v>No Trade</v>
          </cell>
          <cell r="N2511" t="str">
            <v>NG103</v>
          </cell>
          <cell r="O2511">
            <v>50.75</v>
          </cell>
          <cell r="P2511">
            <v>1</v>
          </cell>
        </row>
        <row r="2512">
          <cell r="A2512" t="str">
            <v>ON</v>
          </cell>
          <cell r="B2512">
            <v>10</v>
          </cell>
          <cell r="C2512">
            <v>3</v>
          </cell>
          <cell r="D2512" t="str">
            <v>P</v>
          </cell>
          <cell r="E2512">
            <v>4</v>
          </cell>
          <cell r="F2512">
            <v>37889</v>
          </cell>
          <cell r="G2512">
            <v>0.47699999999999998</v>
          </cell>
          <cell r="H2512">
            <v>0.52</v>
          </cell>
          <cell r="I2512" t="str">
            <v>1          0</v>
          </cell>
          <cell r="J2512">
            <v>0</v>
          </cell>
          <cell r="K2512">
            <v>0</v>
          </cell>
          <cell r="L2512">
            <v>2003</v>
          </cell>
          <cell r="M2512">
            <v>1.8380286810039406</v>
          </cell>
          <cell r="N2512" t="str">
            <v>NG103</v>
          </cell>
          <cell r="O2512">
            <v>50.75</v>
          </cell>
          <cell r="P2512">
            <v>2</v>
          </cell>
        </row>
        <row r="2513">
          <cell r="A2513" t="str">
            <v>ON</v>
          </cell>
          <cell r="B2513">
            <v>10</v>
          </cell>
          <cell r="C2513">
            <v>3</v>
          </cell>
          <cell r="D2513" t="str">
            <v>C</v>
          </cell>
          <cell r="E2513">
            <v>4.05</v>
          </cell>
          <cell r="F2513">
            <v>37889</v>
          </cell>
          <cell r="G2513">
            <v>0.52400000000000002</v>
          </cell>
          <cell r="H2513">
            <v>0.47</v>
          </cell>
          <cell r="I2513" t="str">
            <v>5          0</v>
          </cell>
          <cell r="J2513">
            <v>0</v>
          </cell>
          <cell r="K2513">
            <v>0</v>
          </cell>
          <cell r="L2513">
            <v>2003</v>
          </cell>
          <cell r="M2513" t="str">
            <v>No Trade</v>
          </cell>
          <cell r="N2513" t="str">
            <v>NG103</v>
          </cell>
          <cell r="O2513">
            <v>50.75</v>
          </cell>
          <cell r="P2513">
            <v>1</v>
          </cell>
        </row>
        <row r="2514">
          <cell r="A2514" t="str">
            <v>ON</v>
          </cell>
          <cell r="B2514">
            <v>10</v>
          </cell>
          <cell r="C2514">
            <v>3</v>
          </cell>
          <cell r="D2514" t="str">
            <v>P</v>
          </cell>
          <cell r="E2514">
            <v>4.05</v>
          </cell>
          <cell r="F2514">
            <v>37889</v>
          </cell>
          <cell r="G2514">
            <v>0.504</v>
          </cell>
          <cell r="H2514">
            <v>0.55000000000000004</v>
          </cell>
          <cell r="I2514" t="str">
            <v>1          0</v>
          </cell>
          <cell r="J2514">
            <v>0</v>
          </cell>
          <cell r="K2514">
            <v>0</v>
          </cell>
          <cell r="L2514">
            <v>2003</v>
          </cell>
          <cell r="M2514">
            <v>1.8518622157290554</v>
          </cell>
          <cell r="N2514" t="str">
            <v>NG103</v>
          </cell>
          <cell r="O2514">
            <v>50.75</v>
          </cell>
          <cell r="P2514">
            <v>2</v>
          </cell>
        </row>
        <row r="2515">
          <cell r="A2515" t="str">
            <v>ON</v>
          </cell>
          <cell r="B2515">
            <v>10</v>
          </cell>
          <cell r="C2515">
            <v>3</v>
          </cell>
          <cell r="D2515" t="str">
            <v>C</v>
          </cell>
          <cell r="E2515">
            <v>4.0999999999999996</v>
          </cell>
          <cell r="F2515">
            <v>37889</v>
          </cell>
          <cell r="G2515">
            <v>0.504</v>
          </cell>
          <cell r="H2515">
            <v>0.45</v>
          </cell>
          <cell r="I2515" t="str">
            <v>6          0</v>
          </cell>
          <cell r="J2515">
            <v>0</v>
          </cell>
          <cell r="K2515">
            <v>0</v>
          </cell>
          <cell r="L2515">
            <v>2003</v>
          </cell>
          <cell r="M2515" t="str">
            <v>No Trade</v>
          </cell>
          <cell r="N2515" t="str">
            <v>NG103</v>
          </cell>
          <cell r="O2515">
            <v>50.75</v>
          </cell>
          <cell r="P2515">
            <v>1</v>
          </cell>
        </row>
        <row r="2516">
          <cell r="A2516" t="str">
            <v>ON</v>
          </cell>
          <cell r="B2516">
            <v>10</v>
          </cell>
          <cell r="C2516">
            <v>3</v>
          </cell>
          <cell r="D2516" t="str">
            <v>P</v>
          </cell>
          <cell r="E2516">
            <v>4.0999999999999996</v>
          </cell>
          <cell r="F2516">
            <v>37889</v>
          </cell>
          <cell r="G2516">
            <v>0.53400000000000003</v>
          </cell>
          <cell r="H2516">
            <v>0.57999999999999996</v>
          </cell>
          <cell r="I2516" t="str">
            <v>2          0</v>
          </cell>
          <cell r="J2516">
            <v>0</v>
          </cell>
          <cell r="K2516">
            <v>0</v>
          </cell>
          <cell r="L2516">
            <v>2003</v>
          </cell>
          <cell r="M2516">
            <v>1.867559213291667</v>
          </cell>
          <cell r="N2516" t="str">
            <v>NG103</v>
          </cell>
          <cell r="O2516">
            <v>50.75</v>
          </cell>
          <cell r="P2516">
            <v>2</v>
          </cell>
        </row>
        <row r="2517">
          <cell r="A2517" t="str">
            <v>ON</v>
          </cell>
          <cell r="B2517">
            <v>10</v>
          </cell>
          <cell r="C2517">
            <v>3</v>
          </cell>
          <cell r="D2517" t="str">
            <v>C</v>
          </cell>
          <cell r="E2517">
            <v>4.25</v>
          </cell>
          <cell r="F2517">
            <v>37889</v>
          </cell>
          <cell r="G2517">
            <v>0.44800000000000001</v>
          </cell>
          <cell r="H2517">
            <v>0.4</v>
          </cell>
          <cell r="I2517" t="str">
            <v>5          0</v>
          </cell>
          <cell r="J2517">
            <v>0</v>
          </cell>
          <cell r="K2517">
            <v>0</v>
          </cell>
          <cell r="L2517">
            <v>2003</v>
          </cell>
          <cell r="M2517" t="str">
            <v>No Trade</v>
          </cell>
          <cell r="N2517" t="str">
            <v>NG103</v>
          </cell>
          <cell r="O2517">
            <v>50.75</v>
          </cell>
          <cell r="P2517">
            <v>1</v>
          </cell>
        </row>
        <row r="2518">
          <cell r="A2518" t="str">
            <v>ON</v>
          </cell>
          <cell r="B2518">
            <v>10</v>
          </cell>
          <cell r="C2518">
            <v>3</v>
          </cell>
          <cell r="D2518" t="str">
            <v>C</v>
          </cell>
          <cell r="E2518">
            <v>4.4000000000000004</v>
          </cell>
          <cell r="F2518">
            <v>37889</v>
          </cell>
          <cell r="G2518">
            <v>0.39900000000000002</v>
          </cell>
          <cell r="H2518">
            <v>0.35</v>
          </cell>
          <cell r="I2518" t="str">
            <v>9          0</v>
          </cell>
          <cell r="J2518">
            <v>0</v>
          </cell>
          <cell r="K2518">
            <v>0</v>
          </cell>
          <cell r="L2518">
            <v>2003</v>
          </cell>
          <cell r="M2518" t="str">
            <v>No Trade</v>
          </cell>
          <cell r="N2518" t="str">
            <v>NG103</v>
          </cell>
          <cell r="O2518">
            <v>50.75</v>
          </cell>
          <cell r="P2518">
            <v>1</v>
          </cell>
        </row>
        <row r="2519">
          <cell r="A2519" t="str">
            <v>ON</v>
          </cell>
          <cell r="B2519">
            <v>10</v>
          </cell>
          <cell r="C2519">
            <v>3</v>
          </cell>
          <cell r="D2519" t="str">
            <v>C</v>
          </cell>
          <cell r="E2519">
            <v>4.5</v>
          </cell>
          <cell r="F2519">
            <v>37889</v>
          </cell>
          <cell r="G2519">
            <v>0.36899999999999999</v>
          </cell>
          <cell r="H2519">
            <v>0.33</v>
          </cell>
          <cell r="I2519" t="str">
            <v>2         10</v>
          </cell>
          <cell r="J2519">
            <v>0.34</v>
          </cell>
          <cell r="K2519">
            <v>0.34</v>
          </cell>
          <cell r="L2519">
            <v>2003</v>
          </cell>
          <cell r="M2519" t="str">
            <v>No Trade</v>
          </cell>
          <cell r="N2519" t="str">
            <v>NG103</v>
          </cell>
          <cell r="O2519">
            <v>50.75</v>
          </cell>
          <cell r="P2519">
            <v>1</v>
          </cell>
        </row>
        <row r="2520">
          <cell r="A2520" t="str">
            <v>ON</v>
          </cell>
          <cell r="B2520">
            <v>10</v>
          </cell>
          <cell r="C2520">
            <v>3</v>
          </cell>
          <cell r="D2520" t="str">
            <v>C</v>
          </cell>
          <cell r="E2520">
            <v>4.55</v>
          </cell>
          <cell r="F2520">
            <v>37889</v>
          </cell>
          <cell r="G2520">
            <v>0</v>
          </cell>
          <cell r="H2520">
            <v>0</v>
          </cell>
          <cell r="I2520" t="str">
            <v>0          0</v>
          </cell>
          <cell r="J2520">
            <v>0</v>
          </cell>
          <cell r="K2520">
            <v>0</v>
          </cell>
          <cell r="L2520">
            <v>2003</v>
          </cell>
          <cell r="M2520" t="str">
            <v>No Trade</v>
          </cell>
          <cell r="N2520" t="str">
            <v/>
          </cell>
          <cell r="O2520" t="str">
            <v/>
          </cell>
          <cell r="P2520" t="str">
            <v/>
          </cell>
        </row>
        <row r="2521">
          <cell r="A2521" t="str">
            <v>ON</v>
          </cell>
          <cell r="B2521">
            <v>10</v>
          </cell>
          <cell r="C2521">
            <v>3</v>
          </cell>
          <cell r="D2521" t="str">
            <v>C</v>
          </cell>
          <cell r="E2521">
            <v>4.5999999999999996</v>
          </cell>
          <cell r="F2521">
            <v>37889</v>
          </cell>
          <cell r="G2521">
            <v>0</v>
          </cell>
          <cell r="H2521">
            <v>0</v>
          </cell>
          <cell r="I2521" t="str">
            <v>0          0</v>
          </cell>
          <cell r="J2521">
            <v>0</v>
          </cell>
          <cell r="K2521">
            <v>0</v>
          </cell>
          <cell r="L2521">
            <v>2003</v>
          </cell>
          <cell r="M2521" t="str">
            <v>No Trade</v>
          </cell>
          <cell r="N2521" t="str">
            <v/>
          </cell>
          <cell r="O2521" t="str">
            <v/>
          </cell>
          <cell r="P2521" t="str">
            <v/>
          </cell>
        </row>
        <row r="2522">
          <cell r="A2522" t="str">
            <v>ON</v>
          </cell>
          <cell r="B2522">
            <v>10</v>
          </cell>
          <cell r="C2522">
            <v>3</v>
          </cell>
          <cell r="D2522" t="str">
            <v>C</v>
          </cell>
          <cell r="E2522">
            <v>4.6500000000000004</v>
          </cell>
          <cell r="F2522">
            <v>37889</v>
          </cell>
          <cell r="G2522">
            <v>0</v>
          </cell>
          <cell r="H2522">
            <v>0</v>
          </cell>
          <cell r="I2522" t="str">
            <v>0          0</v>
          </cell>
          <cell r="J2522">
            <v>0</v>
          </cell>
          <cell r="K2522">
            <v>0</v>
          </cell>
          <cell r="L2522">
            <v>2003</v>
          </cell>
          <cell r="M2522" t="str">
            <v>No Trade</v>
          </cell>
          <cell r="N2522" t="str">
            <v/>
          </cell>
          <cell r="O2522" t="str">
            <v/>
          </cell>
          <cell r="P2522" t="str">
            <v/>
          </cell>
        </row>
        <row r="2523">
          <cell r="A2523" t="str">
            <v>ON</v>
          </cell>
          <cell r="B2523">
            <v>10</v>
          </cell>
          <cell r="C2523">
            <v>3</v>
          </cell>
          <cell r="D2523" t="str">
            <v>C</v>
          </cell>
          <cell r="E2523">
            <v>4.7</v>
          </cell>
          <cell r="F2523">
            <v>37889</v>
          </cell>
          <cell r="G2523">
            <v>0</v>
          </cell>
          <cell r="H2523">
            <v>0</v>
          </cell>
          <cell r="I2523" t="str">
            <v>0          0</v>
          </cell>
          <cell r="J2523">
            <v>0</v>
          </cell>
          <cell r="K2523">
            <v>0</v>
          </cell>
          <cell r="L2523">
            <v>2003</v>
          </cell>
          <cell r="M2523" t="str">
            <v>No Trade</v>
          </cell>
          <cell r="N2523" t="str">
            <v/>
          </cell>
          <cell r="O2523" t="str">
            <v/>
          </cell>
          <cell r="P2523" t="str">
            <v/>
          </cell>
        </row>
        <row r="2524">
          <cell r="A2524" t="str">
            <v>ON</v>
          </cell>
          <cell r="B2524">
            <v>10</v>
          </cell>
          <cell r="C2524">
            <v>3</v>
          </cell>
          <cell r="D2524" t="str">
            <v>C</v>
          </cell>
          <cell r="E2524">
            <v>4.75</v>
          </cell>
          <cell r="F2524">
            <v>37889</v>
          </cell>
          <cell r="G2524">
            <v>0.30399999999999999</v>
          </cell>
          <cell r="H2524">
            <v>0.27</v>
          </cell>
          <cell r="I2524" t="str">
            <v>3          0</v>
          </cell>
          <cell r="J2524">
            <v>0</v>
          </cell>
          <cell r="K2524">
            <v>0</v>
          </cell>
          <cell r="L2524">
            <v>2003</v>
          </cell>
          <cell r="M2524" t="str">
            <v>No Trade</v>
          </cell>
          <cell r="N2524" t="str">
            <v>NG103</v>
          </cell>
          <cell r="O2524">
            <v>50.75</v>
          </cell>
          <cell r="P2524">
            <v>1</v>
          </cell>
        </row>
        <row r="2525">
          <cell r="A2525" t="str">
            <v>ON</v>
          </cell>
          <cell r="B2525">
            <v>10</v>
          </cell>
          <cell r="C2525">
            <v>3</v>
          </cell>
          <cell r="D2525" t="str">
            <v>C</v>
          </cell>
          <cell r="E2525">
            <v>4.8499999999999996</v>
          </cell>
          <cell r="F2525">
            <v>37889</v>
          </cell>
          <cell r="G2525">
            <v>0.28199999999999997</v>
          </cell>
          <cell r="H2525">
            <v>0.25</v>
          </cell>
          <cell r="I2525" t="str">
            <v>3          0</v>
          </cell>
          <cell r="J2525">
            <v>0</v>
          </cell>
          <cell r="K2525">
            <v>0</v>
          </cell>
          <cell r="L2525">
            <v>2003</v>
          </cell>
          <cell r="M2525" t="str">
            <v>No Trade</v>
          </cell>
          <cell r="N2525" t="str">
            <v>NG103</v>
          </cell>
          <cell r="O2525">
            <v>50.75</v>
          </cell>
          <cell r="P2525">
            <v>1</v>
          </cell>
        </row>
        <row r="2526">
          <cell r="A2526" t="str">
            <v>ON</v>
          </cell>
          <cell r="B2526">
            <v>10</v>
          </cell>
          <cell r="C2526">
            <v>3</v>
          </cell>
          <cell r="D2526" t="str">
            <v>C</v>
          </cell>
          <cell r="E2526">
            <v>5</v>
          </cell>
          <cell r="F2526">
            <v>37889</v>
          </cell>
          <cell r="G2526">
            <v>0.253</v>
          </cell>
          <cell r="H2526">
            <v>0.22</v>
          </cell>
          <cell r="I2526" t="str">
            <v>6          0</v>
          </cell>
          <cell r="J2526">
            <v>0</v>
          </cell>
          <cell r="K2526">
            <v>0</v>
          </cell>
          <cell r="L2526">
            <v>2003</v>
          </cell>
          <cell r="M2526" t="str">
            <v>No Trade</v>
          </cell>
          <cell r="N2526" t="str">
            <v>NG103</v>
          </cell>
          <cell r="O2526">
            <v>50.75</v>
          </cell>
          <cell r="P2526">
            <v>1</v>
          </cell>
        </row>
        <row r="2527">
          <cell r="A2527" t="str">
            <v>ON</v>
          </cell>
          <cell r="B2527">
            <v>10</v>
          </cell>
          <cell r="C2527">
            <v>3</v>
          </cell>
          <cell r="D2527" t="str">
            <v>C</v>
          </cell>
          <cell r="E2527">
            <v>5.0999999999999996</v>
          </cell>
          <cell r="F2527">
            <v>37889</v>
          </cell>
          <cell r="G2527">
            <v>0.23499999999999999</v>
          </cell>
          <cell r="H2527">
            <v>0.21</v>
          </cell>
          <cell r="I2527" t="str">
            <v>0          0</v>
          </cell>
          <cell r="J2527">
            <v>0</v>
          </cell>
          <cell r="K2527">
            <v>0</v>
          </cell>
          <cell r="L2527">
            <v>2003</v>
          </cell>
          <cell r="M2527" t="str">
            <v>No Trade</v>
          </cell>
          <cell r="N2527" t="str">
            <v>NG103</v>
          </cell>
          <cell r="O2527">
            <v>50.75</v>
          </cell>
          <cell r="P2527">
            <v>1</v>
          </cell>
        </row>
        <row r="2528">
          <cell r="A2528" t="str">
            <v>ON</v>
          </cell>
          <cell r="B2528">
            <v>10</v>
          </cell>
          <cell r="C2528">
            <v>3</v>
          </cell>
          <cell r="D2528" t="str">
            <v>C</v>
          </cell>
          <cell r="E2528">
            <v>5.3</v>
          </cell>
          <cell r="F2528">
            <v>37889</v>
          </cell>
          <cell r="G2528">
            <v>0.20399999999999999</v>
          </cell>
          <cell r="H2528">
            <v>0.18</v>
          </cell>
          <cell r="I2528" t="str">
            <v>2          0</v>
          </cell>
          <cell r="J2528">
            <v>0</v>
          </cell>
          <cell r="K2528">
            <v>0</v>
          </cell>
          <cell r="L2528">
            <v>2003</v>
          </cell>
          <cell r="M2528" t="str">
            <v>No Trade</v>
          </cell>
          <cell r="N2528" t="str">
            <v>NG103</v>
          </cell>
          <cell r="O2528">
            <v>50.75</v>
          </cell>
          <cell r="P2528">
            <v>1</v>
          </cell>
        </row>
        <row r="2529">
          <cell r="A2529" t="str">
            <v>ON</v>
          </cell>
          <cell r="B2529">
            <v>10</v>
          </cell>
          <cell r="C2529">
            <v>3</v>
          </cell>
          <cell r="D2529" t="str">
            <v>C</v>
          </cell>
          <cell r="E2529">
            <v>5.4</v>
          </cell>
          <cell r="F2529">
            <v>37889</v>
          </cell>
          <cell r="G2529">
            <v>0.19</v>
          </cell>
          <cell r="H2529">
            <v>0.16</v>
          </cell>
          <cell r="I2529" t="str">
            <v>9          0</v>
          </cell>
          <cell r="J2529">
            <v>0</v>
          </cell>
          <cell r="K2529">
            <v>0</v>
          </cell>
          <cell r="L2529">
            <v>2003</v>
          </cell>
          <cell r="M2529" t="str">
            <v>No Trade</v>
          </cell>
          <cell r="N2529" t="str">
            <v>NG103</v>
          </cell>
          <cell r="O2529">
            <v>50.75</v>
          </cell>
          <cell r="P2529">
            <v>1</v>
          </cell>
        </row>
        <row r="2530">
          <cell r="A2530" t="str">
            <v>ON</v>
          </cell>
          <cell r="B2530">
            <v>10</v>
          </cell>
          <cell r="C2530">
            <v>3</v>
          </cell>
          <cell r="D2530" t="str">
            <v>C</v>
          </cell>
          <cell r="E2530">
            <v>5.45</v>
          </cell>
          <cell r="F2530">
            <v>37889</v>
          </cell>
          <cell r="G2530">
            <v>0.184</v>
          </cell>
          <cell r="H2530">
            <v>0.16</v>
          </cell>
          <cell r="I2530" t="str">
            <v>4          0</v>
          </cell>
          <cell r="J2530">
            <v>0</v>
          </cell>
          <cell r="K2530">
            <v>0</v>
          </cell>
          <cell r="L2530">
            <v>2003</v>
          </cell>
          <cell r="M2530" t="str">
            <v>No Trade</v>
          </cell>
          <cell r="N2530" t="str">
            <v>NG103</v>
          </cell>
          <cell r="O2530">
            <v>50.75</v>
          </cell>
          <cell r="P2530">
            <v>1</v>
          </cell>
        </row>
        <row r="2531">
          <cell r="A2531" t="str">
            <v>ON</v>
          </cell>
          <cell r="B2531">
            <v>10</v>
          </cell>
          <cell r="C2531">
            <v>3</v>
          </cell>
          <cell r="D2531" t="str">
            <v>C</v>
          </cell>
          <cell r="E2531">
            <v>5.5</v>
          </cell>
          <cell r="F2531">
            <v>37889</v>
          </cell>
          <cell r="G2531">
            <v>0.17699999999999999</v>
          </cell>
          <cell r="H2531">
            <v>0.15</v>
          </cell>
          <cell r="I2531" t="str">
            <v>8          0</v>
          </cell>
          <cell r="J2531">
            <v>0</v>
          </cell>
          <cell r="K2531">
            <v>0</v>
          </cell>
          <cell r="L2531">
            <v>2003</v>
          </cell>
          <cell r="M2531" t="str">
            <v>No Trade</v>
          </cell>
          <cell r="N2531" t="str">
            <v>NG103</v>
          </cell>
          <cell r="O2531">
            <v>50.75</v>
          </cell>
          <cell r="P2531">
            <v>1</v>
          </cell>
        </row>
        <row r="2532">
          <cell r="A2532" t="str">
            <v>ON</v>
          </cell>
          <cell r="B2532">
            <v>10</v>
          </cell>
          <cell r="C2532">
            <v>3</v>
          </cell>
          <cell r="D2532" t="str">
            <v>C</v>
          </cell>
          <cell r="E2532">
            <v>5.6</v>
          </cell>
          <cell r="F2532">
            <v>37889</v>
          </cell>
          <cell r="G2532">
            <v>0.16600000000000001</v>
          </cell>
          <cell r="H2532">
            <v>0.14000000000000001</v>
          </cell>
          <cell r="I2532" t="str">
            <v>8          0</v>
          </cell>
          <cell r="J2532">
            <v>0</v>
          </cell>
          <cell r="K2532">
            <v>0</v>
          </cell>
          <cell r="L2532">
            <v>2003</v>
          </cell>
          <cell r="M2532" t="str">
            <v>No Trade</v>
          </cell>
          <cell r="N2532" t="str">
            <v>NG103</v>
          </cell>
          <cell r="O2532">
            <v>50.75</v>
          </cell>
          <cell r="P2532">
            <v>1</v>
          </cell>
        </row>
        <row r="2533">
          <cell r="A2533" t="str">
            <v>ON</v>
          </cell>
          <cell r="B2533">
            <v>10</v>
          </cell>
          <cell r="C2533">
            <v>3</v>
          </cell>
          <cell r="D2533" t="str">
            <v>C</v>
          </cell>
          <cell r="E2533">
            <v>5.65</v>
          </cell>
          <cell r="F2533">
            <v>37889</v>
          </cell>
          <cell r="G2533">
            <v>0.16</v>
          </cell>
          <cell r="H2533">
            <v>0.14000000000000001</v>
          </cell>
          <cell r="I2533" t="str">
            <v>3          0</v>
          </cell>
          <cell r="J2533">
            <v>0</v>
          </cell>
          <cell r="K2533">
            <v>0</v>
          </cell>
          <cell r="L2533">
            <v>2003</v>
          </cell>
          <cell r="M2533" t="str">
            <v>No Trade</v>
          </cell>
          <cell r="N2533" t="str">
            <v>NG103</v>
          </cell>
          <cell r="O2533">
            <v>50.75</v>
          </cell>
          <cell r="P2533">
            <v>1</v>
          </cell>
        </row>
        <row r="2534">
          <cell r="A2534" t="str">
            <v>ON</v>
          </cell>
          <cell r="B2534">
            <v>10</v>
          </cell>
          <cell r="C2534">
            <v>3</v>
          </cell>
          <cell r="D2534" t="str">
            <v>C</v>
          </cell>
          <cell r="E2534">
            <v>5.7</v>
          </cell>
          <cell r="F2534">
            <v>37889</v>
          </cell>
          <cell r="G2534">
            <v>0.155</v>
          </cell>
          <cell r="H2534">
            <v>0.13</v>
          </cell>
          <cell r="I2534" t="str">
            <v>8          0</v>
          </cell>
          <cell r="J2534">
            <v>0</v>
          </cell>
          <cell r="K2534">
            <v>0</v>
          </cell>
          <cell r="L2534">
            <v>2003</v>
          </cell>
          <cell r="M2534" t="str">
            <v>No Trade</v>
          </cell>
          <cell r="N2534" t="str">
            <v>NG103</v>
          </cell>
          <cell r="O2534">
            <v>50.75</v>
          </cell>
          <cell r="P2534">
            <v>1</v>
          </cell>
        </row>
        <row r="2535">
          <cell r="A2535" t="str">
            <v>ON</v>
          </cell>
          <cell r="B2535">
            <v>10</v>
          </cell>
          <cell r="C2535">
            <v>3</v>
          </cell>
          <cell r="D2535" t="str">
            <v>C</v>
          </cell>
          <cell r="E2535">
            <v>5.75</v>
          </cell>
          <cell r="F2535">
            <v>37889</v>
          </cell>
          <cell r="G2535">
            <v>0.15</v>
          </cell>
          <cell r="H2535">
            <v>0.13</v>
          </cell>
          <cell r="I2535" t="str">
            <v>3          0</v>
          </cell>
          <cell r="J2535">
            <v>0</v>
          </cell>
          <cell r="K2535">
            <v>0</v>
          </cell>
          <cell r="L2535">
            <v>2003</v>
          </cell>
          <cell r="M2535" t="str">
            <v>No Trade</v>
          </cell>
          <cell r="N2535" t="str">
            <v>NG103</v>
          </cell>
          <cell r="O2535">
            <v>50.75</v>
          </cell>
          <cell r="P2535">
            <v>1</v>
          </cell>
        </row>
        <row r="2536">
          <cell r="A2536" t="str">
            <v>ON</v>
          </cell>
          <cell r="B2536">
            <v>10</v>
          </cell>
          <cell r="C2536">
            <v>3</v>
          </cell>
          <cell r="D2536" t="str">
            <v>C</v>
          </cell>
          <cell r="E2536">
            <v>5.8</v>
          </cell>
          <cell r="F2536">
            <v>37889</v>
          </cell>
          <cell r="G2536">
            <v>0.14499999999999999</v>
          </cell>
          <cell r="H2536">
            <v>0.12</v>
          </cell>
          <cell r="I2536" t="str">
            <v>9          0</v>
          </cell>
          <cell r="J2536">
            <v>0</v>
          </cell>
          <cell r="K2536">
            <v>0</v>
          </cell>
          <cell r="L2536">
            <v>2003</v>
          </cell>
          <cell r="M2536" t="str">
            <v>No Trade</v>
          </cell>
          <cell r="N2536" t="str">
            <v>NG103</v>
          </cell>
          <cell r="O2536">
            <v>50.75</v>
          </cell>
          <cell r="P2536">
            <v>1</v>
          </cell>
        </row>
        <row r="2537">
          <cell r="A2537" t="str">
            <v>ON</v>
          </cell>
          <cell r="B2537">
            <v>10</v>
          </cell>
          <cell r="C2537">
            <v>3</v>
          </cell>
          <cell r="D2537" t="str">
            <v>C</v>
          </cell>
          <cell r="E2537">
            <v>6</v>
          </cell>
          <cell r="F2537">
            <v>37889</v>
          </cell>
          <cell r="G2537">
            <v>0.128</v>
          </cell>
          <cell r="H2537">
            <v>0.11</v>
          </cell>
          <cell r="I2537" t="str">
            <v>3          0</v>
          </cell>
          <cell r="J2537">
            <v>0</v>
          </cell>
          <cell r="K2537">
            <v>0</v>
          </cell>
          <cell r="L2537">
            <v>2003</v>
          </cell>
          <cell r="M2537" t="str">
            <v>No Trade</v>
          </cell>
          <cell r="N2537" t="str">
            <v>NG103</v>
          </cell>
          <cell r="O2537">
            <v>50.75</v>
          </cell>
          <cell r="P2537">
            <v>1</v>
          </cell>
        </row>
        <row r="2538">
          <cell r="A2538" t="str">
            <v>ON</v>
          </cell>
          <cell r="B2538">
            <v>10</v>
          </cell>
          <cell r="C2538">
            <v>3</v>
          </cell>
          <cell r="D2538" t="str">
            <v>C</v>
          </cell>
          <cell r="E2538">
            <v>6.5</v>
          </cell>
          <cell r="F2538">
            <v>37889</v>
          </cell>
          <cell r="G2538">
            <v>9.4E-2</v>
          </cell>
          <cell r="H2538">
            <v>0.08</v>
          </cell>
          <cell r="I2538" t="str">
            <v>4          0</v>
          </cell>
          <cell r="J2538">
            <v>0</v>
          </cell>
          <cell r="K2538">
            <v>0</v>
          </cell>
          <cell r="L2538">
            <v>2003</v>
          </cell>
          <cell r="M2538" t="str">
            <v>No Trade</v>
          </cell>
          <cell r="N2538" t="str">
            <v>NG103</v>
          </cell>
          <cell r="O2538">
            <v>50.75</v>
          </cell>
          <cell r="P2538">
            <v>1</v>
          </cell>
        </row>
        <row r="2539">
          <cell r="A2539" t="str">
            <v>ON</v>
          </cell>
          <cell r="B2539">
            <v>10</v>
          </cell>
          <cell r="C2539">
            <v>3</v>
          </cell>
          <cell r="D2539" t="str">
            <v>C</v>
          </cell>
          <cell r="E2539">
            <v>7</v>
          </cell>
          <cell r="F2539">
            <v>37889</v>
          </cell>
          <cell r="G2539">
            <v>7.1999999999999995E-2</v>
          </cell>
          <cell r="H2539">
            <v>0.06</v>
          </cell>
          <cell r="I2539" t="str">
            <v>4          0</v>
          </cell>
          <cell r="J2539">
            <v>0</v>
          </cell>
          <cell r="K2539">
            <v>0</v>
          </cell>
          <cell r="L2539">
            <v>2003</v>
          </cell>
          <cell r="M2539" t="str">
            <v>No Trade</v>
          </cell>
          <cell r="N2539" t="str">
            <v>NG103</v>
          </cell>
          <cell r="O2539">
            <v>50.75</v>
          </cell>
          <cell r="P2539">
            <v>1</v>
          </cell>
        </row>
        <row r="2540">
          <cell r="A2540" t="str">
            <v>ON</v>
          </cell>
          <cell r="B2540">
            <v>10</v>
          </cell>
          <cell r="C2540">
            <v>3</v>
          </cell>
          <cell r="D2540" t="str">
            <v>C</v>
          </cell>
          <cell r="E2540">
            <v>8</v>
          </cell>
          <cell r="F2540">
            <v>37889</v>
          </cell>
          <cell r="G2540">
            <v>4.4999999999999998E-2</v>
          </cell>
          <cell r="H2540">
            <v>0.04</v>
          </cell>
          <cell r="I2540" t="str">
            <v>0          0</v>
          </cell>
          <cell r="J2540">
            <v>0</v>
          </cell>
          <cell r="K2540">
            <v>0</v>
          </cell>
          <cell r="L2540">
            <v>2003</v>
          </cell>
          <cell r="M2540" t="str">
            <v>No Trade</v>
          </cell>
          <cell r="N2540" t="str">
            <v>NG103</v>
          </cell>
          <cell r="O2540">
            <v>50.75</v>
          </cell>
          <cell r="P2540">
            <v>1</v>
          </cell>
        </row>
        <row r="2541">
          <cell r="A2541" t="str">
            <v>ON</v>
          </cell>
          <cell r="B2541">
            <v>10</v>
          </cell>
          <cell r="C2541">
            <v>3</v>
          </cell>
          <cell r="D2541" t="str">
            <v>C</v>
          </cell>
          <cell r="E2541">
            <v>10</v>
          </cell>
          <cell r="F2541">
            <v>37889</v>
          </cell>
          <cell r="G2541">
            <v>2.4E-2</v>
          </cell>
          <cell r="H2541">
            <v>0.02</v>
          </cell>
          <cell r="I2541" t="str">
            <v>1          0</v>
          </cell>
          <cell r="J2541">
            <v>0</v>
          </cell>
          <cell r="K2541">
            <v>0</v>
          </cell>
          <cell r="L2541">
            <v>2003</v>
          </cell>
          <cell r="M2541" t="str">
            <v>No Trade</v>
          </cell>
          <cell r="N2541" t="str">
            <v>NG103</v>
          </cell>
          <cell r="O2541">
            <v>50.75</v>
          </cell>
          <cell r="P2541">
            <v>1</v>
          </cell>
        </row>
        <row r="2542">
          <cell r="A2542" t="str">
            <v>ON</v>
          </cell>
          <cell r="B2542">
            <v>11</v>
          </cell>
          <cell r="C2542">
            <v>3</v>
          </cell>
          <cell r="D2542" t="str">
            <v>P</v>
          </cell>
          <cell r="E2542">
            <v>2</v>
          </cell>
          <cell r="F2542">
            <v>37922</v>
          </cell>
          <cell r="G2542">
            <v>3.0000000000000001E-3</v>
          </cell>
          <cell r="H2542">
            <v>0</v>
          </cell>
          <cell r="I2542" t="str">
            <v>4          0</v>
          </cell>
          <cell r="J2542">
            <v>0</v>
          </cell>
          <cell r="K2542">
            <v>0</v>
          </cell>
          <cell r="L2542">
            <v>2003</v>
          </cell>
          <cell r="M2542">
            <v>1.1038621796301014</v>
          </cell>
          <cell r="N2542" t="str">
            <v>NG113</v>
          </cell>
          <cell r="O2542">
            <v>47</v>
          </cell>
          <cell r="P2542">
            <v>2</v>
          </cell>
        </row>
        <row r="2543">
          <cell r="A2543" t="str">
            <v>ON</v>
          </cell>
          <cell r="B2543">
            <v>11</v>
          </cell>
          <cell r="C2543">
            <v>3</v>
          </cell>
          <cell r="D2543" t="str">
            <v>P</v>
          </cell>
          <cell r="E2543">
            <v>2.5</v>
          </cell>
          <cell r="F2543">
            <v>37922</v>
          </cell>
          <cell r="G2543">
            <v>2.1999999999999999E-2</v>
          </cell>
          <cell r="H2543">
            <v>0.02</v>
          </cell>
          <cell r="I2543" t="str">
            <v>6          0</v>
          </cell>
          <cell r="J2543">
            <v>0</v>
          </cell>
          <cell r="K2543">
            <v>0</v>
          </cell>
          <cell r="L2543">
            <v>2003</v>
          </cell>
          <cell r="M2543">
            <v>1.2461637769791269</v>
          </cell>
          <cell r="N2543" t="str">
            <v>NG113</v>
          </cell>
          <cell r="O2543">
            <v>47</v>
          </cell>
          <cell r="P2543">
            <v>2</v>
          </cell>
        </row>
        <row r="2544">
          <cell r="A2544" t="str">
            <v>ON</v>
          </cell>
          <cell r="B2544">
            <v>11</v>
          </cell>
          <cell r="C2544">
            <v>3</v>
          </cell>
          <cell r="D2544" t="str">
            <v>C</v>
          </cell>
          <cell r="E2544">
            <v>2.75</v>
          </cell>
          <cell r="F2544">
            <v>37922</v>
          </cell>
          <cell r="G2544">
            <v>0</v>
          </cell>
          <cell r="H2544">
            <v>0</v>
          </cell>
          <cell r="I2544" t="str">
            <v>0          0</v>
          </cell>
          <cell r="J2544">
            <v>0</v>
          </cell>
          <cell r="K2544">
            <v>0</v>
          </cell>
          <cell r="L2544">
            <v>2003</v>
          </cell>
          <cell r="M2544" t="str">
            <v>No Trade</v>
          </cell>
          <cell r="N2544" t="str">
            <v/>
          </cell>
          <cell r="O2544" t="str">
            <v/>
          </cell>
          <cell r="P2544" t="str">
            <v/>
          </cell>
        </row>
        <row r="2545">
          <cell r="A2545" t="str">
            <v>ON</v>
          </cell>
          <cell r="B2545">
            <v>11</v>
          </cell>
          <cell r="C2545">
            <v>3</v>
          </cell>
          <cell r="D2545" t="str">
            <v>P</v>
          </cell>
          <cell r="E2545">
            <v>2.75</v>
          </cell>
          <cell r="F2545">
            <v>37922</v>
          </cell>
          <cell r="G2545">
            <v>4.5999999999999999E-2</v>
          </cell>
          <cell r="H2545">
            <v>0.05</v>
          </cell>
          <cell r="I2545" t="str">
            <v>4          0</v>
          </cell>
          <cell r="J2545">
            <v>0</v>
          </cell>
          <cell r="K2545">
            <v>0</v>
          </cell>
          <cell r="L2545">
            <v>2003</v>
          </cell>
          <cell r="M2545">
            <v>1.3193226921036085</v>
          </cell>
          <cell r="N2545" t="str">
            <v>NG113</v>
          </cell>
          <cell r="O2545">
            <v>47</v>
          </cell>
          <cell r="P2545">
            <v>2</v>
          </cell>
        </row>
        <row r="2546">
          <cell r="A2546" t="str">
            <v>ON</v>
          </cell>
          <cell r="B2546">
            <v>11</v>
          </cell>
          <cell r="C2546">
            <v>3</v>
          </cell>
          <cell r="D2546" t="str">
            <v>P</v>
          </cell>
          <cell r="E2546">
            <v>2.8</v>
          </cell>
          <cell r="F2546">
            <v>37922</v>
          </cell>
          <cell r="G2546">
            <v>0</v>
          </cell>
          <cell r="H2546">
            <v>0</v>
          </cell>
          <cell r="I2546" t="str">
            <v>0          0</v>
          </cell>
          <cell r="J2546">
            <v>0</v>
          </cell>
          <cell r="K2546">
            <v>0</v>
          </cell>
          <cell r="L2546">
            <v>2003</v>
          </cell>
          <cell r="M2546" t="str">
            <v>No Trade</v>
          </cell>
          <cell r="N2546" t="str">
            <v/>
          </cell>
          <cell r="O2546" t="str">
            <v/>
          </cell>
          <cell r="P2546" t="str">
            <v/>
          </cell>
        </row>
        <row r="2547">
          <cell r="A2547" t="str">
            <v>ON</v>
          </cell>
          <cell r="B2547">
            <v>11</v>
          </cell>
          <cell r="C2547">
            <v>3</v>
          </cell>
          <cell r="D2547" t="str">
            <v>P</v>
          </cell>
          <cell r="E2547">
            <v>3</v>
          </cell>
          <cell r="F2547">
            <v>37922</v>
          </cell>
          <cell r="G2547">
            <v>8.5999999999999993E-2</v>
          </cell>
          <cell r="H2547">
            <v>0.09</v>
          </cell>
          <cell r="I2547" t="str">
            <v>8          0</v>
          </cell>
          <cell r="J2547">
            <v>0</v>
          </cell>
          <cell r="K2547">
            <v>0</v>
          </cell>
          <cell r="L2547">
            <v>2003</v>
          </cell>
          <cell r="M2547">
            <v>1.3954720574015806</v>
          </cell>
          <cell r="N2547" t="str">
            <v>NG113</v>
          </cell>
          <cell r="O2547">
            <v>47</v>
          </cell>
          <cell r="P2547">
            <v>2</v>
          </cell>
        </row>
        <row r="2548">
          <cell r="A2548" t="str">
            <v>ON</v>
          </cell>
          <cell r="B2548">
            <v>11</v>
          </cell>
          <cell r="C2548">
            <v>3</v>
          </cell>
          <cell r="D2548" t="str">
            <v>P</v>
          </cell>
          <cell r="E2548">
            <v>3.25</v>
          </cell>
          <cell r="F2548">
            <v>37922</v>
          </cell>
          <cell r="G2548">
            <v>0.14299999999999999</v>
          </cell>
          <cell r="H2548">
            <v>0.16</v>
          </cell>
          <cell r="I2548" t="str">
            <v>1          0</v>
          </cell>
          <cell r="J2548">
            <v>0</v>
          </cell>
          <cell r="K2548">
            <v>0</v>
          </cell>
          <cell r="L2548">
            <v>2003</v>
          </cell>
          <cell r="M2548">
            <v>1.4675732651601281</v>
          </cell>
          <cell r="N2548" t="str">
            <v>NG113</v>
          </cell>
          <cell r="O2548">
            <v>47</v>
          </cell>
          <cell r="P2548">
            <v>2</v>
          </cell>
        </row>
        <row r="2549">
          <cell r="A2549" t="str">
            <v>ON</v>
          </cell>
          <cell r="B2549">
            <v>11</v>
          </cell>
          <cell r="C2549">
            <v>3</v>
          </cell>
          <cell r="D2549" t="str">
            <v>P</v>
          </cell>
          <cell r="E2549">
            <v>3.3</v>
          </cell>
          <cell r="F2549">
            <v>37922</v>
          </cell>
          <cell r="G2549">
            <v>0.156</v>
          </cell>
          <cell r="H2549">
            <v>0.17</v>
          </cell>
          <cell r="I2549" t="str">
            <v>6          0</v>
          </cell>
          <cell r="J2549">
            <v>0</v>
          </cell>
          <cell r="K2549">
            <v>0</v>
          </cell>
          <cell r="L2549">
            <v>2003</v>
          </cell>
          <cell r="M2549">
            <v>1.4806225517337175</v>
          </cell>
          <cell r="N2549" t="str">
            <v>NG113</v>
          </cell>
          <cell r="O2549">
            <v>47</v>
          </cell>
          <cell r="P2549">
            <v>2</v>
          </cell>
        </row>
        <row r="2550">
          <cell r="A2550" t="str">
            <v>ON</v>
          </cell>
          <cell r="B2550">
            <v>11</v>
          </cell>
          <cell r="C2550">
            <v>3</v>
          </cell>
          <cell r="D2550" t="str">
            <v>P</v>
          </cell>
          <cell r="E2550">
            <v>3.4</v>
          </cell>
          <cell r="F2550">
            <v>37922</v>
          </cell>
          <cell r="G2550">
            <v>0.186</v>
          </cell>
          <cell r="H2550">
            <v>0.2</v>
          </cell>
          <cell r="I2550" t="str">
            <v>8          0</v>
          </cell>
          <cell r="J2550">
            <v>0</v>
          </cell>
          <cell r="K2550">
            <v>0</v>
          </cell>
          <cell r="L2550">
            <v>2003</v>
          </cell>
          <cell r="M2550">
            <v>1.5093173548403445</v>
          </cell>
          <cell r="N2550" t="str">
            <v>NG113</v>
          </cell>
          <cell r="O2550">
            <v>47</v>
          </cell>
          <cell r="P2550">
            <v>2</v>
          </cell>
        </row>
        <row r="2551">
          <cell r="A2551" t="str">
            <v>ON</v>
          </cell>
          <cell r="B2551">
            <v>11</v>
          </cell>
          <cell r="C2551">
            <v>3</v>
          </cell>
          <cell r="D2551" t="str">
            <v>P</v>
          </cell>
          <cell r="E2551">
            <v>3.45</v>
          </cell>
          <cell r="F2551">
            <v>37922</v>
          </cell>
          <cell r="G2551">
            <v>0.20300000000000001</v>
          </cell>
          <cell r="H2551">
            <v>0.22</v>
          </cell>
          <cell r="I2551" t="str">
            <v>6          0</v>
          </cell>
          <cell r="J2551">
            <v>0</v>
          </cell>
          <cell r="K2551">
            <v>0</v>
          </cell>
          <cell r="L2551">
            <v>2003</v>
          </cell>
          <cell r="M2551">
            <v>1.5246575009069099</v>
          </cell>
          <cell r="N2551" t="str">
            <v>NG113</v>
          </cell>
          <cell r="O2551">
            <v>47</v>
          </cell>
          <cell r="P2551">
            <v>2</v>
          </cell>
        </row>
        <row r="2552">
          <cell r="A2552" t="str">
            <v>ON</v>
          </cell>
          <cell r="B2552">
            <v>11</v>
          </cell>
          <cell r="C2552">
            <v>3</v>
          </cell>
          <cell r="D2552" t="str">
            <v>P</v>
          </cell>
          <cell r="E2552">
            <v>3.5</v>
          </cell>
          <cell r="F2552">
            <v>37922</v>
          </cell>
          <cell r="G2552">
            <v>0.22</v>
          </cell>
          <cell r="H2552">
            <v>0.24</v>
          </cell>
          <cell r="I2552" t="str">
            <v>4          0</v>
          </cell>
          <cell r="J2552">
            <v>0</v>
          </cell>
          <cell r="K2552">
            <v>0</v>
          </cell>
          <cell r="L2552">
            <v>2003</v>
          </cell>
          <cell r="M2552">
            <v>1.5386976626864504</v>
          </cell>
          <cell r="N2552" t="str">
            <v>NG113</v>
          </cell>
          <cell r="O2552">
            <v>47</v>
          </cell>
          <cell r="P2552">
            <v>2</v>
          </cell>
        </row>
        <row r="2553">
          <cell r="A2553" t="str">
            <v>ON</v>
          </cell>
          <cell r="B2553">
            <v>11</v>
          </cell>
          <cell r="C2553">
            <v>3</v>
          </cell>
          <cell r="D2553" t="str">
            <v>P</v>
          </cell>
          <cell r="E2553">
            <v>3.6</v>
          </cell>
          <cell r="F2553">
            <v>37922</v>
          </cell>
          <cell r="G2553">
            <v>0.25600000000000001</v>
          </cell>
          <cell r="H2553">
            <v>0.28000000000000003</v>
          </cell>
          <cell r="I2553" t="str">
            <v>3          0</v>
          </cell>
          <cell r="J2553">
            <v>0</v>
          </cell>
          <cell r="K2553">
            <v>0</v>
          </cell>
          <cell r="L2553">
            <v>2003</v>
          </cell>
          <cell r="M2553">
            <v>1.5659875790098163</v>
          </cell>
          <cell r="N2553" t="str">
            <v>NG113</v>
          </cell>
          <cell r="O2553">
            <v>47</v>
          </cell>
          <cell r="P2553">
            <v>2</v>
          </cell>
        </row>
        <row r="2554">
          <cell r="A2554" t="str">
            <v>ON</v>
          </cell>
          <cell r="B2554">
            <v>11</v>
          </cell>
          <cell r="C2554">
            <v>3</v>
          </cell>
          <cell r="D2554" t="str">
            <v>P</v>
          </cell>
          <cell r="E2554">
            <v>3.65</v>
          </cell>
          <cell r="F2554">
            <v>37922</v>
          </cell>
          <cell r="G2554">
            <v>0.27500000000000002</v>
          </cell>
          <cell r="H2554">
            <v>0.3</v>
          </cell>
          <cell r="I2554" t="str">
            <v>4          0</v>
          </cell>
          <cell r="J2554">
            <v>0</v>
          </cell>
          <cell r="K2554">
            <v>0</v>
          </cell>
          <cell r="L2554">
            <v>2003</v>
          </cell>
          <cell r="M2554">
            <v>1.5792826367722783</v>
          </cell>
          <cell r="N2554" t="str">
            <v>NG113</v>
          </cell>
          <cell r="O2554">
            <v>47</v>
          </cell>
          <cell r="P2554">
            <v>2</v>
          </cell>
        </row>
        <row r="2555">
          <cell r="A2555" t="str">
            <v>ON</v>
          </cell>
          <cell r="B2555">
            <v>11</v>
          </cell>
          <cell r="C2555">
            <v>3</v>
          </cell>
          <cell r="D2555" t="str">
            <v>P</v>
          </cell>
          <cell r="E2555">
            <v>3.7</v>
          </cell>
          <cell r="F2555">
            <v>37922</v>
          </cell>
          <cell r="G2555">
            <v>0.29599999999999999</v>
          </cell>
          <cell r="H2555">
            <v>0.32</v>
          </cell>
          <cell r="I2555" t="str">
            <v>6          0</v>
          </cell>
          <cell r="J2555">
            <v>0</v>
          </cell>
          <cell r="K2555">
            <v>0</v>
          </cell>
          <cell r="L2555">
            <v>2003</v>
          </cell>
          <cell r="M2555">
            <v>1.5938788965188979</v>
          </cell>
          <cell r="N2555" t="str">
            <v>NG113</v>
          </cell>
          <cell r="O2555">
            <v>47</v>
          </cell>
          <cell r="P2555">
            <v>2</v>
          </cell>
        </row>
        <row r="2556">
          <cell r="A2556" t="str">
            <v>ON</v>
          </cell>
          <cell r="B2556">
            <v>11</v>
          </cell>
          <cell r="C2556">
            <v>3</v>
          </cell>
          <cell r="D2556" t="str">
            <v>P</v>
          </cell>
          <cell r="E2556">
            <v>3.75</v>
          </cell>
          <cell r="F2556">
            <v>37922</v>
          </cell>
          <cell r="G2556">
            <v>0.317</v>
          </cell>
          <cell r="H2556">
            <v>0.34</v>
          </cell>
          <cell r="I2556" t="str">
            <v>9         50</v>
          </cell>
          <cell r="J2556">
            <v>0</v>
          </cell>
          <cell r="K2556">
            <v>0</v>
          </cell>
          <cell r="L2556">
            <v>2003</v>
          </cell>
          <cell r="M2556">
            <v>1.6074422033617817</v>
          </cell>
          <cell r="N2556" t="str">
            <v>NG113</v>
          </cell>
          <cell r="O2556">
            <v>47</v>
          </cell>
          <cell r="P2556">
            <v>2</v>
          </cell>
        </row>
        <row r="2557">
          <cell r="A2557" t="str">
            <v>ON</v>
          </cell>
          <cell r="B2557">
            <v>11</v>
          </cell>
          <cell r="C2557">
            <v>3</v>
          </cell>
          <cell r="D2557" t="str">
            <v>C</v>
          </cell>
          <cell r="E2557">
            <v>3.8</v>
          </cell>
          <cell r="F2557">
            <v>37922</v>
          </cell>
          <cell r="G2557">
            <v>0.76300000000000001</v>
          </cell>
          <cell r="H2557">
            <v>0.7</v>
          </cell>
          <cell r="I2557" t="str">
            <v>5          0</v>
          </cell>
          <cell r="J2557">
            <v>0</v>
          </cell>
          <cell r="K2557">
            <v>0</v>
          </cell>
          <cell r="L2557">
            <v>2003</v>
          </cell>
          <cell r="M2557" t="str">
            <v>No Trade</v>
          </cell>
          <cell r="N2557" t="str">
            <v>NG113</v>
          </cell>
          <cell r="O2557">
            <v>47</v>
          </cell>
          <cell r="P2557">
            <v>1</v>
          </cell>
        </row>
        <row r="2558">
          <cell r="A2558" t="str">
            <v>ON</v>
          </cell>
          <cell r="B2558">
            <v>11</v>
          </cell>
          <cell r="C2558">
            <v>3</v>
          </cell>
          <cell r="D2558" t="str">
            <v>P</v>
          </cell>
          <cell r="E2558">
            <v>3.8</v>
          </cell>
          <cell r="F2558">
            <v>37922</v>
          </cell>
          <cell r="G2558">
            <v>0.33900000000000002</v>
          </cell>
          <cell r="H2558">
            <v>0.37</v>
          </cell>
          <cell r="I2558" t="str">
            <v>3          0</v>
          </cell>
          <cell r="J2558">
            <v>0</v>
          </cell>
          <cell r="K2558">
            <v>0</v>
          </cell>
          <cell r="L2558">
            <v>2003</v>
          </cell>
          <cell r="M2558">
            <v>1.6211294114496326</v>
          </cell>
          <cell r="N2558" t="str">
            <v>NG113</v>
          </cell>
          <cell r="O2558">
            <v>47</v>
          </cell>
          <cell r="P2558">
            <v>2</v>
          </cell>
        </row>
        <row r="2559">
          <cell r="A2559" t="str">
            <v>ON</v>
          </cell>
          <cell r="B2559">
            <v>11</v>
          </cell>
          <cell r="C2559">
            <v>3</v>
          </cell>
          <cell r="D2559" t="str">
            <v>C</v>
          </cell>
          <cell r="E2559">
            <v>3.85</v>
          </cell>
          <cell r="F2559">
            <v>37922</v>
          </cell>
          <cell r="G2559">
            <v>0.73899999999999999</v>
          </cell>
          <cell r="H2559">
            <v>0.68</v>
          </cell>
          <cell r="I2559" t="str">
            <v>1          0</v>
          </cell>
          <cell r="J2559">
            <v>0</v>
          </cell>
          <cell r="K2559">
            <v>0</v>
          </cell>
          <cell r="L2559">
            <v>2003</v>
          </cell>
          <cell r="M2559" t="str">
            <v>No Trade</v>
          </cell>
          <cell r="N2559" t="str">
            <v>NG113</v>
          </cell>
          <cell r="O2559">
            <v>47</v>
          </cell>
          <cell r="P2559">
            <v>1</v>
          </cell>
        </row>
        <row r="2560">
          <cell r="A2560" t="str">
            <v>ON</v>
          </cell>
          <cell r="B2560">
            <v>11</v>
          </cell>
          <cell r="C2560">
            <v>3</v>
          </cell>
          <cell r="D2560" t="str">
            <v>P</v>
          </cell>
          <cell r="E2560">
            <v>3.85</v>
          </cell>
          <cell r="F2560">
            <v>37922</v>
          </cell>
          <cell r="G2560">
            <v>0.36299999999999999</v>
          </cell>
          <cell r="H2560">
            <v>0.39</v>
          </cell>
          <cell r="I2560" t="str">
            <v>8          0</v>
          </cell>
          <cell r="J2560">
            <v>0</v>
          </cell>
          <cell r="K2560">
            <v>0</v>
          </cell>
          <cell r="L2560">
            <v>2003</v>
          </cell>
          <cell r="M2560">
            <v>1.6359252005130298</v>
          </cell>
          <cell r="N2560" t="str">
            <v>NG113</v>
          </cell>
          <cell r="O2560">
            <v>47</v>
          </cell>
          <cell r="P2560">
            <v>2</v>
          </cell>
        </row>
        <row r="2561">
          <cell r="A2561" t="str">
            <v>ON</v>
          </cell>
          <cell r="B2561">
            <v>11</v>
          </cell>
          <cell r="C2561">
            <v>3</v>
          </cell>
          <cell r="D2561" t="str">
            <v>C</v>
          </cell>
          <cell r="E2561">
            <v>3.9</v>
          </cell>
          <cell r="F2561">
            <v>37922</v>
          </cell>
          <cell r="G2561">
            <v>0.71499999999999997</v>
          </cell>
          <cell r="H2561">
            <v>0.65</v>
          </cell>
          <cell r="I2561" t="str">
            <v>7          0</v>
          </cell>
          <cell r="J2561">
            <v>0</v>
          </cell>
          <cell r="K2561">
            <v>0</v>
          </cell>
          <cell r="L2561">
            <v>2003</v>
          </cell>
          <cell r="M2561" t="str">
            <v>No Trade</v>
          </cell>
          <cell r="N2561" t="str">
            <v>NG113</v>
          </cell>
          <cell r="O2561">
            <v>47</v>
          </cell>
          <cell r="P2561">
            <v>1</v>
          </cell>
        </row>
        <row r="2562">
          <cell r="A2562" t="str">
            <v>ON</v>
          </cell>
          <cell r="B2562">
            <v>11</v>
          </cell>
          <cell r="C2562">
            <v>3</v>
          </cell>
          <cell r="D2562" t="str">
            <v>P</v>
          </cell>
          <cell r="E2562">
            <v>3.9</v>
          </cell>
          <cell r="F2562">
            <v>37922</v>
          </cell>
          <cell r="G2562">
            <v>0.38700000000000001</v>
          </cell>
          <cell r="H2562">
            <v>0.42</v>
          </cell>
          <cell r="I2562" t="str">
            <v>4          0</v>
          </cell>
          <cell r="J2562">
            <v>0</v>
          </cell>
          <cell r="K2562">
            <v>0</v>
          </cell>
          <cell r="L2562">
            <v>2003</v>
          </cell>
          <cell r="M2562">
            <v>1.6497724648799905</v>
          </cell>
          <cell r="N2562" t="str">
            <v>NG113</v>
          </cell>
          <cell r="O2562">
            <v>47</v>
          </cell>
          <cell r="P2562">
            <v>2</v>
          </cell>
        </row>
        <row r="2563">
          <cell r="A2563" t="str">
            <v>ON</v>
          </cell>
          <cell r="B2563">
            <v>11</v>
          </cell>
          <cell r="C2563">
            <v>3</v>
          </cell>
          <cell r="D2563" t="str">
            <v>C</v>
          </cell>
          <cell r="E2563">
            <v>4</v>
          </cell>
          <cell r="F2563">
            <v>37922</v>
          </cell>
          <cell r="G2563">
            <v>0.66900000000000004</v>
          </cell>
          <cell r="H2563">
            <v>0.61</v>
          </cell>
          <cell r="I2563" t="str">
            <v>2          0</v>
          </cell>
          <cell r="J2563">
            <v>0</v>
          </cell>
          <cell r="K2563">
            <v>0</v>
          </cell>
          <cell r="L2563">
            <v>2003</v>
          </cell>
          <cell r="M2563" t="str">
            <v>No Trade</v>
          </cell>
          <cell r="N2563" t="str">
            <v>NG113</v>
          </cell>
          <cell r="O2563">
            <v>47</v>
          </cell>
          <cell r="P2563">
            <v>1</v>
          </cell>
        </row>
        <row r="2564">
          <cell r="A2564" t="str">
            <v>ON</v>
          </cell>
          <cell r="B2564">
            <v>11</v>
          </cell>
          <cell r="C2564">
            <v>3</v>
          </cell>
          <cell r="D2564" t="str">
            <v>P</v>
          </cell>
          <cell r="E2564">
            <v>4</v>
          </cell>
          <cell r="F2564">
            <v>37922</v>
          </cell>
          <cell r="G2564">
            <v>0.437</v>
          </cell>
          <cell r="H2564">
            <v>0.47</v>
          </cell>
          <cell r="I2564" t="str">
            <v>7          0</v>
          </cell>
          <cell r="J2564">
            <v>0</v>
          </cell>
          <cell r="K2564">
            <v>0</v>
          </cell>
          <cell r="L2564">
            <v>2003</v>
          </cell>
          <cell r="M2564">
            <v>1.6768001149157432</v>
          </cell>
          <cell r="N2564" t="str">
            <v>NG113</v>
          </cell>
          <cell r="O2564">
            <v>47</v>
          </cell>
          <cell r="P2564">
            <v>2</v>
          </cell>
        </row>
        <row r="2565">
          <cell r="A2565" t="str">
            <v>ON</v>
          </cell>
          <cell r="B2565">
            <v>11</v>
          </cell>
          <cell r="C2565">
            <v>3</v>
          </cell>
          <cell r="D2565" t="str">
            <v>C</v>
          </cell>
          <cell r="E2565">
            <v>4.05</v>
          </cell>
          <cell r="F2565">
            <v>37922</v>
          </cell>
          <cell r="G2565">
            <v>0.64400000000000002</v>
          </cell>
          <cell r="H2565">
            <v>0.59</v>
          </cell>
          <cell r="I2565" t="str">
            <v>1          0</v>
          </cell>
          <cell r="J2565">
            <v>0</v>
          </cell>
          <cell r="K2565">
            <v>0</v>
          </cell>
          <cell r="L2565">
            <v>2003</v>
          </cell>
          <cell r="M2565" t="str">
            <v>No Trade</v>
          </cell>
          <cell r="N2565" t="str">
            <v>NG113</v>
          </cell>
          <cell r="O2565">
            <v>47</v>
          </cell>
          <cell r="P2565">
            <v>1</v>
          </cell>
        </row>
        <row r="2566">
          <cell r="A2566" t="str">
            <v>ON</v>
          </cell>
          <cell r="B2566">
            <v>11</v>
          </cell>
          <cell r="C2566">
            <v>3</v>
          </cell>
          <cell r="D2566" t="str">
            <v>P</v>
          </cell>
          <cell r="E2566">
            <v>4.05</v>
          </cell>
          <cell r="F2566">
            <v>37922</v>
          </cell>
          <cell r="G2566">
            <v>0.46400000000000002</v>
          </cell>
          <cell r="H2566">
            <v>0.5</v>
          </cell>
          <cell r="I2566" t="str">
            <v>5          0</v>
          </cell>
          <cell r="J2566">
            <v>0</v>
          </cell>
          <cell r="K2566">
            <v>0</v>
          </cell>
          <cell r="L2566">
            <v>2003</v>
          </cell>
          <cell r="M2566">
            <v>1.690894467881578</v>
          </cell>
          <cell r="N2566" t="str">
            <v>NG113</v>
          </cell>
          <cell r="O2566">
            <v>47</v>
          </cell>
          <cell r="P2566">
            <v>2</v>
          </cell>
        </row>
        <row r="2567">
          <cell r="A2567" t="str">
            <v>ON</v>
          </cell>
          <cell r="B2567">
            <v>11</v>
          </cell>
          <cell r="C2567">
            <v>3</v>
          </cell>
          <cell r="D2567" t="str">
            <v>C</v>
          </cell>
          <cell r="E2567">
            <v>4.0999999999999996</v>
          </cell>
          <cell r="F2567">
            <v>37922</v>
          </cell>
          <cell r="G2567">
            <v>0.624</v>
          </cell>
          <cell r="H2567">
            <v>0.56999999999999995</v>
          </cell>
          <cell r="I2567" t="str">
            <v>0          0</v>
          </cell>
          <cell r="J2567">
            <v>0</v>
          </cell>
          <cell r="K2567">
            <v>0</v>
          </cell>
          <cell r="L2567">
            <v>2003</v>
          </cell>
          <cell r="M2567" t="str">
            <v>No Trade</v>
          </cell>
          <cell r="N2567" t="str">
            <v>NG113</v>
          </cell>
          <cell r="O2567">
            <v>47</v>
          </cell>
          <cell r="P2567">
            <v>1</v>
          </cell>
        </row>
        <row r="2568">
          <cell r="A2568" t="str">
            <v>ON</v>
          </cell>
          <cell r="B2568">
            <v>11</v>
          </cell>
          <cell r="C2568">
            <v>3</v>
          </cell>
          <cell r="D2568" t="str">
            <v>P</v>
          </cell>
          <cell r="E2568">
            <v>4.0999999999999996</v>
          </cell>
          <cell r="F2568">
            <v>37922</v>
          </cell>
          <cell r="G2568">
            <v>0.49099999999999999</v>
          </cell>
          <cell r="H2568">
            <v>0.53</v>
          </cell>
          <cell r="I2568" t="str">
            <v>4          0</v>
          </cell>
          <cell r="J2568">
            <v>0</v>
          </cell>
          <cell r="K2568">
            <v>0</v>
          </cell>
          <cell r="L2568">
            <v>2003</v>
          </cell>
          <cell r="M2568">
            <v>1.7042005843470245</v>
          </cell>
          <cell r="N2568" t="str">
            <v>NG113</v>
          </cell>
          <cell r="O2568">
            <v>47</v>
          </cell>
          <cell r="P2568">
            <v>2</v>
          </cell>
        </row>
        <row r="2569">
          <cell r="A2569" t="str">
            <v>ON</v>
          </cell>
          <cell r="B2569">
            <v>11</v>
          </cell>
          <cell r="C2569">
            <v>3</v>
          </cell>
          <cell r="D2569" t="str">
            <v>C</v>
          </cell>
          <cell r="E2569">
            <v>4.1500000000000004</v>
          </cell>
          <cell r="F2569">
            <v>37922</v>
          </cell>
          <cell r="G2569">
            <v>0.60099999999999998</v>
          </cell>
          <cell r="H2569">
            <v>0.55000000000000004</v>
          </cell>
          <cell r="I2569" t="str">
            <v>0          0</v>
          </cell>
          <cell r="J2569">
            <v>0</v>
          </cell>
          <cell r="K2569">
            <v>0</v>
          </cell>
          <cell r="L2569">
            <v>2003</v>
          </cell>
          <cell r="M2569" t="str">
            <v>No Trade</v>
          </cell>
          <cell r="N2569" t="str">
            <v>NG113</v>
          </cell>
          <cell r="O2569">
            <v>47</v>
          </cell>
          <cell r="P2569">
            <v>1</v>
          </cell>
        </row>
        <row r="2570">
          <cell r="A2570" t="str">
            <v>ON</v>
          </cell>
          <cell r="B2570">
            <v>11</v>
          </cell>
          <cell r="C2570">
            <v>3</v>
          </cell>
          <cell r="D2570" t="str">
            <v>C</v>
          </cell>
          <cell r="E2570">
            <v>4.25</v>
          </cell>
          <cell r="F2570">
            <v>37922</v>
          </cell>
          <cell r="G2570">
            <v>0.56100000000000005</v>
          </cell>
          <cell r="H2570">
            <v>0.51</v>
          </cell>
          <cell r="I2570" t="str">
            <v>2          0</v>
          </cell>
          <cell r="J2570">
            <v>0</v>
          </cell>
          <cell r="K2570">
            <v>0</v>
          </cell>
          <cell r="L2570">
            <v>2003</v>
          </cell>
          <cell r="M2570" t="str">
            <v>No Trade</v>
          </cell>
          <cell r="N2570" t="str">
            <v>NG113</v>
          </cell>
          <cell r="O2570">
            <v>47</v>
          </cell>
          <cell r="P2570">
            <v>1</v>
          </cell>
        </row>
        <row r="2571">
          <cell r="A2571" t="str">
            <v>ON</v>
          </cell>
          <cell r="B2571">
            <v>11</v>
          </cell>
          <cell r="C2571">
            <v>3</v>
          </cell>
          <cell r="D2571" t="str">
            <v>C</v>
          </cell>
          <cell r="E2571">
            <v>4.5</v>
          </cell>
          <cell r="F2571">
            <v>37922</v>
          </cell>
          <cell r="G2571">
            <v>0.47099999999999997</v>
          </cell>
          <cell r="H2571">
            <v>0.42</v>
          </cell>
          <cell r="I2571" t="str">
            <v>9          0</v>
          </cell>
          <cell r="J2571">
            <v>0</v>
          </cell>
          <cell r="K2571">
            <v>0</v>
          </cell>
          <cell r="L2571">
            <v>2003</v>
          </cell>
          <cell r="M2571" t="str">
            <v>No Trade</v>
          </cell>
          <cell r="N2571" t="str">
            <v>NG113</v>
          </cell>
          <cell r="O2571">
            <v>47</v>
          </cell>
          <cell r="P2571">
            <v>1</v>
          </cell>
        </row>
        <row r="2572">
          <cell r="A2572" t="str">
            <v>ON</v>
          </cell>
          <cell r="B2572">
            <v>11</v>
          </cell>
          <cell r="C2572">
            <v>3</v>
          </cell>
          <cell r="D2572" t="str">
            <v>C</v>
          </cell>
          <cell r="E2572">
            <v>4.75</v>
          </cell>
          <cell r="F2572">
            <v>37922</v>
          </cell>
          <cell r="G2572">
            <v>0.39700000000000002</v>
          </cell>
          <cell r="H2572">
            <v>0.36</v>
          </cell>
          <cell r="I2572" t="str">
            <v>0          0</v>
          </cell>
          <cell r="J2572">
            <v>0</v>
          </cell>
          <cell r="K2572">
            <v>0</v>
          </cell>
          <cell r="L2572">
            <v>2003</v>
          </cell>
          <cell r="M2572" t="str">
            <v>No Trade</v>
          </cell>
          <cell r="N2572" t="str">
            <v>NG113</v>
          </cell>
          <cell r="O2572">
            <v>47</v>
          </cell>
          <cell r="P2572">
            <v>1</v>
          </cell>
        </row>
        <row r="2573">
          <cell r="A2573" t="str">
            <v>ON</v>
          </cell>
          <cell r="B2573">
            <v>11</v>
          </cell>
          <cell r="C2573">
            <v>3</v>
          </cell>
          <cell r="D2573" t="str">
            <v>C</v>
          </cell>
          <cell r="E2573">
            <v>4.8</v>
          </cell>
          <cell r="F2573">
            <v>37922</v>
          </cell>
          <cell r="G2573">
            <v>0.38400000000000001</v>
          </cell>
          <cell r="H2573">
            <v>0.34</v>
          </cell>
          <cell r="I2573" t="str">
            <v>8          0</v>
          </cell>
          <cell r="J2573">
            <v>0</v>
          </cell>
          <cell r="K2573">
            <v>0</v>
          </cell>
          <cell r="L2573">
            <v>2003</v>
          </cell>
          <cell r="M2573" t="str">
            <v>No Trade</v>
          </cell>
          <cell r="N2573" t="str">
            <v>NG113</v>
          </cell>
          <cell r="O2573">
            <v>47</v>
          </cell>
          <cell r="P2573">
            <v>1</v>
          </cell>
        </row>
        <row r="2574">
          <cell r="A2574" t="str">
            <v>ON</v>
          </cell>
          <cell r="B2574">
            <v>11</v>
          </cell>
          <cell r="C2574">
            <v>3</v>
          </cell>
          <cell r="D2574" t="str">
            <v>C</v>
          </cell>
          <cell r="E2574">
            <v>4.8499999999999996</v>
          </cell>
          <cell r="F2574">
            <v>37922</v>
          </cell>
          <cell r="G2574">
            <v>0.371</v>
          </cell>
          <cell r="H2574">
            <v>0.33</v>
          </cell>
          <cell r="I2574" t="str">
            <v>6          0</v>
          </cell>
          <cell r="J2574">
            <v>0</v>
          </cell>
          <cell r="K2574">
            <v>0</v>
          </cell>
          <cell r="L2574">
            <v>2003</v>
          </cell>
          <cell r="M2574" t="str">
            <v>No Trade</v>
          </cell>
          <cell r="N2574" t="str">
            <v>NG113</v>
          </cell>
          <cell r="O2574">
            <v>47</v>
          </cell>
          <cell r="P2574">
            <v>1</v>
          </cell>
        </row>
        <row r="2575">
          <cell r="A2575" t="str">
            <v>ON</v>
          </cell>
          <cell r="B2575">
            <v>11</v>
          </cell>
          <cell r="C2575">
            <v>3</v>
          </cell>
          <cell r="D2575" t="str">
            <v>C</v>
          </cell>
          <cell r="E2575">
            <v>4.9000000000000004</v>
          </cell>
          <cell r="F2575">
            <v>37922</v>
          </cell>
          <cell r="G2575">
            <v>0.35799999999999998</v>
          </cell>
          <cell r="H2575">
            <v>0.32</v>
          </cell>
          <cell r="I2575" t="str">
            <v>5          0</v>
          </cell>
          <cell r="J2575">
            <v>0</v>
          </cell>
          <cell r="K2575">
            <v>0</v>
          </cell>
          <cell r="L2575">
            <v>2003</v>
          </cell>
          <cell r="M2575" t="str">
            <v>No Trade</v>
          </cell>
          <cell r="N2575" t="str">
            <v>NG113</v>
          </cell>
          <cell r="O2575">
            <v>47</v>
          </cell>
          <cell r="P2575">
            <v>1</v>
          </cell>
        </row>
        <row r="2576">
          <cell r="A2576" t="str">
            <v>ON</v>
          </cell>
          <cell r="B2576">
            <v>11</v>
          </cell>
          <cell r="C2576">
            <v>3</v>
          </cell>
          <cell r="D2576" t="str">
            <v>C</v>
          </cell>
          <cell r="E2576">
            <v>5</v>
          </cell>
          <cell r="F2576">
            <v>37922</v>
          </cell>
          <cell r="G2576">
            <v>0.33500000000000002</v>
          </cell>
          <cell r="H2576">
            <v>0.3</v>
          </cell>
          <cell r="I2576" t="str">
            <v>4          0</v>
          </cell>
          <cell r="J2576">
            <v>0</v>
          </cell>
          <cell r="K2576">
            <v>0</v>
          </cell>
          <cell r="L2576">
            <v>2003</v>
          </cell>
          <cell r="M2576" t="str">
            <v>No Trade</v>
          </cell>
          <cell r="N2576" t="str">
            <v>NG113</v>
          </cell>
          <cell r="O2576">
            <v>47</v>
          </cell>
          <cell r="P2576">
            <v>1</v>
          </cell>
        </row>
        <row r="2577">
          <cell r="A2577" t="str">
            <v>ON</v>
          </cell>
          <cell r="B2577">
            <v>11</v>
          </cell>
          <cell r="C2577">
            <v>3</v>
          </cell>
          <cell r="D2577" t="str">
            <v>C</v>
          </cell>
          <cell r="E2577">
            <v>5.5</v>
          </cell>
          <cell r="F2577">
            <v>37922</v>
          </cell>
          <cell r="G2577">
            <v>0.24399999999999999</v>
          </cell>
          <cell r="H2577">
            <v>0.22</v>
          </cell>
          <cell r="I2577" t="str">
            <v>1          0</v>
          </cell>
          <cell r="J2577">
            <v>0</v>
          </cell>
          <cell r="K2577">
            <v>0</v>
          </cell>
          <cell r="L2577">
            <v>2003</v>
          </cell>
          <cell r="M2577" t="str">
            <v>No Trade</v>
          </cell>
          <cell r="N2577" t="str">
            <v>NG113</v>
          </cell>
          <cell r="O2577">
            <v>47</v>
          </cell>
          <cell r="P2577">
            <v>1</v>
          </cell>
        </row>
        <row r="2578">
          <cell r="A2578" t="str">
            <v>ON</v>
          </cell>
          <cell r="B2578">
            <v>11</v>
          </cell>
          <cell r="C2578">
            <v>3</v>
          </cell>
          <cell r="D2578" t="str">
            <v>C</v>
          </cell>
          <cell r="E2578">
            <v>6</v>
          </cell>
          <cell r="F2578">
            <v>37922</v>
          </cell>
          <cell r="G2578">
            <v>0.182</v>
          </cell>
          <cell r="H2578">
            <v>0.16</v>
          </cell>
          <cell r="I2578" t="str">
            <v>4          0</v>
          </cell>
          <cell r="J2578">
            <v>0</v>
          </cell>
          <cell r="K2578">
            <v>0</v>
          </cell>
          <cell r="L2578">
            <v>2003</v>
          </cell>
          <cell r="M2578" t="str">
            <v>No Trade</v>
          </cell>
          <cell r="N2578" t="str">
            <v>NG113</v>
          </cell>
          <cell r="O2578">
            <v>47</v>
          </cell>
          <cell r="P2578">
            <v>1</v>
          </cell>
        </row>
        <row r="2579">
          <cell r="A2579" t="str">
            <v>ON</v>
          </cell>
          <cell r="B2579">
            <v>11</v>
          </cell>
          <cell r="C2579">
            <v>3</v>
          </cell>
          <cell r="D2579" t="str">
            <v>C</v>
          </cell>
          <cell r="E2579">
            <v>6.05</v>
          </cell>
          <cell r="F2579">
            <v>37922</v>
          </cell>
          <cell r="G2579">
            <v>0.17699999999999999</v>
          </cell>
          <cell r="H2579">
            <v>0.15</v>
          </cell>
          <cell r="I2579" t="str">
            <v>9          0</v>
          </cell>
          <cell r="J2579">
            <v>0</v>
          </cell>
          <cell r="K2579">
            <v>0</v>
          </cell>
          <cell r="L2579">
            <v>2003</v>
          </cell>
          <cell r="M2579" t="str">
            <v>No Trade</v>
          </cell>
          <cell r="N2579" t="str">
            <v>NG113</v>
          </cell>
          <cell r="O2579">
            <v>47</v>
          </cell>
          <cell r="P2579">
            <v>1</v>
          </cell>
        </row>
        <row r="2580">
          <cell r="A2580" t="str">
            <v>ON</v>
          </cell>
          <cell r="B2580">
            <v>11</v>
          </cell>
          <cell r="C2580">
            <v>3</v>
          </cell>
          <cell r="D2580" t="str">
            <v>C</v>
          </cell>
          <cell r="E2580">
            <v>7</v>
          </cell>
          <cell r="F2580">
            <v>37922</v>
          </cell>
          <cell r="G2580">
            <v>0.109</v>
          </cell>
          <cell r="H2580">
            <v>0.09</v>
          </cell>
          <cell r="I2580" t="str">
            <v>8          0</v>
          </cell>
          <cell r="J2580">
            <v>0</v>
          </cell>
          <cell r="K2580">
            <v>0</v>
          </cell>
          <cell r="L2580">
            <v>2003</v>
          </cell>
          <cell r="M2580" t="str">
            <v>No Trade</v>
          </cell>
          <cell r="N2580" t="str">
            <v>NG113</v>
          </cell>
          <cell r="O2580">
            <v>47</v>
          </cell>
          <cell r="P2580">
            <v>1</v>
          </cell>
        </row>
        <row r="2581">
          <cell r="A2581" t="str">
            <v>ON</v>
          </cell>
          <cell r="B2581">
            <v>12</v>
          </cell>
          <cell r="C2581">
            <v>3</v>
          </cell>
          <cell r="D2581" t="str">
            <v>P</v>
          </cell>
          <cell r="E2581">
            <v>0.5</v>
          </cell>
          <cell r="F2581">
            <v>37949</v>
          </cell>
          <cell r="G2581">
            <v>0</v>
          </cell>
          <cell r="H2581">
            <v>0</v>
          </cell>
          <cell r="I2581" t="str">
            <v>0          0</v>
          </cell>
          <cell r="J2581">
            <v>0</v>
          </cell>
          <cell r="K2581">
            <v>0</v>
          </cell>
          <cell r="L2581">
            <v>2003</v>
          </cell>
          <cell r="M2581" t="str">
            <v>No Trade</v>
          </cell>
          <cell r="N2581" t="str">
            <v/>
          </cell>
          <cell r="O2581" t="str">
            <v/>
          </cell>
          <cell r="P2581" t="str">
            <v/>
          </cell>
        </row>
        <row r="2582">
          <cell r="A2582" t="str">
            <v>ON</v>
          </cell>
          <cell r="B2582">
            <v>12</v>
          </cell>
          <cell r="C2582">
            <v>3</v>
          </cell>
          <cell r="D2582" t="str">
            <v>P</v>
          </cell>
          <cell r="E2582">
            <v>2</v>
          </cell>
          <cell r="F2582">
            <v>37949</v>
          </cell>
          <cell r="G2582">
            <v>3.0000000000000001E-3</v>
          </cell>
          <cell r="H2582">
            <v>0</v>
          </cell>
          <cell r="I2582" t="str">
            <v>4          0</v>
          </cell>
          <cell r="J2582">
            <v>0</v>
          </cell>
          <cell r="K2582">
            <v>0</v>
          </cell>
          <cell r="L2582">
            <v>2003</v>
          </cell>
          <cell r="M2582">
            <v>1.062198551412165</v>
          </cell>
          <cell r="N2582" t="str">
            <v>NG123</v>
          </cell>
          <cell r="O2582">
            <v>47</v>
          </cell>
          <cell r="P2582">
            <v>2</v>
          </cell>
        </row>
        <row r="2583">
          <cell r="A2583" t="str">
            <v>ON</v>
          </cell>
          <cell r="B2583">
            <v>12</v>
          </cell>
          <cell r="C2583">
            <v>3</v>
          </cell>
          <cell r="D2583" t="str">
            <v>P</v>
          </cell>
          <cell r="E2583">
            <v>2.1</v>
          </cell>
          <cell r="F2583">
            <v>37949</v>
          </cell>
          <cell r="G2583">
            <v>5.0000000000000001E-3</v>
          </cell>
          <cell r="H2583">
            <v>0</v>
          </cell>
          <cell r="I2583" t="str">
            <v>6          0</v>
          </cell>
          <cell r="J2583">
            <v>0</v>
          </cell>
          <cell r="K2583">
            <v>0</v>
          </cell>
          <cell r="L2583">
            <v>2003</v>
          </cell>
          <cell r="M2583">
            <v>1.0934307710073863</v>
          </cell>
          <cell r="N2583" t="str">
            <v>NG123</v>
          </cell>
          <cell r="O2583">
            <v>47</v>
          </cell>
          <cell r="P2583">
            <v>2</v>
          </cell>
        </row>
        <row r="2584">
          <cell r="A2584" t="str">
            <v>ON</v>
          </cell>
          <cell r="B2584">
            <v>12</v>
          </cell>
          <cell r="C2584">
            <v>3</v>
          </cell>
          <cell r="D2584" t="str">
            <v>C</v>
          </cell>
          <cell r="E2584">
            <v>2.5</v>
          </cell>
          <cell r="F2584">
            <v>37949</v>
          </cell>
          <cell r="G2584">
            <v>0</v>
          </cell>
          <cell r="H2584">
            <v>0</v>
          </cell>
          <cell r="I2584" t="str">
            <v>0          0</v>
          </cell>
          <cell r="J2584">
            <v>0</v>
          </cell>
          <cell r="K2584">
            <v>0</v>
          </cell>
          <cell r="L2584">
            <v>2003</v>
          </cell>
          <cell r="M2584" t="str">
            <v>No Trade</v>
          </cell>
          <cell r="N2584" t="str">
            <v/>
          </cell>
          <cell r="O2584" t="str">
            <v/>
          </cell>
          <cell r="P2584" t="str">
            <v/>
          </cell>
        </row>
        <row r="2585">
          <cell r="A2585" t="str">
            <v>ON</v>
          </cell>
          <cell r="B2585">
            <v>12</v>
          </cell>
          <cell r="C2585">
            <v>3</v>
          </cell>
          <cell r="D2585" t="str">
            <v>P</v>
          </cell>
          <cell r="E2585">
            <v>2.5</v>
          </cell>
          <cell r="F2585">
            <v>37949</v>
          </cell>
          <cell r="G2585">
            <v>2.1999999999999999E-2</v>
          </cell>
          <cell r="H2585">
            <v>0.02</v>
          </cell>
          <cell r="I2585" t="str">
            <v>6          0</v>
          </cell>
          <cell r="J2585">
            <v>0</v>
          </cell>
          <cell r="K2585">
            <v>0</v>
          </cell>
          <cell r="L2585">
            <v>2003</v>
          </cell>
          <cell r="M2585">
            <v>1.1991690965729793</v>
          </cell>
          <cell r="N2585" t="str">
            <v>NG123</v>
          </cell>
          <cell r="O2585">
            <v>47</v>
          </cell>
          <cell r="P2585">
            <v>2</v>
          </cell>
        </row>
        <row r="2586">
          <cell r="A2586" t="str">
            <v>ON</v>
          </cell>
          <cell r="B2586">
            <v>12</v>
          </cell>
          <cell r="C2586">
            <v>3</v>
          </cell>
          <cell r="D2586" t="str">
            <v>P</v>
          </cell>
          <cell r="E2586">
            <v>2.65</v>
          </cell>
          <cell r="F2586">
            <v>37949</v>
          </cell>
          <cell r="G2586">
            <v>0.24</v>
          </cell>
          <cell r="H2586">
            <v>0.24</v>
          </cell>
          <cell r="I2586" t="str">
            <v>0          0</v>
          </cell>
          <cell r="J2586">
            <v>0</v>
          </cell>
          <cell r="K2586">
            <v>0</v>
          </cell>
          <cell r="L2586">
            <v>2003</v>
          </cell>
          <cell r="M2586">
            <v>1.6955764126916688</v>
          </cell>
          <cell r="N2586" t="str">
            <v>NG123</v>
          </cell>
          <cell r="O2586">
            <v>47</v>
          </cell>
          <cell r="P2586">
            <v>2</v>
          </cell>
        </row>
        <row r="2587">
          <cell r="A2587" t="str">
            <v>ON</v>
          </cell>
          <cell r="B2587">
            <v>12</v>
          </cell>
          <cell r="C2587">
            <v>3</v>
          </cell>
          <cell r="D2587" t="str">
            <v>P</v>
          </cell>
          <cell r="E2587">
            <v>2.75</v>
          </cell>
          <cell r="F2587">
            <v>37949</v>
          </cell>
          <cell r="G2587">
            <v>4.4999999999999998E-2</v>
          </cell>
          <cell r="H2587">
            <v>0.05</v>
          </cell>
          <cell r="I2587" t="str">
            <v>2          0</v>
          </cell>
          <cell r="J2587">
            <v>0</v>
          </cell>
          <cell r="K2587">
            <v>0</v>
          </cell>
          <cell r="L2587">
            <v>2003</v>
          </cell>
          <cell r="M2587">
            <v>1.2658285367605828</v>
          </cell>
          <cell r="N2587" t="str">
            <v>NG123</v>
          </cell>
          <cell r="O2587">
            <v>47</v>
          </cell>
          <cell r="P2587">
            <v>2</v>
          </cell>
        </row>
        <row r="2588">
          <cell r="A2588" t="str">
            <v>ON</v>
          </cell>
          <cell r="B2588">
            <v>12</v>
          </cell>
          <cell r="C2588">
            <v>3</v>
          </cell>
          <cell r="D2588" t="str">
            <v>P</v>
          </cell>
          <cell r="E2588">
            <v>2.95</v>
          </cell>
          <cell r="F2588">
            <v>37949</v>
          </cell>
          <cell r="G2588">
            <v>0</v>
          </cell>
          <cell r="H2588">
            <v>0</v>
          </cell>
          <cell r="I2588" t="str">
            <v>0          0</v>
          </cell>
          <cell r="J2588">
            <v>0</v>
          </cell>
          <cell r="K2588">
            <v>0</v>
          </cell>
          <cell r="L2588">
            <v>2003</v>
          </cell>
          <cell r="M2588" t="str">
            <v>No Trade</v>
          </cell>
          <cell r="N2588" t="str">
            <v/>
          </cell>
          <cell r="O2588" t="str">
            <v/>
          </cell>
          <cell r="P2588" t="str">
            <v/>
          </cell>
        </row>
        <row r="2589">
          <cell r="A2589" t="str">
            <v>ON</v>
          </cell>
          <cell r="B2589">
            <v>12</v>
          </cell>
          <cell r="C2589">
            <v>3</v>
          </cell>
          <cell r="D2589" t="str">
            <v>C</v>
          </cell>
          <cell r="E2589">
            <v>3</v>
          </cell>
          <cell r="F2589">
            <v>37949</v>
          </cell>
          <cell r="G2589">
            <v>0</v>
          </cell>
          <cell r="H2589">
            <v>0</v>
          </cell>
          <cell r="I2589" t="str">
            <v>0          0</v>
          </cell>
          <cell r="J2589">
            <v>0</v>
          </cell>
          <cell r="K2589">
            <v>0</v>
          </cell>
          <cell r="L2589">
            <v>2003</v>
          </cell>
          <cell r="M2589" t="str">
            <v>No Trade</v>
          </cell>
          <cell r="N2589" t="str">
            <v/>
          </cell>
          <cell r="O2589" t="str">
            <v/>
          </cell>
          <cell r="P2589" t="str">
            <v/>
          </cell>
        </row>
        <row r="2590">
          <cell r="A2590" t="str">
            <v>ON</v>
          </cell>
          <cell r="B2590">
            <v>12</v>
          </cell>
          <cell r="C2590">
            <v>3</v>
          </cell>
          <cell r="D2590" t="str">
            <v>P</v>
          </cell>
          <cell r="E2590">
            <v>3</v>
          </cell>
          <cell r="F2590">
            <v>37949</v>
          </cell>
          <cell r="G2590">
            <v>8.2000000000000003E-2</v>
          </cell>
          <cell r="H2590">
            <v>0.09</v>
          </cell>
          <cell r="I2590" t="str">
            <v>3          0</v>
          </cell>
          <cell r="J2590">
            <v>0</v>
          </cell>
          <cell r="K2590">
            <v>0</v>
          </cell>
          <cell r="L2590">
            <v>2003</v>
          </cell>
          <cell r="M2590">
            <v>1.3331090139971471</v>
          </cell>
          <cell r="N2590" t="str">
            <v>NG123</v>
          </cell>
          <cell r="O2590">
            <v>47</v>
          </cell>
          <cell r="P2590">
            <v>2</v>
          </cell>
        </row>
        <row r="2591">
          <cell r="A2591" t="str">
            <v>ON</v>
          </cell>
          <cell r="B2591">
            <v>12</v>
          </cell>
          <cell r="C2591">
            <v>3</v>
          </cell>
          <cell r="D2591" t="str">
            <v>P</v>
          </cell>
          <cell r="E2591">
            <v>3.1</v>
          </cell>
          <cell r="F2591">
            <v>37949</v>
          </cell>
          <cell r="G2591">
            <v>0.10199999999999999</v>
          </cell>
          <cell r="H2591">
            <v>0.11</v>
          </cell>
          <cell r="I2591" t="str">
            <v>4          0</v>
          </cell>
          <cell r="J2591">
            <v>0</v>
          </cell>
          <cell r="K2591">
            <v>0</v>
          </cell>
          <cell r="L2591">
            <v>2003</v>
          </cell>
          <cell r="M2591">
            <v>1.3612217058473439</v>
          </cell>
          <cell r="N2591" t="str">
            <v>NG123</v>
          </cell>
          <cell r="O2591">
            <v>47</v>
          </cell>
          <cell r="P2591">
            <v>2</v>
          </cell>
        </row>
        <row r="2592">
          <cell r="A2592" t="str">
            <v>ON</v>
          </cell>
          <cell r="B2592">
            <v>12</v>
          </cell>
          <cell r="C2592">
            <v>3</v>
          </cell>
          <cell r="D2592" t="str">
            <v>C</v>
          </cell>
          <cell r="E2592">
            <v>3.2</v>
          </cell>
          <cell r="F2592">
            <v>37949</v>
          </cell>
          <cell r="G2592">
            <v>0.98799999999999999</v>
          </cell>
          <cell r="H2592">
            <v>0.98</v>
          </cell>
          <cell r="I2592" t="str">
            <v>8          0</v>
          </cell>
          <cell r="J2592">
            <v>0</v>
          </cell>
          <cell r="K2592">
            <v>0</v>
          </cell>
          <cell r="L2592">
            <v>2003</v>
          </cell>
          <cell r="M2592" t="str">
            <v>No Trade</v>
          </cell>
          <cell r="N2592" t="str">
            <v>NG123</v>
          </cell>
          <cell r="O2592">
            <v>47</v>
          </cell>
          <cell r="P2592">
            <v>1</v>
          </cell>
        </row>
        <row r="2593">
          <cell r="A2593" t="str">
            <v>ON</v>
          </cell>
          <cell r="B2593">
            <v>12</v>
          </cell>
          <cell r="C2593">
            <v>3</v>
          </cell>
          <cell r="D2593" t="str">
            <v>P</v>
          </cell>
          <cell r="E2593">
            <v>3.2</v>
          </cell>
          <cell r="F2593">
            <v>37949</v>
          </cell>
          <cell r="G2593">
            <v>0.124</v>
          </cell>
          <cell r="H2593">
            <v>0.13</v>
          </cell>
          <cell r="I2593" t="str">
            <v>9          0</v>
          </cell>
          <cell r="J2593">
            <v>0</v>
          </cell>
          <cell r="K2593">
            <v>0</v>
          </cell>
          <cell r="L2593">
            <v>2003</v>
          </cell>
          <cell r="M2593">
            <v>1.3872857400383791</v>
          </cell>
          <cell r="N2593" t="str">
            <v>NG123</v>
          </cell>
          <cell r="O2593">
            <v>47</v>
          </cell>
          <cell r="P2593">
            <v>2</v>
          </cell>
        </row>
        <row r="2594">
          <cell r="A2594" t="str">
            <v>ON</v>
          </cell>
          <cell r="B2594">
            <v>12</v>
          </cell>
          <cell r="C2594">
            <v>3</v>
          </cell>
          <cell r="D2594" t="str">
            <v>C</v>
          </cell>
          <cell r="E2594">
            <v>3.25</v>
          </cell>
          <cell r="F2594">
            <v>37949</v>
          </cell>
          <cell r="G2594">
            <v>1.242</v>
          </cell>
          <cell r="H2594">
            <v>1.1599999999999999</v>
          </cell>
          <cell r="I2594" t="str">
            <v>3          0</v>
          </cell>
          <cell r="J2594">
            <v>0</v>
          </cell>
          <cell r="K2594">
            <v>0</v>
          </cell>
          <cell r="L2594">
            <v>2003</v>
          </cell>
          <cell r="M2594" t="str">
            <v>No Trade</v>
          </cell>
          <cell r="N2594" t="str">
            <v>NG123</v>
          </cell>
          <cell r="O2594">
            <v>47</v>
          </cell>
          <cell r="P2594">
            <v>1</v>
          </cell>
        </row>
        <row r="2595">
          <cell r="A2595" t="str">
            <v>ON</v>
          </cell>
          <cell r="B2595">
            <v>12</v>
          </cell>
          <cell r="C2595">
            <v>3</v>
          </cell>
          <cell r="D2595" t="str">
            <v>P</v>
          </cell>
          <cell r="E2595">
            <v>3.25</v>
          </cell>
          <cell r="F2595">
            <v>37949</v>
          </cell>
          <cell r="G2595">
            <v>0.13600000000000001</v>
          </cell>
          <cell r="H2595">
            <v>0.15</v>
          </cell>
          <cell r="I2595" t="str">
            <v>2          0</v>
          </cell>
          <cell r="J2595">
            <v>0</v>
          </cell>
          <cell r="K2595">
            <v>0</v>
          </cell>
          <cell r="L2595">
            <v>2003</v>
          </cell>
          <cell r="M2595">
            <v>1.4001233499607684</v>
          </cell>
          <cell r="N2595" t="str">
            <v>NG123</v>
          </cell>
          <cell r="O2595">
            <v>47</v>
          </cell>
          <cell r="P2595">
            <v>2</v>
          </cell>
        </row>
        <row r="2596">
          <cell r="A2596" t="str">
            <v>ON</v>
          </cell>
          <cell r="B2596">
            <v>12</v>
          </cell>
          <cell r="C2596">
            <v>3</v>
          </cell>
          <cell r="D2596" t="str">
            <v>P</v>
          </cell>
          <cell r="E2596">
            <v>3.3</v>
          </cell>
          <cell r="F2596">
            <v>37949</v>
          </cell>
          <cell r="G2596">
            <v>0</v>
          </cell>
          <cell r="H2596">
            <v>0</v>
          </cell>
          <cell r="I2596" t="str">
            <v>0          0</v>
          </cell>
          <cell r="J2596">
            <v>0</v>
          </cell>
          <cell r="K2596">
            <v>0</v>
          </cell>
          <cell r="L2596">
            <v>2003</v>
          </cell>
          <cell r="M2596" t="str">
            <v>No Trade</v>
          </cell>
          <cell r="N2596" t="str">
            <v/>
          </cell>
          <cell r="O2596" t="str">
            <v/>
          </cell>
          <cell r="P2596" t="str">
            <v/>
          </cell>
        </row>
        <row r="2597">
          <cell r="A2597" t="str">
            <v>ON</v>
          </cell>
          <cell r="B2597">
            <v>12</v>
          </cell>
          <cell r="C2597">
            <v>3</v>
          </cell>
          <cell r="D2597" t="str">
            <v>C</v>
          </cell>
          <cell r="E2597">
            <v>3.4</v>
          </cell>
          <cell r="F2597">
            <v>37949</v>
          </cell>
          <cell r="G2597">
            <v>0</v>
          </cell>
          <cell r="H2597">
            <v>0</v>
          </cell>
          <cell r="I2597" t="str">
            <v>0          0</v>
          </cell>
          <cell r="J2597">
            <v>0</v>
          </cell>
          <cell r="K2597">
            <v>0</v>
          </cell>
          <cell r="L2597">
            <v>2003</v>
          </cell>
          <cell r="M2597" t="str">
            <v>No Trade</v>
          </cell>
          <cell r="N2597" t="str">
            <v/>
          </cell>
          <cell r="O2597" t="str">
            <v/>
          </cell>
          <cell r="P2597" t="str">
            <v/>
          </cell>
        </row>
        <row r="2598">
          <cell r="A2598" t="str">
            <v>ON</v>
          </cell>
          <cell r="B2598">
            <v>12</v>
          </cell>
          <cell r="C2598">
            <v>3</v>
          </cell>
          <cell r="D2598" t="str">
            <v>P</v>
          </cell>
          <cell r="E2598">
            <v>3.4</v>
          </cell>
          <cell r="F2598">
            <v>37949</v>
          </cell>
          <cell r="G2598">
            <v>0.44500000000000001</v>
          </cell>
          <cell r="H2598">
            <v>0.44</v>
          </cell>
          <cell r="I2598" t="str">
            <v>5          0</v>
          </cell>
          <cell r="J2598">
            <v>0</v>
          </cell>
          <cell r="K2598">
            <v>0</v>
          </cell>
          <cell r="L2598">
            <v>2003</v>
          </cell>
          <cell r="M2598">
            <v>1.7473700839264086</v>
          </cell>
          <cell r="N2598" t="str">
            <v>NG123</v>
          </cell>
          <cell r="O2598">
            <v>47</v>
          </cell>
          <cell r="P2598">
            <v>2</v>
          </cell>
        </row>
        <row r="2599">
          <cell r="A2599" t="str">
            <v>ON</v>
          </cell>
          <cell r="B2599">
            <v>12</v>
          </cell>
          <cell r="C2599">
            <v>3</v>
          </cell>
          <cell r="D2599" t="str">
            <v>P</v>
          </cell>
          <cell r="E2599">
            <v>3.45</v>
          </cell>
          <cell r="F2599">
            <v>37949</v>
          </cell>
          <cell r="G2599">
            <v>0.192</v>
          </cell>
          <cell r="H2599">
            <v>0.21</v>
          </cell>
          <cell r="I2599" t="str">
            <v>2          0</v>
          </cell>
          <cell r="J2599">
            <v>0</v>
          </cell>
          <cell r="K2599">
            <v>0</v>
          </cell>
          <cell r="L2599">
            <v>2003</v>
          </cell>
          <cell r="M2599">
            <v>1.4519571469530057</v>
          </cell>
          <cell r="N2599" t="str">
            <v>NG123</v>
          </cell>
          <cell r="O2599">
            <v>47</v>
          </cell>
          <cell r="P2599">
            <v>2</v>
          </cell>
        </row>
        <row r="2600">
          <cell r="A2600" t="str">
            <v>ON</v>
          </cell>
          <cell r="B2600">
            <v>12</v>
          </cell>
          <cell r="C2600">
            <v>3</v>
          </cell>
          <cell r="D2600" t="str">
            <v>C</v>
          </cell>
          <cell r="E2600">
            <v>3.5</v>
          </cell>
          <cell r="F2600">
            <v>37949</v>
          </cell>
          <cell r="G2600">
            <v>1.0669999999999999</v>
          </cell>
          <cell r="H2600">
            <v>0.99</v>
          </cell>
          <cell r="I2600" t="str">
            <v>4          0</v>
          </cell>
          <cell r="J2600">
            <v>0</v>
          </cell>
          <cell r="K2600">
            <v>0</v>
          </cell>
          <cell r="L2600">
            <v>2003</v>
          </cell>
          <cell r="M2600" t="str">
            <v>No Trade</v>
          </cell>
          <cell r="N2600" t="str">
            <v>NG123</v>
          </cell>
          <cell r="O2600">
            <v>47</v>
          </cell>
          <cell r="P2600">
            <v>1</v>
          </cell>
        </row>
        <row r="2601">
          <cell r="A2601" t="str">
            <v>ON</v>
          </cell>
          <cell r="B2601">
            <v>12</v>
          </cell>
          <cell r="C2601">
            <v>3</v>
          </cell>
          <cell r="D2601" t="str">
            <v>P</v>
          </cell>
          <cell r="E2601">
            <v>3.5</v>
          </cell>
          <cell r="F2601">
            <v>37949</v>
          </cell>
          <cell r="G2601">
            <v>0.20799999999999999</v>
          </cell>
          <cell r="H2601">
            <v>0.22</v>
          </cell>
          <cell r="I2601" t="str">
            <v>9          0</v>
          </cell>
          <cell r="J2601">
            <v>0</v>
          </cell>
          <cell r="K2601">
            <v>0</v>
          </cell>
          <cell r="L2601">
            <v>2003</v>
          </cell>
          <cell r="M2601">
            <v>1.4649035305772022</v>
          </cell>
          <cell r="N2601" t="str">
            <v>NG123</v>
          </cell>
          <cell r="O2601">
            <v>47</v>
          </cell>
          <cell r="P2601">
            <v>2</v>
          </cell>
        </row>
        <row r="2602">
          <cell r="A2602" t="str">
            <v>ON</v>
          </cell>
          <cell r="B2602">
            <v>12</v>
          </cell>
          <cell r="C2602">
            <v>3</v>
          </cell>
          <cell r="D2602" t="str">
            <v>P</v>
          </cell>
          <cell r="E2602">
            <v>3.6</v>
          </cell>
          <cell r="F2602">
            <v>37949</v>
          </cell>
          <cell r="G2602">
            <v>0.24199999999999999</v>
          </cell>
          <cell r="H2602">
            <v>0.26</v>
          </cell>
          <cell r="I2602" t="str">
            <v>6          0</v>
          </cell>
          <cell r="J2602">
            <v>0</v>
          </cell>
          <cell r="K2602">
            <v>0</v>
          </cell>
          <cell r="L2602">
            <v>2003</v>
          </cell>
          <cell r="M2602">
            <v>1.4901924831594897</v>
          </cell>
          <cell r="N2602" t="str">
            <v>NG123</v>
          </cell>
          <cell r="O2602">
            <v>47</v>
          </cell>
          <cell r="P2602">
            <v>2</v>
          </cell>
        </row>
        <row r="2603">
          <cell r="A2603" t="str">
            <v>ON</v>
          </cell>
          <cell r="B2603">
            <v>12</v>
          </cell>
          <cell r="C2603">
            <v>3</v>
          </cell>
          <cell r="D2603" t="str">
            <v>C</v>
          </cell>
          <cell r="E2603">
            <v>3.65</v>
          </cell>
          <cell r="F2603">
            <v>37949</v>
          </cell>
          <cell r="G2603">
            <v>0.84799999999999998</v>
          </cell>
          <cell r="H2603">
            <v>0.84</v>
          </cell>
          <cell r="I2603" t="str">
            <v>8          0</v>
          </cell>
          <cell r="J2603">
            <v>0</v>
          </cell>
          <cell r="K2603">
            <v>0</v>
          </cell>
          <cell r="L2603">
            <v>2003</v>
          </cell>
          <cell r="M2603" t="str">
            <v>No Trade</v>
          </cell>
          <cell r="N2603" t="str">
            <v>NG123</v>
          </cell>
          <cell r="O2603">
            <v>47</v>
          </cell>
          <cell r="P2603">
            <v>1</v>
          </cell>
        </row>
        <row r="2604">
          <cell r="A2604" t="str">
            <v>ON</v>
          </cell>
          <cell r="B2604">
            <v>12</v>
          </cell>
          <cell r="C2604">
            <v>3</v>
          </cell>
          <cell r="D2604" t="str">
            <v>P</v>
          </cell>
          <cell r="E2604">
            <v>3.65</v>
          </cell>
          <cell r="F2604">
            <v>37949</v>
          </cell>
          <cell r="G2604">
            <v>0.26</v>
          </cell>
          <cell r="H2604">
            <v>0.28000000000000003</v>
          </cell>
          <cell r="I2604" t="str">
            <v>5          0</v>
          </cell>
          <cell r="J2604">
            <v>0</v>
          </cell>
          <cell r="K2604">
            <v>0</v>
          </cell>
          <cell r="L2604">
            <v>2003</v>
          </cell>
          <cell r="M2604">
            <v>1.5025642109828319</v>
          </cell>
          <cell r="N2604" t="str">
            <v>NG123</v>
          </cell>
          <cell r="O2604">
            <v>47</v>
          </cell>
          <cell r="P2604">
            <v>2</v>
          </cell>
        </row>
        <row r="2605">
          <cell r="A2605" t="str">
            <v>ON</v>
          </cell>
          <cell r="B2605">
            <v>12</v>
          </cell>
          <cell r="C2605">
            <v>3</v>
          </cell>
          <cell r="D2605" t="str">
            <v>P</v>
          </cell>
          <cell r="E2605">
            <v>3.7</v>
          </cell>
          <cell r="F2605">
            <v>37949</v>
          </cell>
          <cell r="G2605">
            <v>0</v>
          </cell>
          <cell r="H2605">
            <v>0</v>
          </cell>
          <cell r="I2605" t="str">
            <v>0          0</v>
          </cell>
          <cell r="J2605">
            <v>0</v>
          </cell>
          <cell r="K2605">
            <v>0</v>
          </cell>
          <cell r="L2605">
            <v>2003</v>
          </cell>
          <cell r="M2605" t="str">
            <v>No Trade</v>
          </cell>
          <cell r="N2605" t="str">
            <v/>
          </cell>
          <cell r="O2605" t="str">
            <v/>
          </cell>
          <cell r="P2605" t="str">
            <v/>
          </cell>
        </row>
        <row r="2606">
          <cell r="A2606" t="str">
            <v>ON</v>
          </cell>
          <cell r="B2606">
            <v>12</v>
          </cell>
          <cell r="C2606">
            <v>3</v>
          </cell>
          <cell r="D2606" t="str">
            <v>C</v>
          </cell>
          <cell r="E2606">
            <v>3.75</v>
          </cell>
          <cell r="F2606">
            <v>37949</v>
          </cell>
          <cell r="G2606">
            <v>0</v>
          </cell>
          <cell r="H2606">
            <v>0</v>
          </cell>
          <cell r="I2606" t="str">
            <v>0          0</v>
          </cell>
          <cell r="J2606">
            <v>0</v>
          </cell>
          <cell r="K2606">
            <v>0</v>
          </cell>
          <cell r="L2606">
            <v>2003</v>
          </cell>
          <cell r="M2606" t="str">
            <v>No Trade</v>
          </cell>
          <cell r="N2606" t="str">
            <v/>
          </cell>
          <cell r="O2606" t="str">
            <v/>
          </cell>
          <cell r="P2606" t="str">
            <v/>
          </cell>
        </row>
        <row r="2607">
          <cell r="A2607" t="str">
            <v>ON</v>
          </cell>
          <cell r="B2607">
            <v>12</v>
          </cell>
          <cell r="C2607">
            <v>3</v>
          </cell>
          <cell r="D2607" t="str">
            <v>P</v>
          </cell>
          <cell r="E2607">
            <v>3.75</v>
          </cell>
          <cell r="F2607">
            <v>37949</v>
          </cell>
          <cell r="G2607">
            <v>0.29899999999999999</v>
          </cell>
          <cell r="H2607">
            <v>0.32</v>
          </cell>
          <cell r="I2607" t="str">
            <v>7         50</v>
          </cell>
          <cell r="J2607">
            <v>0</v>
          </cell>
          <cell r="K2607">
            <v>0</v>
          </cell>
          <cell r="L2607">
            <v>2003</v>
          </cell>
          <cell r="M2607">
            <v>1.5279019675769943</v>
          </cell>
          <cell r="N2607" t="str">
            <v>NG123</v>
          </cell>
          <cell r="O2607">
            <v>47</v>
          </cell>
          <cell r="P2607">
            <v>2</v>
          </cell>
        </row>
        <row r="2608">
          <cell r="A2608" t="str">
            <v>ON</v>
          </cell>
          <cell r="B2608">
            <v>12</v>
          </cell>
          <cell r="C2608">
            <v>3</v>
          </cell>
          <cell r="D2608" t="str">
            <v>C</v>
          </cell>
          <cell r="E2608">
            <v>3.8</v>
          </cell>
          <cell r="F2608">
            <v>37949</v>
          </cell>
          <cell r="G2608">
            <v>0.88300000000000001</v>
          </cell>
          <cell r="H2608">
            <v>0.81</v>
          </cell>
          <cell r="I2608" t="str">
            <v>7          0</v>
          </cell>
          <cell r="J2608">
            <v>0</v>
          </cell>
          <cell r="K2608">
            <v>0</v>
          </cell>
          <cell r="L2608">
            <v>2003</v>
          </cell>
          <cell r="M2608" t="str">
            <v>No Trade</v>
          </cell>
          <cell r="N2608" t="str">
            <v>NG123</v>
          </cell>
          <cell r="O2608">
            <v>47</v>
          </cell>
          <cell r="P2608">
            <v>1</v>
          </cell>
        </row>
        <row r="2609">
          <cell r="A2609" t="str">
            <v>ON</v>
          </cell>
          <cell r="B2609">
            <v>12</v>
          </cell>
          <cell r="C2609">
            <v>3</v>
          </cell>
          <cell r="D2609" t="str">
            <v>P</v>
          </cell>
          <cell r="E2609">
            <v>3.8</v>
          </cell>
          <cell r="F2609">
            <v>37949</v>
          </cell>
          <cell r="G2609">
            <v>0.31900000000000001</v>
          </cell>
          <cell r="H2609">
            <v>0.34</v>
          </cell>
          <cell r="I2609" t="str">
            <v>8          0</v>
          </cell>
          <cell r="J2609">
            <v>0</v>
          </cell>
          <cell r="K2609">
            <v>0</v>
          </cell>
          <cell r="L2609">
            <v>2003</v>
          </cell>
          <cell r="M2609">
            <v>1.5397759077596926</v>
          </cell>
          <cell r="N2609" t="str">
            <v>NG123</v>
          </cell>
          <cell r="O2609">
            <v>47</v>
          </cell>
          <cell r="P2609">
            <v>2</v>
          </cell>
        </row>
        <row r="2610">
          <cell r="A2610" t="str">
            <v>ON</v>
          </cell>
          <cell r="B2610">
            <v>12</v>
          </cell>
          <cell r="C2610">
            <v>3</v>
          </cell>
          <cell r="D2610" t="str">
            <v>C</v>
          </cell>
          <cell r="E2610">
            <v>3.9</v>
          </cell>
          <cell r="F2610">
            <v>37949</v>
          </cell>
          <cell r="G2610">
            <v>0.82799999999999996</v>
          </cell>
          <cell r="H2610">
            <v>0.76</v>
          </cell>
          <cell r="I2610" t="str">
            <v>6          0</v>
          </cell>
          <cell r="J2610">
            <v>0</v>
          </cell>
          <cell r="K2610">
            <v>0</v>
          </cell>
          <cell r="L2610">
            <v>2003</v>
          </cell>
          <cell r="M2610" t="str">
            <v>No Trade</v>
          </cell>
          <cell r="N2610" t="str">
            <v>NG123</v>
          </cell>
          <cell r="O2610">
            <v>47</v>
          </cell>
          <cell r="P2610">
            <v>1</v>
          </cell>
        </row>
        <row r="2611">
          <cell r="A2611" t="str">
            <v>ON</v>
          </cell>
          <cell r="B2611">
            <v>12</v>
          </cell>
          <cell r="C2611">
            <v>3</v>
          </cell>
          <cell r="D2611" t="str">
            <v>P</v>
          </cell>
          <cell r="E2611">
            <v>3.9</v>
          </cell>
          <cell r="F2611">
            <v>37949</v>
          </cell>
          <cell r="G2611">
            <v>0.36299999999999999</v>
          </cell>
          <cell r="H2611">
            <v>0.39</v>
          </cell>
          <cell r="I2611" t="str">
            <v>6          0</v>
          </cell>
          <cell r="J2611">
            <v>0</v>
          </cell>
          <cell r="K2611">
            <v>0</v>
          </cell>
          <cell r="L2611">
            <v>2003</v>
          </cell>
          <cell r="M2611">
            <v>1.5650690599619783</v>
          </cell>
          <cell r="N2611" t="str">
            <v>NG123</v>
          </cell>
          <cell r="O2611">
            <v>47</v>
          </cell>
          <cell r="P2611">
            <v>2</v>
          </cell>
        </row>
        <row r="2612">
          <cell r="A2612" t="str">
            <v>ON</v>
          </cell>
          <cell r="B2612">
            <v>12</v>
          </cell>
          <cell r="C2612">
            <v>3</v>
          </cell>
          <cell r="D2612" t="str">
            <v>C</v>
          </cell>
          <cell r="E2612">
            <v>3.95</v>
          </cell>
          <cell r="F2612">
            <v>37949</v>
          </cell>
          <cell r="G2612">
            <v>0.80200000000000005</v>
          </cell>
          <cell r="H2612">
            <v>0.74</v>
          </cell>
          <cell r="I2612" t="str">
            <v>2          0</v>
          </cell>
          <cell r="J2612">
            <v>0</v>
          </cell>
          <cell r="K2612">
            <v>0</v>
          </cell>
          <cell r="L2612">
            <v>2003</v>
          </cell>
          <cell r="M2612" t="str">
            <v>No Trade</v>
          </cell>
          <cell r="N2612" t="str">
            <v>NG123</v>
          </cell>
          <cell r="O2612">
            <v>47</v>
          </cell>
          <cell r="P2612">
            <v>1</v>
          </cell>
        </row>
        <row r="2613">
          <cell r="A2613" t="str">
            <v>ON</v>
          </cell>
          <cell r="B2613">
            <v>12</v>
          </cell>
          <cell r="C2613">
            <v>3</v>
          </cell>
          <cell r="D2613" t="str">
            <v>P</v>
          </cell>
          <cell r="E2613">
            <v>3.95</v>
          </cell>
          <cell r="F2613">
            <v>37949</v>
          </cell>
          <cell r="G2613">
            <v>0.38700000000000001</v>
          </cell>
          <cell r="H2613">
            <v>0.42</v>
          </cell>
          <cell r="I2613" t="str">
            <v>0          0</v>
          </cell>
          <cell r="J2613">
            <v>0</v>
          </cell>
          <cell r="K2613">
            <v>0</v>
          </cell>
          <cell r="L2613">
            <v>2003</v>
          </cell>
          <cell r="M2613">
            <v>1.5783723741007882</v>
          </cell>
          <cell r="N2613" t="str">
            <v>NG123</v>
          </cell>
          <cell r="O2613">
            <v>47</v>
          </cell>
          <cell r="P2613">
            <v>2</v>
          </cell>
        </row>
        <row r="2614">
          <cell r="A2614" t="str">
            <v>ON</v>
          </cell>
          <cell r="B2614">
            <v>12</v>
          </cell>
          <cell r="C2614">
            <v>3</v>
          </cell>
          <cell r="D2614" t="str">
            <v>C</v>
          </cell>
          <cell r="E2614">
            <v>4</v>
          </cell>
          <cell r="F2614">
            <v>37949</v>
          </cell>
          <cell r="G2614">
            <v>0.77700000000000002</v>
          </cell>
          <cell r="H2614">
            <v>0.71</v>
          </cell>
          <cell r="I2614" t="str">
            <v>8          0</v>
          </cell>
          <cell r="J2614">
            <v>0</v>
          </cell>
          <cell r="K2614">
            <v>0</v>
          </cell>
          <cell r="L2614">
            <v>2003</v>
          </cell>
          <cell r="M2614" t="str">
            <v>No Trade</v>
          </cell>
          <cell r="N2614" t="str">
            <v>NG123</v>
          </cell>
          <cell r="O2614">
            <v>47</v>
          </cell>
          <cell r="P2614">
            <v>1</v>
          </cell>
        </row>
        <row r="2615">
          <cell r="A2615" t="str">
            <v>ON</v>
          </cell>
          <cell r="B2615">
            <v>12</v>
          </cell>
          <cell r="C2615">
            <v>3</v>
          </cell>
          <cell r="D2615" t="str">
            <v>P</v>
          </cell>
          <cell r="E2615">
            <v>4</v>
          </cell>
          <cell r="F2615">
            <v>37949</v>
          </cell>
          <cell r="G2615">
            <v>0.41099999999999998</v>
          </cell>
          <cell r="H2615">
            <v>0.44</v>
          </cell>
          <cell r="I2615" t="str">
            <v>6          0</v>
          </cell>
          <cell r="J2615">
            <v>0</v>
          </cell>
          <cell r="K2615">
            <v>0</v>
          </cell>
          <cell r="L2615">
            <v>2003</v>
          </cell>
          <cell r="M2615">
            <v>1.5908617305710131</v>
          </cell>
          <cell r="N2615" t="str">
            <v>NG123</v>
          </cell>
          <cell r="O2615">
            <v>47</v>
          </cell>
          <cell r="P2615">
            <v>2</v>
          </cell>
        </row>
        <row r="2616">
          <cell r="A2616" t="str">
            <v>ON</v>
          </cell>
          <cell r="B2616">
            <v>12</v>
          </cell>
          <cell r="C2616">
            <v>3</v>
          </cell>
          <cell r="D2616" t="str">
            <v>C</v>
          </cell>
          <cell r="E2616">
            <v>4.05</v>
          </cell>
          <cell r="F2616">
            <v>37949</v>
          </cell>
          <cell r="G2616">
            <v>0.753</v>
          </cell>
          <cell r="H2616">
            <v>0.69</v>
          </cell>
          <cell r="I2616" t="str">
            <v>5          0</v>
          </cell>
          <cell r="J2616">
            <v>0</v>
          </cell>
          <cell r="K2616">
            <v>0</v>
          </cell>
          <cell r="L2616">
            <v>2003</v>
          </cell>
          <cell r="M2616" t="str">
            <v>No Trade</v>
          </cell>
          <cell r="N2616" t="str">
            <v>NG123</v>
          </cell>
          <cell r="O2616">
            <v>47</v>
          </cell>
          <cell r="P2616">
            <v>1</v>
          </cell>
        </row>
        <row r="2617">
          <cell r="A2617" t="str">
            <v>ON</v>
          </cell>
          <cell r="B2617">
            <v>12</v>
          </cell>
          <cell r="C2617">
            <v>3</v>
          </cell>
          <cell r="D2617" t="str">
            <v>P</v>
          </cell>
          <cell r="E2617">
            <v>4.05</v>
          </cell>
          <cell r="F2617">
            <v>37949</v>
          </cell>
          <cell r="G2617">
            <v>0.436</v>
          </cell>
          <cell r="H2617">
            <v>0.47</v>
          </cell>
          <cell r="I2617" t="str">
            <v>2          0</v>
          </cell>
          <cell r="J2617">
            <v>0</v>
          </cell>
          <cell r="K2617">
            <v>0</v>
          </cell>
          <cell r="L2617">
            <v>2003</v>
          </cell>
          <cell r="M2617">
            <v>1.6034783247433375</v>
          </cell>
          <cell r="N2617" t="str">
            <v>NG123</v>
          </cell>
          <cell r="O2617">
            <v>47</v>
          </cell>
          <cell r="P2617">
            <v>2</v>
          </cell>
        </row>
        <row r="2618">
          <cell r="A2618" t="str">
            <v>ON</v>
          </cell>
          <cell r="B2618">
            <v>12</v>
          </cell>
          <cell r="C2618">
            <v>3</v>
          </cell>
          <cell r="D2618" t="str">
            <v>C</v>
          </cell>
          <cell r="E2618">
            <v>4.0999999999999996</v>
          </cell>
          <cell r="F2618">
            <v>37949</v>
          </cell>
          <cell r="G2618">
            <v>0.73</v>
          </cell>
          <cell r="H2618">
            <v>0.67</v>
          </cell>
          <cell r="I2618" t="str">
            <v>3          0</v>
          </cell>
          <cell r="J2618">
            <v>0</v>
          </cell>
          <cell r="K2618">
            <v>0</v>
          </cell>
          <cell r="L2618">
            <v>2003</v>
          </cell>
          <cell r="M2618" t="str">
            <v>No Trade</v>
          </cell>
          <cell r="N2618" t="str">
            <v>NG123</v>
          </cell>
          <cell r="O2618">
            <v>47</v>
          </cell>
          <cell r="P2618">
            <v>1</v>
          </cell>
        </row>
        <row r="2619">
          <cell r="A2619" t="str">
            <v>ON</v>
          </cell>
          <cell r="B2619">
            <v>12</v>
          </cell>
          <cell r="C2619">
            <v>3</v>
          </cell>
          <cell r="D2619" t="str">
            <v>P</v>
          </cell>
          <cell r="E2619">
            <v>4.0999999999999996</v>
          </cell>
          <cell r="F2619">
            <v>37949</v>
          </cell>
          <cell r="G2619">
            <v>0.46200000000000002</v>
          </cell>
          <cell r="H2619">
            <v>0.49</v>
          </cell>
          <cell r="I2619" t="str">
            <v>9          0</v>
          </cell>
          <cell r="J2619">
            <v>0</v>
          </cell>
          <cell r="K2619">
            <v>0</v>
          </cell>
          <cell r="L2619">
            <v>2003</v>
          </cell>
          <cell r="M2619">
            <v>1.6162093195294722</v>
          </cell>
          <cell r="N2619" t="str">
            <v>NG123</v>
          </cell>
          <cell r="O2619">
            <v>47</v>
          </cell>
          <cell r="P2619">
            <v>2</v>
          </cell>
        </row>
        <row r="2620">
          <cell r="A2620" t="str">
            <v>ON</v>
          </cell>
          <cell r="B2620">
            <v>12</v>
          </cell>
          <cell r="C2620">
            <v>3</v>
          </cell>
          <cell r="D2620" t="str">
            <v>C</v>
          </cell>
          <cell r="E2620">
            <v>4.1500000000000004</v>
          </cell>
          <cell r="F2620">
            <v>37949</v>
          </cell>
          <cell r="G2620">
            <v>0.70699999999999996</v>
          </cell>
          <cell r="H2620">
            <v>0.65</v>
          </cell>
          <cell r="I2620" t="str">
            <v>1          0</v>
          </cell>
          <cell r="J2620">
            <v>0</v>
          </cell>
          <cell r="K2620">
            <v>0</v>
          </cell>
          <cell r="L2620">
            <v>2003</v>
          </cell>
          <cell r="M2620" t="str">
            <v>No Trade</v>
          </cell>
          <cell r="N2620" t="str">
            <v>NG123</v>
          </cell>
          <cell r="O2620">
            <v>47</v>
          </cell>
          <cell r="P2620">
            <v>1</v>
          </cell>
        </row>
        <row r="2621">
          <cell r="A2621" t="str">
            <v>ON</v>
          </cell>
          <cell r="B2621">
            <v>12</v>
          </cell>
          <cell r="C2621">
            <v>3</v>
          </cell>
          <cell r="D2621" t="str">
            <v>P</v>
          </cell>
          <cell r="E2621">
            <v>4.1500000000000004</v>
          </cell>
          <cell r="F2621">
            <v>37949</v>
          </cell>
          <cell r="G2621">
            <v>0.48799999999999999</v>
          </cell>
          <cell r="H2621">
            <v>0.52</v>
          </cell>
          <cell r="I2621" t="str">
            <v>7          0</v>
          </cell>
          <cell r="J2621">
            <v>0</v>
          </cell>
          <cell r="K2621">
            <v>0</v>
          </cell>
          <cell r="L2621">
            <v>2003</v>
          </cell>
          <cell r="M2621">
            <v>1.6282351495938501</v>
          </cell>
          <cell r="N2621" t="str">
            <v>NG123</v>
          </cell>
          <cell r="O2621">
            <v>47</v>
          </cell>
          <cell r="P2621">
            <v>2</v>
          </cell>
        </row>
        <row r="2622">
          <cell r="A2622" t="str">
            <v>ON</v>
          </cell>
          <cell r="B2622">
            <v>12</v>
          </cell>
          <cell r="C2622">
            <v>3</v>
          </cell>
          <cell r="D2622" t="str">
            <v>C</v>
          </cell>
          <cell r="E2622">
            <v>4.2</v>
          </cell>
          <cell r="F2622">
            <v>37949</v>
          </cell>
          <cell r="G2622">
            <v>0.68500000000000005</v>
          </cell>
          <cell r="H2622">
            <v>0.63</v>
          </cell>
          <cell r="I2622" t="str">
            <v>1          0</v>
          </cell>
          <cell r="J2622">
            <v>0</v>
          </cell>
          <cell r="K2622">
            <v>0</v>
          </cell>
          <cell r="L2622">
            <v>2003</v>
          </cell>
          <cell r="M2622" t="str">
            <v>No Trade</v>
          </cell>
          <cell r="N2622" t="str">
            <v>NG123</v>
          </cell>
          <cell r="O2622">
            <v>47</v>
          </cell>
          <cell r="P2622">
            <v>1</v>
          </cell>
        </row>
        <row r="2623">
          <cell r="A2623" t="str">
            <v>ON</v>
          </cell>
          <cell r="B2623">
            <v>12</v>
          </cell>
          <cell r="C2623">
            <v>3</v>
          </cell>
          <cell r="D2623" t="str">
            <v>P</v>
          </cell>
          <cell r="E2623">
            <v>4.2</v>
          </cell>
          <cell r="F2623">
            <v>37949</v>
          </cell>
          <cell r="G2623">
            <v>0.51500000000000001</v>
          </cell>
          <cell r="H2623">
            <v>0.55000000000000004</v>
          </cell>
          <cell r="I2623" t="str">
            <v>5          0</v>
          </cell>
          <cell r="J2623">
            <v>0</v>
          </cell>
          <cell r="K2623">
            <v>0</v>
          </cell>
          <cell r="L2623">
            <v>2003</v>
          </cell>
          <cell r="M2623">
            <v>1.6404031855315853</v>
          </cell>
          <cell r="N2623" t="str">
            <v>NG123</v>
          </cell>
          <cell r="O2623">
            <v>47</v>
          </cell>
          <cell r="P2623">
            <v>2</v>
          </cell>
        </row>
        <row r="2624">
          <cell r="A2624" t="str">
            <v>ON</v>
          </cell>
          <cell r="B2624">
            <v>12</v>
          </cell>
          <cell r="C2624">
            <v>3</v>
          </cell>
          <cell r="D2624" t="str">
            <v>C</v>
          </cell>
          <cell r="E2624">
            <v>4.25</v>
          </cell>
          <cell r="F2624">
            <v>37949</v>
          </cell>
          <cell r="G2624">
            <v>0.66400000000000003</v>
          </cell>
          <cell r="H2624">
            <v>0.61</v>
          </cell>
          <cell r="I2624" t="str">
            <v>0          0</v>
          </cell>
          <cell r="J2624">
            <v>0</v>
          </cell>
          <cell r="K2624">
            <v>0</v>
          </cell>
          <cell r="L2624">
            <v>2003</v>
          </cell>
          <cell r="M2624" t="str">
            <v>No Trade</v>
          </cell>
          <cell r="N2624" t="str">
            <v>NG123</v>
          </cell>
          <cell r="O2624">
            <v>47</v>
          </cell>
          <cell r="P2624">
            <v>1</v>
          </cell>
        </row>
        <row r="2625">
          <cell r="A2625" t="str">
            <v>ON</v>
          </cell>
          <cell r="B2625">
            <v>12</v>
          </cell>
          <cell r="C2625">
            <v>3</v>
          </cell>
          <cell r="D2625" t="str">
            <v>P</v>
          </cell>
          <cell r="E2625">
            <v>4.25</v>
          </cell>
          <cell r="F2625">
            <v>37949</v>
          </cell>
          <cell r="G2625">
            <v>0.54300000000000004</v>
          </cell>
          <cell r="H2625">
            <v>0.57999999999999996</v>
          </cell>
          <cell r="I2625" t="str">
            <v>5          0</v>
          </cell>
          <cell r="J2625">
            <v>0</v>
          </cell>
          <cell r="K2625">
            <v>0</v>
          </cell>
          <cell r="L2625">
            <v>2003</v>
          </cell>
          <cell r="M2625">
            <v>1.6527029099624446</v>
          </cell>
          <cell r="N2625" t="str">
            <v>NG123</v>
          </cell>
          <cell r="O2625">
            <v>47</v>
          </cell>
          <cell r="P2625">
            <v>2</v>
          </cell>
        </row>
        <row r="2626">
          <cell r="A2626" t="str">
            <v>ON</v>
          </cell>
          <cell r="B2626">
            <v>12</v>
          </cell>
          <cell r="C2626">
            <v>3</v>
          </cell>
          <cell r="D2626" t="str">
            <v>C</v>
          </cell>
          <cell r="E2626">
            <v>4.3</v>
          </cell>
          <cell r="F2626">
            <v>37949</v>
          </cell>
          <cell r="G2626">
            <v>0.64300000000000002</v>
          </cell>
          <cell r="H2626">
            <v>0.59</v>
          </cell>
          <cell r="I2626" t="str">
            <v>1          0</v>
          </cell>
          <cell r="J2626">
            <v>0</v>
          </cell>
          <cell r="K2626">
            <v>0</v>
          </cell>
          <cell r="L2626">
            <v>2003</v>
          </cell>
          <cell r="M2626" t="str">
            <v>No Trade</v>
          </cell>
          <cell r="N2626" t="str">
            <v>NG123</v>
          </cell>
          <cell r="O2626">
            <v>47</v>
          </cell>
          <cell r="P2626">
            <v>1</v>
          </cell>
        </row>
        <row r="2627">
          <cell r="A2627" t="str">
            <v>ON</v>
          </cell>
          <cell r="B2627">
            <v>12</v>
          </cell>
          <cell r="C2627">
            <v>3</v>
          </cell>
          <cell r="D2627" t="str">
            <v>P</v>
          </cell>
          <cell r="E2627">
            <v>4.3</v>
          </cell>
          <cell r="F2627">
            <v>37949</v>
          </cell>
          <cell r="G2627">
            <v>0.57099999999999995</v>
          </cell>
          <cell r="H2627">
            <v>0.61</v>
          </cell>
          <cell r="I2627" t="str">
            <v>4          0</v>
          </cell>
          <cell r="J2627">
            <v>0</v>
          </cell>
          <cell r="K2627">
            <v>0</v>
          </cell>
          <cell r="L2627">
            <v>2003</v>
          </cell>
          <cell r="M2627">
            <v>1.6643815962230761</v>
          </cell>
          <cell r="N2627" t="str">
            <v>NG123</v>
          </cell>
          <cell r="O2627">
            <v>47</v>
          </cell>
          <cell r="P2627">
            <v>2</v>
          </cell>
        </row>
        <row r="2628">
          <cell r="A2628" t="str">
            <v>ON</v>
          </cell>
          <cell r="B2628">
            <v>12</v>
          </cell>
          <cell r="C2628">
            <v>3</v>
          </cell>
          <cell r="D2628" t="str">
            <v>C</v>
          </cell>
          <cell r="E2628">
            <v>4.3499999999999996</v>
          </cell>
          <cell r="F2628">
            <v>37949</v>
          </cell>
          <cell r="G2628">
            <v>0.623</v>
          </cell>
          <cell r="H2628">
            <v>0.56999999999999995</v>
          </cell>
          <cell r="I2628" t="str">
            <v>2          0</v>
          </cell>
          <cell r="J2628">
            <v>0</v>
          </cell>
          <cell r="K2628">
            <v>0</v>
          </cell>
          <cell r="L2628">
            <v>2003</v>
          </cell>
          <cell r="M2628" t="str">
            <v>No Trade</v>
          </cell>
          <cell r="N2628" t="str">
            <v>NG123</v>
          </cell>
          <cell r="O2628">
            <v>47</v>
          </cell>
          <cell r="P2628">
            <v>1</v>
          </cell>
        </row>
        <row r="2629">
          <cell r="A2629" t="str">
            <v>ON</v>
          </cell>
          <cell r="B2629">
            <v>12</v>
          </cell>
          <cell r="C2629">
            <v>3</v>
          </cell>
          <cell r="D2629" t="str">
            <v>P</v>
          </cell>
          <cell r="E2629">
            <v>4.3499999999999996</v>
          </cell>
          <cell r="F2629">
            <v>37949</v>
          </cell>
          <cell r="G2629">
            <v>0.6</v>
          </cell>
          <cell r="H2629">
            <v>0.64</v>
          </cell>
          <cell r="I2629" t="str">
            <v>4          0</v>
          </cell>
          <cell r="J2629">
            <v>0</v>
          </cell>
          <cell r="K2629">
            <v>0</v>
          </cell>
          <cell r="L2629">
            <v>2003</v>
          </cell>
          <cell r="M2629">
            <v>1.6762137022019659</v>
          </cell>
          <cell r="N2629" t="str">
            <v>NG123</v>
          </cell>
          <cell r="O2629">
            <v>47</v>
          </cell>
          <cell r="P2629">
            <v>2</v>
          </cell>
        </row>
        <row r="2630">
          <cell r="A2630" t="str">
            <v>ON</v>
          </cell>
          <cell r="B2630">
            <v>12</v>
          </cell>
          <cell r="C2630">
            <v>3</v>
          </cell>
          <cell r="D2630" t="str">
            <v>C</v>
          </cell>
          <cell r="E2630">
            <v>4.45</v>
          </cell>
          <cell r="F2630">
            <v>37949</v>
          </cell>
          <cell r="G2630">
            <v>0.58499999999999996</v>
          </cell>
          <cell r="H2630">
            <v>0.53</v>
          </cell>
          <cell r="I2630" t="str">
            <v>6          0</v>
          </cell>
          <cell r="J2630">
            <v>0</v>
          </cell>
          <cell r="K2630">
            <v>0</v>
          </cell>
          <cell r="L2630">
            <v>2003</v>
          </cell>
          <cell r="M2630" t="str">
            <v>No Trade</v>
          </cell>
          <cell r="N2630" t="str">
            <v>NG123</v>
          </cell>
          <cell r="O2630">
            <v>47</v>
          </cell>
          <cell r="P2630">
            <v>1</v>
          </cell>
        </row>
        <row r="2631">
          <cell r="A2631" t="str">
            <v>ON</v>
          </cell>
          <cell r="B2631">
            <v>12</v>
          </cell>
          <cell r="C2631">
            <v>3</v>
          </cell>
          <cell r="D2631" t="str">
            <v>P</v>
          </cell>
          <cell r="E2631">
            <v>4.45</v>
          </cell>
          <cell r="F2631">
            <v>37949</v>
          </cell>
          <cell r="G2631">
            <v>0.73299999999999998</v>
          </cell>
          <cell r="H2631">
            <v>0.73</v>
          </cell>
          <cell r="I2631" t="str">
            <v>3          0</v>
          </cell>
          <cell r="J2631">
            <v>0</v>
          </cell>
          <cell r="K2631">
            <v>0</v>
          </cell>
          <cell r="L2631">
            <v>2003</v>
          </cell>
          <cell r="M2631">
            <v>1.7489813988332279</v>
          </cell>
          <cell r="N2631" t="str">
            <v>NG123</v>
          </cell>
          <cell r="O2631">
            <v>47</v>
          </cell>
          <cell r="P2631">
            <v>2</v>
          </cell>
        </row>
        <row r="2632">
          <cell r="A2632" t="str">
            <v>ON</v>
          </cell>
          <cell r="B2632">
            <v>12</v>
          </cell>
          <cell r="C2632">
            <v>3</v>
          </cell>
          <cell r="D2632" t="str">
            <v>C</v>
          </cell>
          <cell r="E2632">
            <v>4.5</v>
          </cell>
          <cell r="F2632">
            <v>37949</v>
          </cell>
          <cell r="G2632">
            <v>0.56699999999999995</v>
          </cell>
          <cell r="H2632">
            <v>0.51</v>
          </cell>
          <cell r="I2632" t="str">
            <v>9          0</v>
          </cell>
          <cell r="J2632">
            <v>0</v>
          </cell>
          <cell r="K2632">
            <v>0</v>
          </cell>
          <cell r="L2632">
            <v>2003</v>
          </cell>
          <cell r="M2632" t="str">
            <v>No Trade</v>
          </cell>
          <cell r="N2632" t="str">
            <v>NG123</v>
          </cell>
          <cell r="O2632">
            <v>47</v>
          </cell>
          <cell r="P2632">
            <v>1</v>
          </cell>
        </row>
        <row r="2633">
          <cell r="A2633" t="str">
            <v>ON</v>
          </cell>
          <cell r="B2633">
            <v>12</v>
          </cell>
          <cell r="C2633">
            <v>3</v>
          </cell>
          <cell r="D2633" t="str">
            <v>P</v>
          </cell>
          <cell r="E2633">
            <v>4.5</v>
          </cell>
          <cell r="F2633">
            <v>37949</v>
          </cell>
          <cell r="G2633">
            <v>0.69199999999999995</v>
          </cell>
          <cell r="H2633">
            <v>0.73</v>
          </cell>
          <cell r="I2633" t="str">
            <v>9          0</v>
          </cell>
          <cell r="J2633">
            <v>0</v>
          </cell>
          <cell r="K2633">
            <v>0</v>
          </cell>
          <cell r="L2633">
            <v>2003</v>
          </cell>
          <cell r="M2633">
            <v>1.711867532174687</v>
          </cell>
          <cell r="N2633" t="str">
            <v>NG123</v>
          </cell>
          <cell r="O2633">
            <v>47</v>
          </cell>
          <cell r="P2633">
            <v>2</v>
          </cell>
        </row>
        <row r="2634">
          <cell r="A2634" t="str">
            <v>ON</v>
          </cell>
          <cell r="B2634">
            <v>12</v>
          </cell>
          <cell r="C2634">
            <v>3</v>
          </cell>
          <cell r="D2634" t="str">
            <v>C</v>
          </cell>
          <cell r="E2634">
            <v>4.8499999999999996</v>
          </cell>
          <cell r="F2634">
            <v>37949</v>
          </cell>
          <cell r="G2634">
            <v>0.45600000000000002</v>
          </cell>
          <cell r="H2634">
            <v>0.41</v>
          </cell>
          <cell r="I2634" t="str">
            <v>6          0</v>
          </cell>
          <cell r="J2634">
            <v>0</v>
          </cell>
          <cell r="K2634">
            <v>0</v>
          </cell>
          <cell r="L2634">
            <v>2003</v>
          </cell>
          <cell r="M2634" t="str">
            <v>No Trade</v>
          </cell>
          <cell r="N2634" t="str">
            <v>NG123</v>
          </cell>
          <cell r="O2634">
            <v>47</v>
          </cell>
          <cell r="P2634">
            <v>1</v>
          </cell>
        </row>
        <row r="2635">
          <cell r="A2635" t="str">
            <v>ON</v>
          </cell>
          <cell r="B2635">
            <v>12</v>
          </cell>
          <cell r="C2635">
            <v>3</v>
          </cell>
          <cell r="D2635" t="str">
            <v>C</v>
          </cell>
          <cell r="E2635">
            <v>5</v>
          </cell>
          <cell r="F2635">
            <v>37949</v>
          </cell>
          <cell r="G2635">
            <v>0.41499999999999998</v>
          </cell>
          <cell r="H2635">
            <v>0.37</v>
          </cell>
          <cell r="I2635" t="str">
            <v>8          0</v>
          </cell>
          <cell r="J2635">
            <v>0</v>
          </cell>
          <cell r="K2635">
            <v>0</v>
          </cell>
          <cell r="L2635">
            <v>2003</v>
          </cell>
          <cell r="M2635" t="str">
            <v>No Trade</v>
          </cell>
          <cell r="N2635" t="str">
            <v>NG123</v>
          </cell>
          <cell r="O2635">
            <v>47</v>
          </cell>
          <cell r="P2635">
            <v>1</v>
          </cell>
        </row>
        <row r="2636">
          <cell r="A2636" t="str">
            <v>ON</v>
          </cell>
          <cell r="B2636">
            <v>12</v>
          </cell>
          <cell r="C2636">
            <v>3</v>
          </cell>
          <cell r="D2636" t="str">
            <v>C</v>
          </cell>
          <cell r="E2636">
            <v>5.05</v>
          </cell>
          <cell r="F2636">
            <v>37949</v>
          </cell>
          <cell r="G2636">
            <v>0.40300000000000002</v>
          </cell>
          <cell r="H2636">
            <v>0.36</v>
          </cell>
          <cell r="I2636" t="str">
            <v>7          0</v>
          </cell>
          <cell r="J2636">
            <v>0</v>
          </cell>
          <cell r="K2636">
            <v>0</v>
          </cell>
          <cell r="L2636">
            <v>2003</v>
          </cell>
          <cell r="M2636" t="str">
            <v>No Trade</v>
          </cell>
          <cell r="N2636" t="str">
            <v>NG123</v>
          </cell>
          <cell r="O2636">
            <v>47</v>
          </cell>
          <cell r="P2636">
            <v>1</v>
          </cell>
        </row>
        <row r="2637">
          <cell r="A2637" t="str">
            <v>ON</v>
          </cell>
          <cell r="B2637">
            <v>12</v>
          </cell>
          <cell r="C2637">
            <v>3</v>
          </cell>
          <cell r="D2637" t="str">
            <v>C</v>
          </cell>
          <cell r="E2637">
            <v>5.0999999999999996</v>
          </cell>
          <cell r="F2637">
            <v>37949</v>
          </cell>
          <cell r="G2637">
            <v>0.39100000000000001</v>
          </cell>
          <cell r="H2637">
            <v>0.35</v>
          </cell>
          <cell r="I2637" t="str">
            <v>6          0</v>
          </cell>
          <cell r="J2637">
            <v>0</v>
          </cell>
          <cell r="K2637">
            <v>0</v>
          </cell>
          <cell r="L2637">
            <v>2003</v>
          </cell>
          <cell r="M2637" t="str">
            <v>No Trade</v>
          </cell>
          <cell r="N2637" t="str">
            <v>NG123</v>
          </cell>
          <cell r="O2637">
            <v>47</v>
          </cell>
          <cell r="P2637">
            <v>1</v>
          </cell>
        </row>
        <row r="2638">
          <cell r="A2638" t="str">
            <v>ON</v>
          </cell>
          <cell r="B2638">
            <v>12</v>
          </cell>
          <cell r="C2638">
            <v>3</v>
          </cell>
          <cell r="D2638" t="str">
            <v>C</v>
          </cell>
          <cell r="E2638">
            <v>5.15</v>
          </cell>
          <cell r="F2638">
            <v>37949</v>
          </cell>
          <cell r="G2638">
            <v>0.38</v>
          </cell>
          <cell r="H2638">
            <v>0.34</v>
          </cell>
          <cell r="I2638" t="str">
            <v>5          0</v>
          </cell>
          <cell r="J2638">
            <v>0</v>
          </cell>
          <cell r="K2638">
            <v>0</v>
          </cell>
          <cell r="L2638">
            <v>2003</v>
          </cell>
          <cell r="M2638" t="str">
            <v>No Trade</v>
          </cell>
          <cell r="N2638" t="str">
            <v>NG123</v>
          </cell>
          <cell r="O2638">
            <v>47</v>
          </cell>
          <cell r="P2638">
            <v>1</v>
          </cell>
        </row>
        <row r="2639">
          <cell r="A2639" t="str">
            <v>ON</v>
          </cell>
          <cell r="B2639">
            <v>12</v>
          </cell>
          <cell r="C2639">
            <v>3</v>
          </cell>
          <cell r="D2639" t="str">
            <v>C</v>
          </cell>
          <cell r="E2639">
            <v>5.5</v>
          </cell>
          <cell r="F2639">
            <v>37949</v>
          </cell>
          <cell r="G2639">
            <v>0.311</v>
          </cell>
          <cell r="H2639">
            <v>0.28000000000000003</v>
          </cell>
          <cell r="I2639" t="str">
            <v>2          0</v>
          </cell>
          <cell r="J2639">
            <v>0</v>
          </cell>
          <cell r="K2639">
            <v>0</v>
          </cell>
          <cell r="L2639">
            <v>2003</v>
          </cell>
          <cell r="M2639" t="str">
            <v>No Trade</v>
          </cell>
          <cell r="N2639" t="str">
            <v>NG123</v>
          </cell>
          <cell r="O2639">
            <v>47</v>
          </cell>
          <cell r="P2639">
            <v>1</v>
          </cell>
        </row>
        <row r="2640">
          <cell r="A2640" t="str">
            <v>ON</v>
          </cell>
          <cell r="B2640">
            <v>12</v>
          </cell>
          <cell r="C2640">
            <v>3</v>
          </cell>
          <cell r="D2640" t="str">
            <v>C</v>
          </cell>
          <cell r="E2640">
            <v>6</v>
          </cell>
          <cell r="F2640">
            <v>37949</v>
          </cell>
          <cell r="G2640">
            <v>0.23699999999999999</v>
          </cell>
          <cell r="H2640">
            <v>0.21</v>
          </cell>
          <cell r="I2640" t="str">
            <v>5          0</v>
          </cell>
          <cell r="J2640">
            <v>0</v>
          </cell>
          <cell r="K2640">
            <v>0</v>
          </cell>
          <cell r="L2640">
            <v>2003</v>
          </cell>
          <cell r="M2640" t="str">
            <v>No Trade</v>
          </cell>
          <cell r="N2640" t="str">
            <v>NG123</v>
          </cell>
          <cell r="O2640">
            <v>47</v>
          </cell>
          <cell r="P2640">
            <v>1</v>
          </cell>
        </row>
        <row r="2641">
          <cell r="A2641" t="str">
            <v>ON</v>
          </cell>
          <cell r="B2641">
            <v>12</v>
          </cell>
          <cell r="C2641">
            <v>3</v>
          </cell>
          <cell r="D2641" t="str">
            <v>C</v>
          </cell>
          <cell r="E2641">
            <v>6.5</v>
          </cell>
          <cell r="F2641">
            <v>37949</v>
          </cell>
          <cell r="G2641">
            <v>0.185</v>
          </cell>
          <cell r="H2641">
            <v>0.16</v>
          </cell>
          <cell r="I2641" t="str">
            <v>7          0</v>
          </cell>
          <cell r="J2641">
            <v>0</v>
          </cell>
          <cell r="K2641">
            <v>0</v>
          </cell>
          <cell r="L2641">
            <v>2003</v>
          </cell>
          <cell r="M2641" t="str">
            <v>No Trade</v>
          </cell>
          <cell r="N2641" t="str">
            <v>NG123</v>
          </cell>
          <cell r="O2641">
            <v>47</v>
          </cell>
          <cell r="P2641">
            <v>1</v>
          </cell>
        </row>
        <row r="2642">
          <cell r="A2642" t="str">
            <v>ON</v>
          </cell>
          <cell r="B2642">
            <v>12</v>
          </cell>
          <cell r="C2642">
            <v>3</v>
          </cell>
          <cell r="D2642" t="str">
            <v>P</v>
          </cell>
          <cell r="E2642">
            <v>6.5</v>
          </cell>
          <cell r="F2642">
            <v>37949</v>
          </cell>
          <cell r="G2642">
            <v>0</v>
          </cell>
          <cell r="H2642">
            <v>0</v>
          </cell>
          <cell r="I2642" t="str">
            <v>0          0</v>
          </cell>
          <cell r="J2642">
            <v>0</v>
          </cell>
          <cell r="K2642">
            <v>0</v>
          </cell>
          <cell r="L2642">
            <v>2003</v>
          </cell>
          <cell r="M2642" t="str">
            <v>No Trade</v>
          </cell>
          <cell r="N2642" t="str">
            <v/>
          </cell>
          <cell r="O2642" t="str">
            <v/>
          </cell>
          <cell r="P2642" t="str">
            <v/>
          </cell>
        </row>
        <row r="2643">
          <cell r="A2643" t="str">
            <v>ON</v>
          </cell>
          <cell r="B2643">
            <v>12</v>
          </cell>
          <cell r="C2643">
            <v>3</v>
          </cell>
          <cell r="D2643" t="str">
            <v>P</v>
          </cell>
          <cell r="E2643">
            <v>6.75</v>
          </cell>
          <cell r="F2643">
            <v>37949</v>
          </cell>
          <cell r="G2643">
            <v>0.45300000000000001</v>
          </cell>
          <cell r="H2643">
            <v>0.45</v>
          </cell>
          <cell r="I2643" t="str">
            <v>3          0</v>
          </cell>
          <cell r="J2643">
            <v>0</v>
          </cell>
          <cell r="K2643">
            <v>0</v>
          </cell>
          <cell r="L2643">
            <v>2003</v>
          </cell>
          <cell r="M2643">
            <v>1.2518130223884858</v>
          </cell>
          <cell r="N2643" t="str">
            <v>NG123</v>
          </cell>
          <cell r="O2643">
            <v>47</v>
          </cell>
          <cell r="P2643">
            <v>2</v>
          </cell>
        </row>
        <row r="2644">
          <cell r="A2644" t="str">
            <v>ON</v>
          </cell>
          <cell r="B2644">
            <v>12</v>
          </cell>
          <cell r="C2644">
            <v>3</v>
          </cell>
          <cell r="D2644" t="str">
            <v>C</v>
          </cell>
          <cell r="E2644">
            <v>7</v>
          </cell>
          <cell r="F2644">
            <v>37949</v>
          </cell>
          <cell r="G2644">
            <v>0.14799999999999999</v>
          </cell>
          <cell r="H2644">
            <v>0.13</v>
          </cell>
          <cell r="I2644" t="str">
            <v>4          0</v>
          </cell>
          <cell r="J2644">
            <v>0</v>
          </cell>
          <cell r="K2644">
            <v>0</v>
          </cell>
          <cell r="L2644">
            <v>2003</v>
          </cell>
          <cell r="M2644" t="str">
            <v>No Trade</v>
          </cell>
          <cell r="N2644" t="str">
            <v>NG123</v>
          </cell>
          <cell r="O2644">
            <v>47</v>
          </cell>
          <cell r="P2644">
            <v>1</v>
          </cell>
        </row>
        <row r="2645">
          <cell r="A2645" t="str">
            <v>ON</v>
          </cell>
          <cell r="B2645">
            <v>1</v>
          </cell>
          <cell r="C2645">
            <v>4</v>
          </cell>
          <cell r="D2645" t="str">
            <v>P</v>
          </cell>
          <cell r="E2645">
            <v>2.5</v>
          </cell>
          <cell r="F2645">
            <v>37979</v>
          </cell>
          <cell r="G2645">
            <v>2.8000000000000001E-2</v>
          </cell>
          <cell r="H2645">
            <v>0.03</v>
          </cell>
          <cell r="I2645" t="str">
            <v>2          0</v>
          </cell>
          <cell r="J2645">
            <v>0</v>
          </cell>
          <cell r="K2645">
            <v>0</v>
          </cell>
          <cell r="L2645">
            <v>2004</v>
          </cell>
          <cell r="M2645">
            <v>1.1981757524572751</v>
          </cell>
          <cell r="N2645" t="str">
            <v>NG14</v>
          </cell>
          <cell r="O2645">
            <v>49.15</v>
          </cell>
          <cell r="P2645">
            <v>2</v>
          </cell>
        </row>
        <row r="2646">
          <cell r="A2646" t="str">
            <v>ON</v>
          </cell>
          <cell r="B2646">
            <v>1</v>
          </cell>
          <cell r="C2646">
            <v>4</v>
          </cell>
          <cell r="D2646" t="str">
            <v>C</v>
          </cell>
          <cell r="E2646">
            <v>3</v>
          </cell>
          <cell r="F2646">
            <v>37979</v>
          </cell>
          <cell r="G2646">
            <v>1.214</v>
          </cell>
          <cell r="H2646">
            <v>1.21</v>
          </cell>
          <cell r="I2646" t="str">
            <v>4          0</v>
          </cell>
          <cell r="J2646">
            <v>0</v>
          </cell>
          <cell r="K2646">
            <v>0</v>
          </cell>
          <cell r="L2646">
            <v>2004</v>
          </cell>
          <cell r="M2646" t="str">
            <v>No Trade</v>
          </cell>
          <cell r="N2646" t="str">
            <v>NG14</v>
          </cell>
          <cell r="O2646">
            <v>49.15</v>
          </cell>
          <cell r="P2646">
            <v>1</v>
          </cell>
        </row>
        <row r="2647">
          <cell r="A2647" t="str">
            <v>ON</v>
          </cell>
          <cell r="B2647">
            <v>1</v>
          </cell>
          <cell r="C2647">
            <v>4</v>
          </cell>
          <cell r="D2647" t="str">
            <v>P</v>
          </cell>
          <cell r="E2647">
            <v>3</v>
          </cell>
          <cell r="F2647">
            <v>37979</v>
          </cell>
          <cell r="G2647">
            <v>9.4E-2</v>
          </cell>
          <cell r="H2647">
            <v>0.1</v>
          </cell>
          <cell r="I2647" t="str">
            <v>5          0</v>
          </cell>
          <cell r="J2647">
            <v>0</v>
          </cell>
          <cell r="K2647">
            <v>0</v>
          </cell>
          <cell r="L2647">
            <v>2004</v>
          </cell>
          <cell r="M2647">
            <v>1.3214687791316264</v>
          </cell>
          <cell r="N2647" t="str">
            <v>NG14</v>
          </cell>
          <cell r="O2647">
            <v>49.15</v>
          </cell>
          <cell r="P2647">
            <v>2</v>
          </cell>
        </row>
        <row r="2648">
          <cell r="A2648" t="str">
            <v>ON</v>
          </cell>
          <cell r="B2648">
            <v>1</v>
          </cell>
          <cell r="C2648">
            <v>4</v>
          </cell>
          <cell r="D2648" t="str">
            <v>P</v>
          </cell>
          <cell r="E2648">
            <v>3.25</v>
          </cell>
          <cell r="F2648">
            <v>37979</v>
          </cell>
          <cell r="G2648">
            <v>0.151</v>
          </cell>
          <cell r="H2648">
            <v>0.16</v>
          </cell>
          <cell r="I2648" t="str">
            <v>6          0</v>
          </cell>
          <cell r="J2648">
            <v>0</v>
          </cell>
          <cell r="K2648">
            <v>0</v>
          </cell>
          <cell r="L2648">
            <v>2004</v>
          </cell>
          <cell r="M2648">
            <v>1.3836098761907516</v>
          </cell>
          <cell r="N2648" t="str">
            <v>NG14</v>
          </cell>
          <cell r="O2648">
            <v>49.15</v>
          </cell>
          <cell r="P2648">
            <v>2</v>
          </cell>
        </row>
        <row r="2649">
          <cell r="A2649" t="str">
            <v>ON</v>
          </cell>
          <cell r="B2649">
            <v>1</v>
          </cell>
          <cell r="C2649">
            <v>4</v>
          </cell>
          <cell r="D2649" t="str">
            <v>P</v>
          </cell>
          <cell r="E2649">
            <v>3.5</v>
          </cell>
          <cell r="F2649">
            <v>37979</v>
          </cell>
          <cell r="G2649">
            <v>0.22500000000000001</v>
          </cell>
          <cell r="H2649">
            <v>0.24</v>
          </cell>
          <cell r="I2649" t="str">
            <v>5          0</v>
          </cell>
          <cell r="J2649">
            <v>0</v>
          </cell>
          <cell r="K2649">
            <v>0</v>
          </cell>
          <cell r="L2649">
            <v>2004</v>
          </cell>
          <cell r="M2649">
            <v>1.4430909588425338</v>
          </cell>
          <cell r="N2649" t="str">
            <v>NG14</v>
          </cell>
          <cell r="O2649">
            <v>49.15</v>
          </cell>
          <cell r="P2649">
            <v>2</v>
          </cell>
        </row>
        <row r="2650">
          <cell r="A2650" t="str">
            <v>ON</v>
          </cell>
          <cell r="B2650">
            <v>1</v>
          </cell>
          <cell r="C2650">
            <v>4</v>
          </cell>
          <cell r="D2650" t="str">
            <v>P</v>
          </cell>
          <cell r="E2650">
            <v>3.65</v>
          </cell>
          <cell r="F2650">
            <v>37979</v>
          </cell>
          <cell r="G2650">
            <v>0.27800000000000002</v>
          </cell>
          <cell r="H2650">
            <v>0.3</v>
          </cell>
          <cell r="I2650" t="str">
            <v>2          0</v>
          </cell>
          <cell r="J2650">
            <v>0</v>
          </cell>
          <cell r="K2650">
            <v>0</v>
          </cell>
          <cell r="L2650">
            <v>2004</v>
          </cell>
          <cell r="M2650">
            <v>1.477923653537891</v>
          </cell>
          <cell r="N2650" t="str">
            <v>NG14</v>
          </cell>
          <cell r="O2650">
            <v>49.15</v>
          </cell>
          <cell r="P2650">
            <v>2</v>
          </cell>
        </row>
        <row r="2651">
          <cell r="A2651" t="str">
            <v>ON</v>
          </cell>
          <cell r="B2651">
            <v>1</v>
          </cell>
          <cell r="C2651">
            <v>4</v>
          </cell>
          <cell r="D2651" t="str">
            <v>P</v>
          </cell>
          <cell r="E2651">
            <v>3.7</v>
          </cell>
          <cell r="F2651">
            <v>37979</v>
          </cell>
          <cell r="G2651">
            <v>0.29699999999999999</v>
          </cell>
          <cell r="H2651">
            <v>0.32</v>
          </cell>
          <cell r="I2651" t="str">
            <v>2          0</v>
          </cell>
          <cell r="J2651">
            <v>0</v>
          </cell>
          <cell r="K2651">
            <v>0</v>
          </cell>
          <cell r="L2651">
            <v>2004</v>
          </cell>
          <cell r="M2651">
            <v>1.4892823173987484</v>
          </cell>
          <cell r="N2651" t="str">
            <v>NG14</v>
          </cell>
          <cell r="O2651">
            <v>49.15</v>
          </cell>
          <cell r="P2651">
            <v>2</v>
          </cell>
        </row>
        <row r="2652">
          <cell r="A2652" t="str">
            <v>ON</v>
          </cell>
          <cell r="B2652">
            <v>1</v>
          </cell>
          <cell r="C2652">
            <v>4</v>
          </cell>
          <cell r="D2652" t="str">
            <v>P</v>
          </cell>
          <cell r="E2652">
            <v>3.75</v>
          </cell>
          <cell r="F2652">
            <v>37979</v>
          </cell>
          <cell r="G2652">
            <v>0.316</v>
          </cell>
          <cell r="H2652">
            <v>0.34</v>
          </cell>
          <cell r="I2652" t="str">
            <v>3          0</v>
          </cell>
          <cell r="J2652">
            <v>0</v>
          </cell>
          <cell r="K2652">
            <v>0</v>
          </cell>
          <cell r="L2652">
            <v>2004</v>
          </cell>
          <cell r="M2652">
            <v>1.4998570963618276</v>
          </cell>
          <cell r="N2652" t="str">
            <v>NG14</v>
          </cell>
          <cell r="O2652">
            <v>49.15</v>
          </cell>
          <cell r="P2652">
            <v>2</v>
          </cell>
        </row>
        <row r="2653">
          <cell r="A2653" t="str">
            <v>ON</v>
          </cell>
          <cell r="B2653">
            <v>1</v>
          </cell>
          <cell r="C2653">
            <v>4</v>
          </cell>
          <cell r="D2653" t="str">
            <v>C</v>
          </cell>
          <cell r="E2653">
            <v>3.8</v>
          </cell>
          <cell r="F2653">
            <v>37979</v>
          </cell>
          <cell r="G2653">
            <v>0.96</v>
          </cell>
          <cell r="H2653">
            <v>0.89</v>
          </cell>
          <cell r="I2653" t="str">
            <v>8          0</v>
          </cell>
          <cell r="J2653">
            <v>0</v>
          </cell>
          <cell r="K2653">
            <v>0</v>
          </cell>
          <cell r="L2653">
            <v>2004</v>
          </cell>
          <cell r="M2653" t="str">
            <v>No Trade</v>
          </cell>
          <cell r="N2653" t="str">
            <v>NG14</v>
          </cell>
          <cell r="O2653">
            <v>49.15</v>
          </cell>
          <cell r="P2653">
            <v>1</v>
          </cell>
        </row>
        <row r="2654">
          <cell r="A2654" t="str">
            <v>ON</v>
          </cell>
          <cell r="B2654">
            <v>1</v>
          </cell>
          <cell r="C2654">
            <v>4</v>
          </cell>
          <cell r="D2654" t="str">
            <v>P</v>
          </cell>
          <cell r="E2654">
            <v>3.8</v>
          </cell>
          <cell r="F2654">
            <v>37979</v>
          </cell>
          <cell r="G2654">
            <v>0.33700000000000002</v>
          </cell>
          <cell r="H2654">
            <v>0.36</v>
          </cell>
          <cell r="I2654" t="str">
            <v>4          0</v>
          </cell>
          <cell r="J2654">
            <v>0</v>
          </cell>
          <cell r="K2654">
            <v>0</v>
          </cell>
          <cell r="L2654">
            <v>2004</v>
          </cell>
          <cell r="M2654">
            <v>1.5116687258555126</v>
          </cell>
          <cell r="N2654" t="str">
            <v>NG14</v>
          </cell>
          <cell r="O2654">
            <v>49.15</v>
          </cell>
          <cell r="P2654">
            <v>2</v>
          </cell>
        </row>
        <row r="2655">
          <cell r="A2655" t="str">
            <v>ON</v>
          </cell>
          <cell r="B2655">
            <v>1</v>
          </cell>
          <cell r="C2655">
            <v>4</v>
          </cell>
          <cell r="D2655" t="str">
            <v>P</v>
          </cell>
          <cell r="E2655">
            <v>3.9</v>
          </cell>
          <cell r="F2655">
            <v>37979</v>
          </cell>
          <cell r="G2655">
            <v>0.38</v>
          </cell>
          <cell r="H2655">
            <v>0.41</v>
          </cell>
          <cell r="I2655" t="str">
            <v>0          0</v>
          </cell>
          <cell r="J2655">
            <v>0</v>
          </cell>
          <cell r="K2655">
            <v>0</v>
          </cell>
          <cell r="L2655">
            <v>2004</v>
          </cell>
          <cell r="M2655">
            <v>1.5339635459554541</v>
          </cell>
          <cell r="N2655" t="str">
            <v>NG14</v>
          </cell>
          <cell r="O2655">
            <v>49.15</v>
          </cell>
          <cell r="P2655">
            <v>2</v>
          </cell>
        </row>
        <row r="2656">
          <cell r="A2656" t="str">
            <v>ON</v>
          </cell>
          <cell r="B2656">
            <v>1</v>
          </cell>
          <cell r="C2656">
            <v>4</v>
          </cell>
          <cell r="D2656" t="str">
            <v>C</v>
          </cell>
          <cell r="E2656">
            <v>4</v>
          </cell>
          <cell r="F2656">
            <v>37979</v>
          </cell>
          <cell r="G2656">
            <v>0</v>
          </cell>
          <cell r="H2656">
            <v>0</v>
          </cell>
          <cell r="I2656" t="str">
            <v>0          0</v>
          </cell>
          <cell r="J2656">
            <v>0</v>
          </cell>
          <cell r="K2656">
            <v>0</v>
          </cell>
          <cell r="L2656">
            <v>2004</v>
          </cell>
          <cell r="M2656" t="str">
            <v>No Trade</v>
          </cell>
          <cell r="N2656" t="str">
            <v/>
          </cell>
          <cell r="O2656" t="str">
            <v/>
          </cell>
          <cell r="P2656" t="str">
            <v/>
          </cell>
        </row>
        <row r="2657">
          <cell r="A2657" t="str">
            <v>ON</v>
          </cell>
          <cell r="B2657">
            <v>1</v>
          </cell>
          <cell r="C2657">
            <v>4</v>
          </cell>
          <cell r="D2657" t="str">
            <v>P</v>
          </cell>
          <cell r="E2657">
            <v>4</v>
          </cell>
          <cell r="F2657">
            <v>37979</v>
          </cell>
          <cell r="G2657">
            <v>0.42699999999999999</v>
          </cell>
          <cell r="H2657">
            <v>0.46</v>
          </cell>
          <cell r="I2657" t="str">
            <v>0          0</v>
          </cell>
          <cell r="J2657">
            <v>0</v>
          </cell>
          <cell r="K2657">
            <v>0</v>
          </cell>
          <cell r="L2657">
            <v>2004</v>
          </cell>
          <cell r="M2657">
            <v>1.5570078951974904</v>
          </cell>
          <cell r="N2657" t="str">
            <v>NG14</v>
          </cell>
          <cell r="O2657">
            <v>49.15</v>
          </cell>
          <cell r="P2657">
            <v>2</v>
          </cell>
        </row>
        <row r="2658">
          <cell r="A2658" t="str">
            <v>ON</v>
          </cell>
          <cell r="B2658">
            <v>1</v>
          </cell>
          <cell r="C2658">
            <v>4</v>
          </cell>
          <cell r="D2658" t="str">
            <v>C</v>
          </cell>
          <cell r="E2658">
            <v>4.05</v>
          </cell>
          <cell r="F2658">
            <v>37979</v>
          </cell>
          <cell r="G2658">
            <v>0</v>
          </cell>
          <cell r="H2658">
            <v>0</v>
          </cell>
          <cell r="I2658" t="str">
            <v>0          0</v>
          </cell>
          <cell r="J2658">
            <v>0</v>
          </cell>
          <cell r="K2658">
            <v>0</v>
          </cell>
          <cell r="L2658">
            <v>2004</v>
          </cell>
          <cell r="M2658" t="str">
            <v>No Trade</v>
          </cell>
          <cell r="N2658" t="str">
            <v/>
          </cell>
          <cell r="O2658" t="str">
            <v/>
          </cell>
          <cell r="P2658" t="str">
            <v/>
          </cell>
        </row>
        <row r="2659">
          <cell r="A2659" t="str">
            <v>ON</v>
          </cell>
          <cell r="B2659">
            <v>1</v>
          </cell>
          <cell r="C2659">
            <v>4</v>
          </cell>
          <cell r="D2659" t="str">
            <v>C</v>
          </cell>
          <cell r="E2659">
            <v>4.0999999999999996</v>
          </cell>
          <cell r="F2659">
            <v>37979</v>
          </cell>
          <cell r="G2659">
            <v>0</v>
          </cell>
          <cell r="H2659">
            <v>0</v>
          </cell>
          <cell r="I2659" t="str">
            <v>0          0</v>
          </cell>
          <cell r="J2659">
            <v>0</v>
          </cell>
          <cell r="K2659">
            <v>0</v>
          </cell>
          <cell r="L2659">
            <v>2004</v>
          </cell>
          <cell r="M2659" t="str">
            <v>No Trade</v>
          </cell>
          <cell r="N2659" t="str">
            <v/>
          </cell>
          <cell r="O2659" t="str">
            <v/>
          </cell>
          <cell r="P2659" t="str">
            <v/>
          </cell>
        </row>
        <row r="2660">
          <cell r="A2660" t="str">
            <v>ON</v>
          </cell>
          <cell r="B2660">
            <v>1</v>
          </cell>
          <cell r="C2660">
            <v>4</v>
          </cell>
          <cell r="D2660" t="str">
            <v>C</v>
          </cell>
          <cell r="E2660">
            <v>4.1500000000000004</v>
          </cell>
          <cell r="F2660">
            <v>37979</v>
          </cell>
          <cell r="G2660">
            <v>0</v>
          </cell>
          <cell r="H2660">
            <v>0</v>
          </cell>
          <cell r="I2660" t="str">
            <v>0          0</v>
          </cell>
          <cell r="J2660">
            <v>0</v>
          </cell>
          <cell r="K2660">
            <v>0</v>
          </cell>
          <cell r="L2660">
            <v>2004</v>
          </cell>
          <cell r="M2660" t="str">
            <v>No Trade</v>
          </cell>
          <cell r="N2660" t="str">
            <v/>
          </cell>
          <cell r="O2660" t="str">
            <v/>
          </cell>
          <cell r="P2660" t="str">
            <v/>
          </cell>
        </row>
        <row r="2661">
          <cell r="A2661" t="str">
            <v>ON</v>
          </cell>
          <cell r="B2661">
            <v>1</v>
          </cell>
          <cell r="C2661">
            <v>4</v>
          </cell>
          <cell r="D2661" t="str">
            <v>C</v>
          </cell>
          <cell r="E2661">
            <v>4.2</v>
          </cell>
          <cell r="F2661">
            <v>37979</v>
          </cell>
          <cell r="G2661">
            <v>0</v>
          </cell>
          <cell r="H2661">
            <v>0</v>
          </cell>
          <cell r="I2661" t="str">
            <v>0          0</v>
          </cell>
          <cell r="J2661">
            <v>0</v>
          </cell>
          <cell r="K2661">
            <v>0</v>
          </cell>
          <cell r="L2661">
            <v>2004</v>
          </cell>
          <cell r="M2661" t="str">
            <v>No Trade</v>
          </cell>
          <cell r="N2661" t="str">
            <v/>
          </cell>
          <cell r="O2661" t="str">
            <v/>
          </cell>
          <cell r="P2661" t="str">
            <v/>
          </cell>
        </row>
        <row r="2662">
          <cell r="A2662" t="str">
            <v>ON</v>
          </cell>
          <cell r="B2662">
            <v>1</v>
          </cell>
          <cell r="C2662">
            <v>4</v>
          </cell>
          <cell r="D2662" t="str">
            <v>C</v>
          </cell>
          <cell r="E2662">
            <v>4.25</v>
          </cell>
          <cell r="F2662">
            <v>37979</v>
          </cell>
          <cell r="G2662">
            <v>0</v>
          </cell>
          <cell r="H2662">
            <v>0</v>
          </cell>
          <cell r="I2662" t="str">
            <v>0          0</v>
          </cell>
          <cell r="J2662">
            <v>0</v>
          </cell>
          <cell r="K2662">
            <v>0</v>
          </cell>
          <cell r="L2662">
            <v>2004</v>
          </cell>
          <cell r="M2662" t="str">
            <v>No Trade</v>
          </cell>
          <cell r="N2662" t="str">
            <v/>
          </cell>
          <cell r="O2662" t="str">
            <v/>
          </cell>
          <cell r="P2662" t="str">
            <v/>
          </cell>
        </row>
        <row r="2663">
          <cell r="A2663" t="str">
            <v>ON</v>
          </cell>
          <cell r="B2663">
            <v>1</v>
          </cell>
          <cell r="C2663">
            <v>4</v>
          </cell>
          <cell r="D2663" t="str">
            <v>C</v>
          </cell>
          <cell r="E2663">
            <v>4.3</v>
          </cell>
          <cell r="F2663">
            <v>37979</v>
          </cell>
          <cell r="G2663">
            <v>0.71799999999999997</v>
          </cell>
          <cell r="H2663">
            <v>0.67</v>
          </cell>
          <cell r="I2663" t="str">
            <v>0          0</v>
          </cell>
          <cell r="J2663">
            <v>0</v>
          </cell>
          <cell r="K2663">
            <v>0</v>
          </cell>
          <cell r="L2663">
            <v>2004</v>
          </cell>
          <cell r="M2663" t="str">
            <v>No Trade</v>
          </cell>
          <cell r="N2663" t="str">
            <v>NG14</v>
          </cell>
          <cell r="O2663">
            <v>49.15</v>
          </cell>
          <cell r="P2663">
            <v>1</v>
          </cell>
        </row>
        <row r="2664">
          <cell r="A2664" t="str">
            <v>ON</v>
          </cell>
          <cell r="B2664">
            <v>1</v>
          </cell>
          <cell r="C2664">
            <v>4</v>
          </cell>
          <cell r="D2664" t="str">
            <v>P</v>
          </cell>
          <cell r="E2664">
            <v>4.3</v>
          </cell>
          <cell r="F2664">
            <v>37979</v>
          </cell>
          <cell r="G2664">
            <v>0.58499999999999996</v>
          </cell>
          <cell r="H2664">
            <v>0.62</v>
          </cell>
          <cell r="I2664" t="str">
            <v>6          0</v>
          </cell>
          <cell r="J2664">
            <v>0</v>
          </cell>
          <cell r="K2664">
            <v>0</v>
          </cell>
          <cell r="L2664">
            <v>2004</v>
          </cell>
          <cell r="M2664">
            <v>1.6244082654996272</v>
          </cell>
          <cell r="N2664" t="str">
            <v>NG14</v>
          </cell>
          <cell r="O2664">
            <v>49.15</v>
          </cell>
          <cell r="P2664">
            <v>2</v>
          </cell>
        </row>
        <row r="2665">
          <cell r="A2665" t="str">
            <v>ON</v>
          </cell>
          <cell r="B2665">
            <v>1</v>
          </cell>
          <cell r="C2665">
            <v>4</v>
          </cell>
          <cell r="D2665" t="str">
            <v>C</v>
          </cell>
          <cell r="E2665">
            <v>4.3499999999999996</v>
          </cell>
          <cell r="F2665">
            <v>37979</v>
          </cell>
          <cell r="G2665">
            <v>0.69799999999999995</v>
          </cell>
          <cell r="H2665">
            <v>0.65</v>
          </cell>
          <cell r="I2665" t="str">
            <v>0          0</v>
          </cell>
          <cell r="J2665">
            <v>0</v>
          </cell>
          <cell r="K2665">
            <v>0</v>
          </cell>
          <cell r="L2665">
            <v>2004</v>
          </cell>
          <cell r="M2665" t="str">
            <v>No Trade</v>
          </cell>
          <cell r="N2665" t="str">
            <v>NG14</v>
          </cell>
          <cell r="O2665">
            <v>49.15</v>
          </cell>
          <cell r="P2665">
            <v>1</v>
          </cell>
        </row>
        <row r="2666">
          <cell r="A2666" t="str">
            <v>ON</v>
          </cell>
          <cell r="B2666">
            <v>1</v>
          </cell>
          <cell r="C2666">
            <v>4</v>
          </cell>
          <cell r="D2666" t="str">
            <v>P</v>
          </cell>
          <cell r="E2666">
            <v>4.3499999999999996</v>
          </cell>
          <cell r="F2666">
            <v>37979</v>
          </cell>
          <cell r="G2666">
            <v>0</v>
          </cell>
          <cell r="I2666">
            <v>0</v>
          </cell>
          <cell r="J2666">
            <v>0</v>
          </cell>
          <cell r="K2666">
            <v>0</v>
          </cell>
          <cell r="L2666">
            <v>2004</v>
          </cell>
          <cell r="M2666" t="str">
            <v>No Trade</v>
          </cell>
          <cell r="N2666" t="str">
            <v/>
          </cell>
          <cell r="O2666" t="str">
            <v/>
          </cell>
          <cell r="P2666" t="str">
            <v/>
          </cell>
        </row>
        <row r="2667">
          <cell r="A2667" t="str">
            <v>ON</v>
          </cell>
          <cell r="B2667">
            <v>1</v>
          </cell>
          <cell r="C2667">
            <v>4</v>
          </cell>
          <cell r="D2667" t="str">
            <v>C</v>
          </cell>
          <cell r="E2667">
            <v>4.4000000000000004</v>
          </cell>
          <cell r="F2667">
            <v>37979</v>
          </cell>
          <cell r="G2667">
            <v>0.67800000000000005</v>
          </cell>
          <cell r="H2667">
            <v>0.63</v>
          </cell>
          <cell r="I2667" t="str">
            <v>1          0</v>
          </cell>
          <cell r="J2667">
            <v>0</v>
          </cell>
          <cell r="K2667">
            <v>0</v>
          </cell>
          <cell r="L2667">
            <v>2004</v>
          </cell>
          <cell r="M2667" t="str">
            <v>No Trade</v>
          </cell>
          <cell r="N2667" t="str">
            <v>NG14</v>
          </cell>
          <cell r="O2667">
            <v>49.15</v>
          </cell>
          <cell r="P2667">
            <v>1</v>
          </cell>
        </row>
        <row r="2668">
          <cell r="A2668" t="str">
            <v>ON</v>
          </cell>
          <cell r="B2668">
            <v>1</v>
          </cell>
          <cell r="C2668">
            <v>4</v>
          </cell>
          <cell r="D2668" t="str">
            <v>P</v>
          </cell>
          <cell r="E2668">
            <v>4.4000000000000004</v>
          </cell>
          <cell r="F2668">
            <v>37979</v>
          </cell>
          <cell r="G2668">
            <v>0.64300000000000002</v>
          </cell>
          <cell r="H2668">
            <v>0.68</v>
          </cell>
          <cell r="I2668" t="str">
            <v>7          0</v>
          </cell>
          <cell r="J2668">
            <v>0</v>
          </cell>
          <cell r="K2668">
            <v>0</v>
          </cell>
          <cell r="L2668">
            <v>2004</v>
          </cell>
          <cell r="M2668">
            <v>1.6462327667422831</v>
          </cell>
          <cell r="N2668" t="str">
            <v>NG14</v>
          </cell>
          <cell r="O2668">
            <v>49.15</v>
          </cell>
          <cell r="P2668">
            <v>2</v>
          </cell>
        </row>
        <row r="2669">
          <cell r="A2669" t="str">
            <v>ON</v>
          </cell>
          <cell r="B2669">
            <v>1</v>
          </cell>
          <cell r="C2669">
            <v>4</v>
          </cell>
          <cell r="D2669" t="str">
            <v>C</v>
          </cell>
          <cell r="E2669">
            <v>4.5</v>
          </cell>
          <cell r="F2669">
            <v>37979</v>
          </cell>
          <cell r="G2669">
            <v>0.64</v>
          </cell>
          <cell r="H2669">
            <v>0.59</v>
          </cell>
          <cell r="I2669" t="str">
            <v>5          0</v>
          </cell>
          <cell r="J2669">
            <v>0</v>
          </cell>
          <cell r="K2669">
            <v>0</v>
          </cell>
          <cell r="L2669">
            <v>2004</v>
          </cell>
          <cell r="M2669" t="str">
            <v>No Trade</v>
          </cell>
          <cell r="N2669" t="str">
            <v>NG14</v>
          </cell>
          <cell r="O2669">
            <v>49.15</v>
          </cell>
          <cell r="P2669">
            <v>1</v>
          </cell>
        </row>
        <row r="2670">
          <cell r="A2670" t="str">
            <v>ON</v>
          </cell>
          <cell r="B2670">
            <v>1</v>
          </cell>
          <cell r="C2670">
            <v>4</v>
          </cell>
          <cell r="D2670" t="str">
            <v>P</v>
          </cell>
          <cell r="E2670">
            <v>4.5</v>
          </cell>
          <cell r="F2670">
            <v>37979</v>
          </cell>
          <cell r="G2670">
            <v>0.87</v>
          </cell>
          <cell r="H2670">
            <v>0.87</v>
          </cell>
          <cell r="I2670" t="str">
            <v>0          0</v>
          </cell>
          <cell r="J2670">
            <v>0</v>
          </cell>
          <cell r="K2670">
            <v>0</v>
          </cell>
          <cell r="L2670">
            <v>2004</v>
          </cell>
          <cell r="M2670">
            <v>1.771141055424869</v>
          </cell>
          <cell r="N2670" t="str">
            <v>NG14</v>
          </cell>
          <cell r="O2670">
            <v>49.15</v>
          </cell>
          <cell r="P2670">
            <v>2</v>
          </cell>
        </row>
        <row r="2671">
          <cell r="A2671" t="str">
            <v>ON</v>
          </cell>
          <cell r="B2671">
            <v>1</v>
          </cell>
          <cell r="C2671">
            <v>4</v>
          </cell>
          <cell r="D2671" t="str">
            <v>C</v>
          </cell>
          <cell r="E2671">
            <v>4.75</v>
          </cell>
          <cell r="F2671">
            <v>37979</v>
          </cell>
          <cell r="G2671">
            <v>0.55500000000000005</v>
          </cell>
          <cell r="H2671">
            <v>0.51</v>
          </cell>
          <cell r="I2671" t="str">
            <v>5          0</v>
          </cell>
          <cell r="J2671">
            <v>0</v>
          </cell>
          <cell r="K2671">
            <v>0</v>
          </cell>
          <cell r="L2671">
            <v>2004</v>
          </cell>
          <cell r="M2671" t="str">
            <v>No Trade</v>
          </cell>
          <cell r="N2671" t="str">
            <v>NG14</v>
          </cell>
          <cell r="O2671">
            <v>49.15</v>
          </cell>
          <cell r="P2671">
            <v>1</v>
          </cell>
        </row>
        <row r="2672">
          <cell r="A2672" t="str">
            <v>ON</v>
          </cell>
          <cell r="B2672">
            <v>1</v>
          </cell>
          <cell r="C2672">
            <v>4</v>
          </cell>
          <cell r="D2672" t="str">
            <v>C</v>
          </cell>
          <cell r="E2672">
            <v>5</v>
          </cell>
          <cell r="F2672">
            <v>37979</v>
          </cell>
          <cell r="G2672">
            <v>0.48299999999999998</v>
          </cell>
          <cell r="H2672">
            <v>0.44</v>
          </cell>
          <cell r="I2672" t="str">
            <v>7          0</v>
          </cell>
          <cell r="J2672">
            <v>0</v>
          </cell>
          <cell r="K2672">
            <v>0</v>
          </cell>
          <cell r="L2672">
            <v>2004</v>
          </cell>
          <cell r="M2672" t="str">
            <v>No Trade</v>
          </cell>
          <cell r="N2672" t="str">
            <v>NG14</v>
          </cell>
          <cell r="O2672">
            <v>49.15</v>
          </cell>
          <cell r="P2672">
            <v>1</v>
          </cell>
        </row>
        <row r="2673">
          <cell r="A2673" t="str">
            <v>ON</v>
          </cell>
          <cell r="B2673">
            <v>1</v>
          </cell>
          <cell r="C2673">
            <v>4</v>
          </cell>
          <cell r="D2673" t="str">
            <v>C</v>
          </cell>
          <cell r="E2673">
            <v>5.25</v>
          </cell>
          <cell r="F2673">
            <v>37979</v>
          </cell>
          <cell r="G2673">
            <v>0.42199999999999999</v>
          </cell>
          <cell r="H2673">
            <v>0.39</v>
          </cell>
          <cell r="I2673" t="str">
            <v>1          0</v>
          </cell>
          <cell r="J2673">
            <v>0</v>
          </cell>
          <cell r="K2673">
            <v>0</v>
          </cell>
          <cell r="L2673">
            <v>2004</v>
          </cell>
          <cell r="M2673" t="str">
            <v>No Trade</v>
          </cell>
          <cell r="N2673" t="str">
            <v>NG14</v>
          </cell>
          <cell r="O2673">
            <v>49.15</v>
          </cell>
          <cell r="P2673">
            <v>1</v>
          </cell>
        </row>
        <row r="2674">
          <cell r="A2674" t="str">
            <v>ON</v>
          </cell>
          <cell r="B2674">
            <v>1</v>
          </cell>
          <cell r="C2674">
            <v>4</v>
          </cell>
          <cell r="D2674" t="str">
            <v>C</v>
          </cell>
          <cell r="E2674">
            <v>6</v>
          </cell>
          <cell r="F2674">
            <v>37979</v>
          </cell>
          <cell r="G2674">
            <v>0.29099999999999998</v>
          </cell>
          <cell r="H2674">
            <v>0.26</v>
          </cell>
          <cell r="I2674" t="str">
            <v>9          0</v>
          </cell>
          <cell r="J2674">
            <v>0</v>
          </cell>
          <cell r="K2674">
            <v>0</v>
          </cell>
          <cell r="L2674">
            <v>2004</v>
          </cell>
          <cell r="M2674" t="str">
            <v>No Trade</v>
          </cell>
          <cell r="N2674" t="str">
            <v>NG14</v>
          </cell>
          <cell r="O2674">
            <v>49.15</v>
          </cell>
          <cell r="P2674">
            <v>1</v>
          </cell>
        </row>
        <row r="2675">
          <cell r="A2675" t="str">
            <v>ON</v>
          </cell>
          <cell r="B2675">
            <v>1</v>
          </cell>
          <cell r="C2675">
            <v>4</v>
          </cell>
          <cell r="D2675" t="str">
            <v>C</v>
          </cell>
          <cell r="E2675">
            <v>6.25</v>
          </cell>
          <cell r="F2675">
            <v>37979</v>
          </cell>
          <cell r="G2675">
            <v>0.26</v>
          </cell>
          <cell r="H2675">
            <v>0.24</v>
          </cell>
          <cell r="I2675" t="str">
            <v>0          0</v>
          </cell>
          <cell r="J2675">
            <v>0</v>
          </cell>
          <cell r="K2675">
            <v>0</v>
          </cell>
          <cell r="L2675">
            <v>2004</v>
          </cell>
          <cell r="M2675" t="str">
            <v>No Trade</v>
          </cell>
          <cell r="N2675" t="str">
            <v>NG14</v>
          </cell>
          <cell r="O2675">
            <v>49.15</v>
          </cell>
          <cell r="P2675">
            <v>1</v>
          </cell>
        </row>
        <row r="2676">
          <cell r="A2676" t="str">
            <v>ON</v>
          </cell>
          <cell r="B2676">
            <v>1</v>
          </cell>
          <cell r="C2676">
            <v>4</v>
          </cell>
          <cell r="D2676" t="str">
            <v>C</v>
          </cell>
          <cell r="E2676">
            <v>6.5</v>
          </cell>
          <cell r="F2676">
            <v>37979</v>
          </cell>
          <cell r="G2676">
            <v>0.23300000000000001</v>
          </cell>
          <cell r="H2676">
            <v>0.21</v>
          </cell>
          <cell r="I2676" t="str">
            <v>5          0</v>
          </cell>
          <cell r="J2676">
            <v>0</v>
          </cell>
          <cell r="K2676">
            <v>0</v>
          </cell>
          <cell r="L2676">
            <v>2004</v>
          </cell>
          <cell r="M2676" t="str">
            <v>No Trade</v>
          </cell>
          <cell r="N2676" t="str">
            <v>NG14</v>
          </cell>
          <cell r="O2676">
            <v>49.15</v>
          </cell>
          <cell r="P2676">
            <v>1</v>
          </cell>
        </row>
        <row r="2677">
          <cell r="A2677" t="str">
            <v>ON</v>
          </cell>
          <cell r="B2677">
            <v>1</v>
          </cell>
          <cell r="C2677">
            <v>4</v>
          </cell>
          <cell r="D2677" t="str">
            <v>C</v>
          </cell>
          <cell r="E2677">
            <v>7</v>
          </cell>
          <cell r="F2677">
            <v>37979</v>
          </cell>
          <cell r="G2677">
            <v>0.191</v>
          </cell>
          <cell r="H2677">
            <v>0.17</v>
          </cell>
          <cell r="I2677" t="str">
            <v>6          0</v>
          </cell>
          <cell r="J2677">
            <v>0</v>
          </cell>
          <cell r="K2677">
            <v>0</v>
          </cell>
          <cell r="L2677">
            <v>2004</v>
          </cell>
          <cell r="M2677" t="str">
            <v>No Trade</v>
          </cell>
          <cell r="N2677" t="str">
            <v>NG14</v>
          </cell>
          <cell r="O2677">
            <v>49.15</v>
          </cell>
          <cell r="P2677">
            <v>1</v>
          </cell>
        </row>
        <row r="2678">
          <cell r="A2678" t="str">
            <v>ON</v>
          </cell>
          <cell r="B2678">
            <v>2</v>
          </cell>
          <cell r="C2678">
            <v>4</v>
          </cell>
          <cell r="D2678" t="str">
            <v>P</v>
          </cell>
          <cell r="E2678">
            <v>2.5</v>
          </cell>
          <cell r="F2678">
            <v>38013</v>
          </cell>
          <cell r="G2678">
            <v>2.9000000000000001E-2</v>
          </cell>
          <cell r="H2678">
            <v>0.03</v>
          </cell>
          <cell r="I2678" t="str">
            <v>4          0</v>
          </cell>
          <cell r="J2678">
            <v>0</v>
          </cell>
          <cell r="K2678">
            <v>0</v>
          </cell>
          <cell r="L2678">
            <v>2004</v>
          </cell>
          <cell r="M2678">
            <v>1.1860795736152234</v>
          </cell>
          <cell r="N2678" t="str">
            <v>NG24</v>
          </cell>
          <cell r="O2678">
            <v>55</v>
          </cell>
          <cell r="P2678">
            <v>2</v>
          </cell>
        </row>
        <row r="2679">
          <cell r="A2679" t="str">
            <v>ON</v>
          </cell>
          <cell r="B2679">
            <v>2</v>
          </cell>
          <cell r="C2679">
            <v>4</v>
          </cell>
          <cell r="D2679" t="str">
            <v>P</v>
          </cell>
          <cell r="E2679">
            <v>3.25</v>
          </cell>
          <cell r="F2679">
            <v>38013</v>
          </cell>
          <cell r="G2679">
            <v>0.161</v>
          </cell>
          <cell r="H2679">
            <v>0.17</v>
          </cell>
          <cell r="I2679" t="str">
            <v>7          0</v>
          </cell>
          <cell r="J2679">
            <v>0</v>
          </cell>
          <cell r="K2679">
            <v>0</v>
          </cell>
          <cell r="L2679">
            <v>2004</v>
          </cell>
          <cell r="M2679">
            <v>1.3783544171218745</v>
          </cell>
          <cell r="N2679" t="str">
            <v>NG24</v>
          </cell>
          <cell r="O2679">
            <v>55</v>
          </cell>
          <cell r="P2679">
            <v>2</v>
          </cell>
        </row>
        <row r="2680">
          <cell r="A2680" t="str">
            <v>ON</v>
          </cell>
          <cell r="B2680">
            <v>2</v>
          </cell>
          <cell r="C2680">
            <v>4</v>
          </cell>
          <cell r="D2680" t="str">
            <v>P</v>
          </cell>
          <cell r="E2680">
            <v>3.5</v>
          </cell>
          <cell r="F2680">
            <v>38013</v>
          </cell>
          <cell r="G2680">
            <v>0.24</v>
          </cell>
          <cell r="H2680">
            <v>0.26</v>
          </cell>
          <cell r="I2680" t="str">
            <v>2          0</v>
          </cell>
          <cell r="J2680">
            <v>0</v>
          </cell>
          <cell r="K2680">
            <v>0</v>
          </cell>
          <cell r="L2680">
            <v>2004</v>
          </cell>
          <cell r="M2680">
            <v>1.4390285227808444</v>
          </cell>
          <cell r="N2680" t="str">
            <v>NG24</v>
          </cell>
          <cell r="O2680">
            <v>55</v>
          </cell>
          <cell r="P2680">
            <v>2</v>
          </cell>
        </row>
        <row r="2681">
          <cell r="A2681" t="str">
            <v>ON</v>
          </cell>
          <cell r="B2681">
            <v>2</v>
          </cell>
          <cell r="C2681">
            <v>4</v>
          </cell>
          <cell r="D2681" t="str">
            <v>P</v>
          </cell>
          <cell r="E2681">
            <v>3.65</v>
          </cell>
          <cell r="F2681">
            <v>38013</v>
          </cell>
          <cell r="G2681">
            <v>0.29599999999999999</v>
          </cell>
          <cell r="H2681">
            <v>0.32</v>
          </cell>
          <cell r="I2681" t="str">
            <v>1          0</v>
          </cell>
          <cell r="J2681">
            <v>0</v>
          </cell>
          <cell r="K2681">
            <v>0</v>
          </cell>
          <cell r="L2681">
            <v>2004</v>
          </cell>
          <cell r="M2681">
            <v>1.4740257734216489</v>
          </cell>
          <cell r="N2681" t="str">
            <v>NG24</v>
          </cell>
          <cell r="O2681">
            <v>55</v>
          </cell>
          <cell r="P2681">
            <v>2</v>
          </cell>
        </row>
        <row r="2682">
          <cell r="A2682" t="str">
            <v>ON</v>
          </cell>
          <cell r="B2682">
            <v>2</v>
          </cell>
          <cell r="C2682">
            <v>4</v>
          </cell>
          <cell r="D2682" t="str">
            <v>P</v>
          </cell>
          <cell r="E2682">
            <v>3.7</v>
          </cell>
          <cell r="F2682">
            <v>38013</v>
          </cell>
          <cell r="G2682">
            <v>0.316</v>
          </cell>
          <cell r="H2682">
            <v>0.34</v>
          </cell>
          <cell r="I2682" t="str">
            <v>3          0</v>
          </cell>
          <cell r="J2682">
            <v>0</v>
          </cell>
          <cell r="K2682">
            <v>0</v>
          </cell>
          <cell r="L2682">
            <v>2004</v>
          </cell>
          <cell r="M2682">
            <v>1.485389358518038</v>
          </cell>
          <cell r="N2682" t="str">
            <v>NG24</v>
          </cell>
          <cell r="O2682">
            <v>55</v>
          </cell>
          <cell r="P2682">
            <v>2</v>
          </cell>
        </row>
        <row r="2683">
          <cell r="A2683" t="str">
            <v>ON</v>
          </cell>
          <cell r="B2683">
            <v>2</v>
          </cell>
          <cell r="C2683">
            <v>4</v>
          </cell>
          <cell r="D2683" t="str">
            <v>P</v>
          </cell>
          <cell r="E2683">
            <v>3.75</v>
          </cell>
          <cell r="F2683">
            <v>38013</v>
          </cell>
          <cell r="G2683">
            <v>0.33700000000000002</v>
          </cell>
          <cell r="H2683">
            <v>0.36</v>
          </cell>
          <cell r="I2683" t="str">
            <v>6          0</v>
          </cell>
          <cell r="J2683">
            <v>0</v>
          </cell>
          <cell r="K2683">
            <v>0</v>
          </cell>
          <cell r="L2683">
            <v>2004</v>
          </cell>
          <cell r="M2683">
            <v>1.4969355547211709</v>
          </cell>
          <cell r="N2683" t="str">
            <v>NG24</v>
          </cell>
          <cell r="O2683">
            <v>55</v>
          </cell>
          <cell r="P2683">
            <v>2</v>
          </cell>
        </row>
        <row r="2684">
          <cell r="A2684" t="str">
            <v>ON</v>
          </cell>
          <cell r="B2684">
            <v>2</v>
          </cell>
          <cell r="C2684">
            <v>4</v>
          </cell>
          <cell r="D2684" t="str">
            <v>C</v>
          </cell>
          <cell r="E2684">
            <v>3.8</v>
          </cell>
          <cell r="F2684">
            <v>38013</v>
          </cell>
          <cell r="G2684">
            <v>0.85399999999999998</v>
          </cell>
          <cell r="H2684">
            <v>0.79</v>
          </cell>
          <cell r="I2684" t="str">
            <v>9          0</v>
          </cell>
          <cell r="J2684">
            <v>0</v>
          </cell>
          <cell r="K2684">
            <v>0</v>
          </cell>
          <cell r="L2684">
            <v>2004</v>
          </cell>
          <cell r="M2684" t="str">
            <v>No Trade</v>
          </cell>
          <cell r="N2684" t="str">
            <v>NG24</v>
          </cell>
          <cell r="O2684">
            <v>55</v>
          </cell>
          <cell r="P2684">
            <v>1</v>
          </cell>
        </row>
        <row r="2685">
          <cell r="A2685" t="str">
            <v>ON</v>
          </cell>
          <cell r="B2685">
            <v>2</v>
          </cell>
          <cell r="C2685">
            <v>4</v>
          </cell>
          <cell r="D2685" t="str">
            <v>P</v>
          </cell>
          <cell r="E2685">
            <v>3.8</v>
          </cell>
          <cell r="F2685">
            <v>38013</v>
          </cell>
          <cell r="G2685">
            <v>0.35899999999999999</v>
          </cell>
          <cell r="H2685">
            <v>0.39</v>
          </cell>
          <cell r="I2685" t="str">
            <v>0          0</v>
          </cell>
          <cell r="J2685">
            <v>0</v>
          </cell>
          <cell r="K2685">
            <v>0</v>
          </cell>
          <cell r="L2685">
            <v>2004</v>
          </cell>
          <cell r="M2685">
            <v>1.5086400938273454</v>
          </cell>
          <cell r="N2685" t="str">
            <v>NG24</v>
          </cell>
          <cell r="O2685">
            <v>55</v>
          </cell>
          <cell r="P2685">
            <v>2</v>
          </cell>
        </row>
        <row r="2686">
          <cell r="A2686" t="str">
            <v>ON</v>
          </cell>
          <cell r="B2686">
            <v>2</v>
          </cell>
          <cell r="C2686">
            <v>4</v>
          </cell>
          <cell r="D2686" t="str">
            <v>C</v>
          </cell>
          <cell r="E2686">
            <v>4.1500000000000004</v>
          </cell>
          <cell r="F2686">
            <v>38013</v>
          </cell>
          <cell r="G2686">
            <v>0.68899999999999995</v>
          </cell>
          <cell r="H2686">
            <v>0.64</v>
          </cell>
          <cell r="I2686" t="str">
            <v>3          0</v>
          </cell>
          <cell r="J2686">
            <v>0</v>
          </cell>
          <cell r="K2686">
            <v>0</v>
          </cell>
          <cell r="L2686">
            <v>2004</v>
          </cell>
          <cell r="M2686" t="str">
            <v>No Trade</v>
          </cell>
          <cell r="N2686" t="str">
            <v>NG24</v>
          </cell>
          <cell r="O2686">
            <v>55</v>
          </cell>
          <cell r="P2686">
            <v>1</v>
          </cell>
        </row>
        <row r="2687">
          <cell r="A2687" t="str">
            <v>ON</v>
          </cell>
          <cell r="B2687">
            <v>2</v>
          </cell>
          <cell r="C2687">
            <v>4</v>
          </cell>
          <cell r="D2687" t="str">
            <v>P</v>
          </cell>
          <cell r="E2687">
            <v>4.1500000000000004</v>
          </cell>
          <cell r="F2687">
            <v>38013</v>
          </cell>
          <cell r="G2687">
            <v>0.53700000000000003</v>
          </cell>
          <cell r="H2687">
            <v>0.56999999999999995</v>
          </cell>
          <cell r="I2687" t="str">
            <v>6          0</v>
          </cell>
          <cell r="J2687">
            <v>0</v>
          </cell>
          <cell r="K2687">
            <v>0</v>
          </cell>
          <cell r="L2687">
            <v>2004</v>
          </cell>
          <cell r="M2687">
            <v>1.5907794309135415</v>
          </cell>
          <cell r="N2687" t="str">
            <v>NG24</v>
          </cell>
          <cell r="O2687">
            <v>55</v>
          </cell>
          <cell r="P2687">
            <v>2</v>
          </cell>
        </row>
        <row r="2688">
          <cell r="A2688" t="str">
            <v>ON</v>
          </cell>
          <cell r="B2688">
            <v>2</v>
          </cell>
          <cell r="C2688">
            <v>4</v>
          </cell>
          <cell r="D2688" t="str">
            <v>C</v>
          </cell>
          <cell r="E2688">
            <v>4.25</v>
          </cell>
          <cell r="F2688">
            <v>38013</v>
          </cell>
          <cell r="G2688">
            <v>0.64800000000000002</v>
          </cell>
          <cell r="H2688">
            <v>0.6</v>
          </cell>
          <cell r="I2688" t="str">
            <v>3          0</v>
          </cell>
          <cell r="J2688">
            <v>0</v>
          </cell>
          <cell r="K2688">
            <v>0</v>
          </cell>
          <cell r="L2688">
            <v>2004</v>
          </cell>
          <cell r="M2688" t="str">
            <v>No Trade</v>
          </cell>
          <cell r="N2688" t="str">
            <v>NG24</v>
          </cell>
          <cell r="O2688">
            <v>55</v>
          </cell>
          <cell r="P2688">
            <v>1</v>
          </cell>
        </row>
        <row r="2689">
          <cell r="A2689" t="str">
            <v>ON</v>
          </cell>
          <cell r="B2689">
            <v>2</v>
          </cell>
          <cell r="C2689">
            <v>4</v>
          </cell>
          <cell r="D2689" t="str">
            <v>C</v>
          </cell>
          <cell r="E2689">
            <v>4.75</v>
          </cell>
          <cell r="F2689">
            <v>38013</v>
          </cell>
          <cell r="G2689">
            <v>0.48</v>
          </cell>
          <cell r="H2689">
            <v>0.44</v>
          </cell>
          <cell r="I2689" t="str">
            <v>4          0</v>
          </cell>
          <cell r="J2689">
            <v>0</v>
          </cell>
          <cell r="K2689">
            <v>0</v>
          </cell>
          <cell r="L2689">
            <v>2004</v>
          </cell>
          <cell r="M2689" t="str">
            <v>No Trade</v>
          </cell>
          <cell r="N2689" t="str">
            <v>NG24</v>
          </cell>
          <cell r="O2689">
            <v>55</v>
          </cell>
          <cell r="P2689">
            <v>1</v>
          </cell>
        </row>
        <row r="2690">
          <cell r="A2690" t="str">
            <v>ON</v>
          </cell>
          <cell r="B2690">
            <v>2</v>
          </cell>
          <cell r="C2690">
            <v>4</v>
          </cell>
          <cell r="D2690" t="str">
            <v>C</v>
          </cell>
          <cell r="E2690">
            <v>6</v>
          </cell>
          <cell r="F2690">
            <v>38013</v>
          </cell>
          <cell r="G2690">
            <v>0.24</v>
          </cell>
          <cell r="H2690">
            <v>0.22</v>
          </cell>
          <cell r="I2690" t="str">
            <v>1          0</v>
          </cell>
          <cell r="J2690">
            <v>0</v>
          </cell>
          <cell r="K2690">
            <v>0</v>
          </cell>
          <cell r="L2690">
            <v>2004</v>
          </cell>
          <cell r="M2690" t="str">
            <v>No Trade</v>
          </cell>
          <cell r="N2690" t="str">
            <v>NG24</v>
          </cell>
          <cell r="O2690">
            <v>55</v>
          </cell>
          <cell r="P2690">
            <v>1</v>
          </cell>
        </row>
        <row r="2691">
          <cell r="A2691" t="str">
            <v>ON</v>
          </cell>
          <cell r="B2691">
            <v>3</v>
          </cell>
          <cell r="C2691">
            <v>4</v>
          </cell>
          <cell r="D2691" t="str">
            <v>P</v>
          </cell>
          <cell r="E2691">
            <v>2</v>
          </cell>
          <cell r="F2691">
            <v>38041</v>
          </cell>
          <cell r="G2691">
            <v>8.9999999999999993E-3</v>
          </cell>
          <cell r="H2691">
            <v>0.01</v>
          </cell>
          <cell r="I2691" t="str">
            <v>1          0</v>
          </cell>
          <cell r="J2691">
            <v>0</v>
          </cell>
          <cell r="K2691">
            <v>0</v>
          </cell>
          <cell r="L2691">
            <v>2004</v>
          </cell>
          <cell r="M2691">
            <v>1.1475310857827681</v>
          </cell>
          <cell r="N2691" t="str">
            <v>NG34</v>
          </cell>
          <cell r="O2691">
            <v>69.349999999999994</v>
          </cell>
          <cell r="P2691">
            <v>2</v>
          </cell>
        </row>
        <row r="2692">
          <cell r="A2692" t="str">
            <v>ON</v>
          </cell>
          <cell r="B2692">
            <v>3</v>
          </cell>
          <cell r="C2692">
            <v>4</v>
          </cell>
          <cell r="D2692" t="str">
            <v>P</v>
          </cell>
          <cell r="E2692">
            <v>2.4</v>
          </cell>
          <cell r="F2692">
            <v>38041</v>
          </cell>
          <cell r="G2692">
            <v>0</v>
          </cell>
          <cell r="H2692">
            <v>0</v>
          </cell>
          <cell r="I2692" t="str">
            <v>0          0</v>
          </cell>
          <cell r="J2692">
            <v>0</v>
          </cell>
          <cell r="K2692">
            <v>0</v>
          </cell>
          <cell r="L2692">
            <v>2004</v>
          </cell>
          <cell r="M2692" t="str">
            <v>No Trade</v>
          </cell>
          <cell r="N2692" t="str">
            <v/>
          </cell>
          <cell r="O2692" t="str">
            <v/>
          </cell>
          <cell r="P2692" t="str">
            <v/>
          </cell>
        </row>
        <row r="2693">
          <cell r="A2693" t="str">
            <v>ON</v>
          </cell>
          <cell r="B2693">
            <v>3</v>
          </cell>
          <cell r="C2693">
            <v>4</v>
          </cell>
          <cell r="D2693" t="str">
            <v>P</v>
          </cell>
          <cell r="E2693">
            <v>2.5</v>
          </cell>
          <cell r="F2693">
            <v>38041</v>
          </cell>
          <cell r="G2693">
            <v>4.4999999999999998E-2</v>
          </cell>
          <cell r="H2693">
            <v>0.05</v>
          </cell>
          <cell r="I2693" t="str">
            <v>0          0</v>
          </cell>
          <cell r="J2693">
            <v>0</v>
          </cell>
          <cell r="K2693">
            <v>0</v>
          </cell>
          <cell r="L2693">
            <v>2004</v>
          </cell>
          <cell r="M2693">
            <v>1.2789938912346188</v>
          </cell>
          <cell r="N2693" t="str">
            <v>NG34</v>
          </cell>
          <cell r="O2693">
            <v>69.349999999999994</v>
          </cell>
          <cell r="P2693">
            <v>2</v>
          </cell>
        </row>
        <row r="2694">
          <cell r="A2694" t="str">
            <v>ON</v>
          </cell>
          <cell r="B2694">
            <v>3</v>
          </cell>
          <cell r="C2694">
            <v>4</v>
          </cell>
          <cell r="D2694" t="str">
            <v>P</v>
          </cell>
          <cell r="E2694">
            <v>2.7</v>
          </cell>
          <cell r="F2694">
            <v>38041</v>
          </cell>
          <cell r="G2694">
            <v>0</v>
          </cell>
          <cell r="H2694">
            <v>0</v>
          </cell>
          <cell r="I2694" t="str">
            <v>0          0</v>
          </cell>
          <cell r="J2694">
            <v>0</v>
          </cell>
          <cell r="K2694">
            <v>0</v>
          </cell>
          <cell r="L2694">
            <v>2004</v>
          </cell>
          <cell r="M2694" t="str">
            <v>No Trade</v>
          </cell>
          <cell r="N2694" t="str">
            <v/>
          </cell>
          <cell r="O2694" t="str">
            <v/>
          </cell>
          <cell r="P2694" t="str">
            <v/>
          </cell>
        </row>
        <row r="2695">
          <cell r="A2695" t="str">
            <v>ON</v>
          </cell>
          <cell r="B2695">
            <v>3</v>
          </cell>
          <cell r="C2695">
            <v>4</v>
          </cell>
          <cell r="D2695" t="str">
            <v>P</v>
          </cell>
          <cell r="E2695">
            <v>2.75</v>
          </cell>
          <cell r="F2695">
            <v>38041</v>
          </cell>
          <cell r="G2695">
            <v>0</v>
          </cell>
          <cell r="H2695">
            <v>0</v>
          </cell>
          <cell r="I2695" t="str">
            <v>0          0</v>
          </cell>
          <cell r="J2695">
            <v>0</v>
          </cell>
          <cell r="K2695">
            <v>0</v>
          </cell>
          <cell r="L2695">
            <v>2004</v>
          </cell>
          <cell r="M2695" t="str">
            <v>No Trade</v>
          </cell>
          <cell r="N2695" t="str">
            <v/>
          </cell>
          <cell r="O2695" t="str">
            <v/>
          </cell>
          <cell r="P2695" t="str">
            <v/>
          </cell>
        </row>
        <row r="2696">
          <cell r="A2696" t="str">
            <v>ON</v>
          </cell>
          <cell r="B2696">
            <v>3</v>
          </cell>
          <cell r="C2696">
            <v>4</v>
          </cell>
          <cell r="D2696" t="str">
            <v>P</v>
          </cell>
          <cell r="E2696">
            <v>3</v>
          </cell>
          <cell r="F2696">
            <v>38041</v>
          </cell>
          <cell r="G2696">
            <v>0.13200000000000001</v>
          </cell>
          <cell r="H2696">
            <v>0.14000000000000001</v>
          </cell>
          <cell r="I2696" t="str">
            <v>5          0</v>
          </cell>
          <cell r="J2696">
            <v>0</v>
          </cell>
          <cell r="K2696">
            <v>0</v>
          </cell>
          <cell r="L2696">
            <v>2004</v>
          </cell>
          <cell r="M2696">
            <v>1.4012594223406185</v>
          </cell>
          <cell r="N2696" t="str">
            <v>NG34</v>
          </cell>
          <cell r="O2696">
            <v>69.349999999999994</v>
          </cell>
          <cell r="P2696">
            <v>2</v>
          </cell>
        </row>
        <row r="2697">
          <cell r="A2697" t="str">
            <v>ON</v>
          </cell>
          <cell r="B2697">
            <v>3</v>
          </cell>
          <cell r="C2697">
            <v>4</v>
          </cell>
          <cell r="D2697" t="str">
            <v>C</v>
          </cell>
          <cell r="E2697">
            <v>3.2</v>
          </cell>
          <cell r="F2697">
            <v>38041</v>
          </cell>
          <cell r="G2697">
            <v>0</v>
          </cell>
          <cell r="H2697">
            <v>0</v>
          </cell>
          <cell r="I2697" t="str">
            <v>0          0</v>
          </cell>
          <cell r="J2697">
            <v>0</v>
          </cell>
          <cell r="K2697">
            <v>0</v>
          </cell>
          <cell r="L2697">
            <v>2004</v>
          </cell>
          <cell r="M2697" t="str">
            <v>No Trade</v>
          </cell>
          <cell r="N2697" t="str">
            <v/>
          </cell>
          <cell r="O2697" t="str">
            <v/>
          </cell>
          <cell r="P2697" t="str">
            <v/>
          </cell>
        </row>
        <row r="2698">
          <cell r="A2698" t="str">
            <v>ON</v>
          </cell>
          <cell r="B2698">
            <v>3</v>
          </cell>
          <cell r="C2698">
            <v>4</v>
          </cell>
          <cell r="D2698" t="str">
            <v>P</v>
          </cell>
          <cell r="E2698">
            <v>3.2</v>
          </cell>
          <cell r="F2698">
            <v>38041</v>
          </cell>
          <cell r="G2698">
            <v>0</v>
          </cell>
          <cell r="H2698">
            <v>0</v>
          </cell>
          <cell r="I2698" t="str">
            <v>0          0</v>
          </cell>
          <cell r="J2698">
            <v>0</v>
          </cell>
          <cell r="K2698">
            <v>0</v>
          </cell>
          <cell r="L2698">
            <v>2004</v>
          </cell>
          <cell r="M2698" t="str">
            <v>No Trade</v>
          </cell>
          <cell r="N2698" t="str">
            <v/>
          </cell>
          <cell r="O2698" t="str">
            <v/>
          </cell>
          <cell r="P2698" t="str">
            <v/>
          </cell>
        </row>
        <row r="2699">
          <cell r="A2699" t="str">
            <v>ON</v>
          </cell>
          <cell r="B2699">
            <v>3</v>
          </cell>
          <cell r="C2699">
            <v>4</v>
          </cell>
          <cell r="D2699" t="str">
            <v>C</v>
          </cell>
          <cell r="E2699">
            <v>3.25</v>
          </cell>
          <cell r="F2699">
            <v>38041</v>
          </cell>
          <cell r="G2699">
            <v>0.89</v>
          </cell>
          <cell r="H2699">
            <v>0.89</v>
          </cell>
          <cell r="I2699" t="str">
            <v>0          0</v>
          </cell>
          <cell r="J2699">
            <v>0</v>
          </cell>
          <cell r="K2699">
            <v>0</v>
          </cell>
          <cell r="L2699">
            <v>2004</v>
          </cell>
          <cell r="M2699" t="str">
            <v>No Trade</v>
          </cell>
          <cell r="N2699" t="str">
            <v>NG34</v>
          </cell>
          <cell r="O2699">
            <v>69.349999999999994</v>
          </cell>
          <cell r="P2699">
            <v>1</v>
          </cell>
        </row>
        <row r="2700">
          <cell r="A2700" t="str">
            <v>ON</v>
          </cell>
          <cell r="B2700">
            <v>3</v>
          </cell>
          <cell r="C2700">
            <v>4</v>
          </cell>
          <cell r="D2700" t="str">
            <v>P</v>
          </cell>
          <cell r="E2700">
            <v>3.25</v>
          </cell>
          <cell r="F2700">
            <v>38041</v>
          </cell>
          <cell r="G2700">
            <v>0.20100000000000001</v>
          </cell>
          <cell r="H2700">
            <v>0.22</v>
          </cell>
          <cell r="I2700" t="str">
            <v>0          0</v>
          </cell>
          <cell r="J2700">
            <v>0</v>
          </cell>
          <cell r="K2700">
            <v>0</v>
          </cell>
          <cell r="L2700">
            <v>2004</v>
          </cell>
          <cell r="M2700">
            <v>1.4609644450372206</v>
          </cell>
          <cell r="N2700" t="str">
            <v>NG34</v>
          </cell>
          <cell r="O2700">
            <v>69.349999999999994</v>
          </cell>
          <cell r="P2700">
            <v>2</v>
          </cell>
        </row>
        <row r="2701">
          <cell r="A2701" t="str">
            <v>ON</v>
          </cell>
          <cell r="B2701">
            <v>3</v>
          </cell>
          <cell r="C2701">
            <v>4</v>
          </cell>
          <cell r="D2701" t="str">
            <v>C</v>
          </cell>
          <cell r="E2701">
            <v>3.3</v>
          </cell>
          <cell r="F2701">
            <v>38041</v>
          </cell>
          <cell r="G2701">
            <v>1.0089999999999999</v>
          </cell>
          <cell r="H2701">
            <v>0.95</v>
          </cell>
          <cell r="I2701" t="str">
            <v>6          0</v>
          </cell>
          <cell r="J2701">
            <v>0</v>
          </cell>
          <cell r="K2701">
            <v>0</v>
          </cell>
          <cell r="L2701">
            <v>2004</v>
          </cell>
          <cell r="M2701" t="str">
            <v>No Trade</v>
          </cell>
          <cell r="N2701" t="str">
            <v>NG34</v>
          </cell>
          <cell r="O2701">
            <v>69.349999999999994</v>
          </cell>
          <cell r="P2701">
            <v>1</v>
          </cell>
        </row>
        <row r="2702">
          <cell r="A2702" t="str">
            <v>ON</v>
          </cell>
          <cell r="B2702">
            <v>3</v>
          </cell>
          <cell r="C2702">
            <v>4</v>
          </cell>
          <cell r="D2702" t="str">
            <v>P</v>
          </cell>
          <cell r="E2702">
            <v>3.3</v>
          </cell>
          <cell r="F2702">
            <v>38041</v>
          </cell>
          <cell r="G2702">
            <v>0.217</v>
          </cell>
          <cell r="H2702">
            <v>0.23</v>
          </cell>
          <cell r="I2702" t="str">
            <v>7          0</v>
          </cell>
          <cell r="J2702">
            <v>0</v>
          </cell>
          <cell r="K2702">
            <v>0</v>
          </cell>
          <cell r="L2702">
            <v>2004</v>
          </cell>
          <cell r="M2702">
            <v>1.4727302814240377</v>
          </cell>
          <cell r="N2702" t="str">
            <v>NG34</v>
          </cell>
          <cell r="O2702">
            <v>69.349999999999994</v>
          </cell>
          <cell r="P2702">
            <v>2</v>
          </cell>
        </row>
        <row r="2703">
          <cell r="A2703" t="str">
            <v>ON</v>
          </cell>
          <cell r="B2703">
            <v>3</v>
          </cell>
          <cell r="C2703">
            <v>4</v>
          </cell>
          <cell r="D2703" t="str">
            <v>P</v>
          </cell>
          <cell r="E2703">
            <v>3.5</v>
          </cell>
          <cell r="F2703">
            <v>38041</v>
          </cell>
          <cell r="G2703">
            <v>0.28899999999999998</v>
          </cell>
          <cell r="H2703">
            <v>0.31</v>
          </cell>
          <cell r="I2703" t="str">
            <v>2          0</v>
          </cell>
          <cell r="J2703">
            <v>0</v>
          </cell>
          <cell r="K2703">
            <v>0</v>
          </cell>
          <cell r="L2703">
            <v>2004</v>
          </cell>
          <cell r="M2703">
            <v>1.5197317697918422</v>
          </cell>
          <cell r="N2703" t="str">
            <v>NG34</v>
          </cell>
          <cell r="O2703">
            <v>69.349999999999994</v>
          </cell>
          <cell r="P2703">
            <v>2</v>
          </cell>
        </row>
        <row r="2704">
          <cell r="A2704" t="str">
            <v>ON</v>
          </cell>
          <cell r="B2704">
            <v>3</v>
          </cell>
          <cell r="C2704">
            <v>4</v>
          </cell>
          <cell r="D2704" t="str">
            <v>P</v>
          </cell>
          <cell r="E2704">
            <v>3.65</v>
          </cell>
          <cell r="F2704">
            <v>38041</v>
          </cell>
          <cell r="G2704">
            <v>0.35199999999999998</v>
          </cell>
          <cell r="H2704">
            <v>0.38</v>
          </cell>
          <cell r="I2704" t="str">
            <v>0          0</v>
          </cell>
          <cell r="J2704">
            <v>0</v>
          </cell>
          <cell r="K2704">
            <v>0</v>
          </cell>
          <cell r="L2704">
            <v>2004</v>
          </cell>
          <cell r="M2704">
            <v>1.555272281519793</v>
          </cell>
          <cell r="N2704" t="str">
            <v>NG34</v>
          </cell>
          <cell r="O2704">
            <v>69.349999999999994</v>
          </cell>
          <cell r="P2704">
            <v>2</v>
          </cell>
        </row>
        <row r="2705">
          <cell r="A2705" t="str">
            <v>ON</v>
          </cell>
          <cell r="B2705">
            <v>3</v>
          </cell>
          <cell r="C2705">
            <v>4</v>
          </cell>
          <cell r="D2705" t="str">
            <v>C</v>
          </cell>
          <cell r="E2705">
            <v>3.7</v>
          </cell>
          <cell r="F2705">
            <v>38041</v>
          </cell>
          <cell r="G2705">
            <v>0.69499999999999995</v>
          </cell>
          <cell r="H2705">
            <v>0.69</v>
          </cell>
          <cell r="I2705" t="str">
            <v>5          0</v>
          </cell>
          <cell r="J2705">
            <v>0</v>
          </cell>
          <cell r="K2705">
            <v>0</v>
          </cell>
          <cell r="L2705">
            <v>2004</v>
          </cell>
          <cell r="M2705" t="str">
            <v>No Trade</v>
          </cell>
          <cell r="N2705" t="str">
            <v>NG34</v>
          </cell>
          <cell r="O2705">
            <v>69.349999999999994</v>
          </cell>
          <cell r="P2705">
            <v>1</v>
          </cell>
        </row>
        <row r="2706">
          <cell r="A2706" t="str">
            <v>ON</v>
          </cell>
          <cell r="B2706">
            <v>3</v>
          </cell>
          <cell r="C2706">
            <v>4</v>
          </cell>
          <cell r="D2706" t="str">
            <v>P</v>
          </cell>
          <cell r="E2706">
            <v>3.7</v>
          </cell>
          <cell r="F2706">
            <v>38041</v>
          </cell>
          <cell r="G2706">
            <v>0.375</v>
          </cell>
          <cell r="H2706">
            <v>0.4</v>
          </cell>
          <cell r="I2706" t="str">
            <v>5          0</v>
          </cell>
          <cell r="J2706">
            <v>0</v>
          </cell>
          <cell r="K2706">
            <v>0</v>
          </cell>
          <cell r="L2706">
            <v>2004</v>
          </cell>
          <cell r="M2706">
            <v>1.5673822734039247</v>
          </cell>
          <cell r="N2706" t="str">
            <v>NG34</v>
          </cell>
          <cell r="O2706">
            <v>69.349999999999994</v>
          </cell>
          <cell r="P2706">
            <v>2</v>
          </cell>
        </row>
        <row r="2707">
          <cell r="A2707" t="str">
            <v>ON</v>
          </cell>
          <cell r="B2707">
            <v>3</v>
          </cell>
          <cell r="C2707">
            <v>4</v>
          </cell>
          <cell r="D2707" t="str">
            <v>P</v>
          </cell>
          <cell r="E2707">
            <v>3.75</v>
          </cell>
          <cell r="F2707">
            <v>38041</v>
          </cell>
          <cell r="G2707">
            <v>0.4</v>
          </cell>
          <cell r="H2707">
            <v>0.43</v>
          </cell>
          <cell r="I2707" t="str">
            <v>0          0</v>
          </cell>
          <cell r="J2707">
            <v>0</v>
          </cell>
          <cell r="K2707">
            <v>0</v>
          </cell>
          <cell r="L2707">
            <v>2004</v>
          </cell>
          <cell r="M2707">
            <v>1.5804522540132073</v>
          </cell>
          <cell r="N2707" t="str">
            <v>NG34</v>
          </cell>
          <cell r="O2707">
            <v>69.349999999999994</v>
          </cell>
          <cell r="P2707">
            <v>2</v>
          </cell>
        </row>
        <row r="2708">
          <cell r="A2708" t="str">
            <v>ON</v>
          </cell>
          <cell r="B2708">
            <v>3</v>
          </cell>
          <cell r="C2708">
            <v>4</v>
          </cell>
          <cell r="D2708" t="str">
            <v>C</v>
          </cell>
          <cell r="E2708">
            <v>3.8</v>
          </cell>
          <cell r="F2708">
            <v>38041</v>
          </cell>
          <cell r="G2708">
            <v>0.74099999999999999</v>
          </cell>
          <cell r="H2708">
            <v>0.68</v>
          </cell>
          <cell r="I2708" t="str">
            <v>6          0</v>
          </cell>
          <cell r="J2708">
            <v>0</v>
          </cell>
          <cell r="K2708">
            <v>0</v>
          </cell>
          <cell r="L2708">
            <v>2004</v>
          </cell>
          <cell r="M2708" t="str">
            <v>No Trade</v>
          </cell>
          <cell r="N2708" t="str">
            <v>NG34</v>
          </cell>
          <cell r="O2708">
            <v>69.349999999999994</v>
          </cell>
          <cell r="P2708">
            <v>1</v>
          </cell>
        </row>
        <row r="2709">
          <cell r="A2709" t="str">
            <v>ON</v>
          </cell>
          <cell r="B2709">
            <v>3</v>
          </cell>
          <cell r="C2709">
            <v>4</v>
          </cell>
          <cell r="D2709" t="str">
            <v>P</v>
          </cell>
          <cell r="E2709">
            <v>3.8</v>
          </cell>
          <cell r="F2709">
            <v>38041</v>
          </cell>
          <cell r="G2709">
            <v>0.42499999999999999</v>
          </cell>
          <cell r="H2709">
            <v>0.45</v>
          </cell>
          <cell r="I2709" t="str">
            <v>7          0</v>
          </cell>
          <cell r="J2709">
            <v>0</v>
          </cell>
          <cell r="K2709">
            <v>0</v>
          </cell>
          <cell r="L2709">
            <v>2004</v>
          </cell>
          <cell r="M2709">
            <v>1.5927236341537936</v>
          </cell>
          <cell r="N2709" t="str">
            <v>NG34</v>
          </cell>
          <cell r="O2709">
            <v>69.349999999999994</v>
          </cell>
          <cell r="P2709">
            <v>2</v>
          </cell>
        </row>
        <row r="2710">
          <cell r="A2710" t="str">
            <v>ON</v>
          </cell>
          <cell r="B2710">
            <v>3</v>
          </cell>
          <cell r="C2710">
            <v>4</v>
          </cell>
          <cell r="D2710" t="str">
            <v>C</v>
          </cell>
          <cell r="E2710">
            <v>3.85</v>
          </cell>
          <cell r="F2710">
            <v>38041</v>
          </cell>
          <cell r="G2710">
            <v>0.71899999999999997</v>
          </cell>
          <cell r="H2710">
            <v>0.66</v>
          </cell>
          <cell r="I2710" t="str">
            <v>4          0</v>
          </cell>
          <cell r="J2710">
            <v>0</v>
          </cell>
          <cell r="K2710">
            <v>0</v>
          </cell>
          <cell r="L2710">
            <v>2004</v>
          </cell>
          <cell r="M2710" t="str">
            <v>No Trade</v>
          </cell>
          <cell r="N2710" t="str">
            <v>NG34</v>
          </cell>
          <cell r="O2710">
            <v>69.349999999999994</v>
          </cell>
          <cell r="P2710">
            <v>1</v>
          </cell>
        </row>
        <row r="2711">
          <cell r="A2711" t="str">
            <v>ON</v>
          </cell>
          <cell r="B2711">
            <v>3</v>
          </cell>
          <cell r="C2711">
            <v>4</v>
          </cell>
          <cell r="D2711" t="str">
            <v>P</v>
          </cell>
          <cell r="E2711">
            <v>3.85</v>
          </cell>
          <cell r="F2711">
            <v>38041</v>
          </cell>
          <cell r="G2711">
            <v>0.45</v>
          </cell>
          <cell r="H2711">
            <v>0.48</v>
          </cell>
          <cell r="I2711" t="str">
            <v>3          0</v>
          </cell>
          <cell r="J2711">
            <v>0</v>
          </cell>
          <cell r="K2711">
            <v>0</v>
          </cell>
          <cell r="L2711">
            <v>2004</v>
          </cell>
          <cell r="M2711">
            <v>1.6042744727905696</v>
          </cell>
          <cell r="N2711" t="str">
            <v>NG34</v>
          </cell>
          <cell r="O2711">
            <v>69.349999999999994</v>
          </cell>
          <cell r="P2711">
            <v>2</v>
          </cell>
        </row>
        <row r="2712">
          <cell r="A2712" t="str">
            <v>ON</v>
          </cell>
          <cell r="B2712">
            <v>3</v>
          </cell>
          <cell r="C2712">
            <v>4</v>
          </cell>
          <cell r="D2712" t="str">
            <v>C</v>
          </cell>
          <cell r="E2712">
            <v>3.95</v>
          </cell>
          <cell r="F2712">
            <v>38041</v>
          </cell>
          <cell r="G2712">
            <v>0.67400000000000004</v>
          </cell>
          <cell r="H2712">
            <v>0.62</v>
          </cell>
          <cell r="I2712" t="str">
            <v>2          0</v>
          </cell>
          <cell r="J2712">
            <v>0</v>
          </cell>
          <cell r="K2712">
            <v>0</v>
          </cell>
          <cell r="L2712">
            <v>2004</v>
          </cell>
          <cell r="M2712" t="str">
            <v>No Trade</v>
          </cell>
          <cell r="N2712" t="str">
            <v>NG34</v>
          </cell>
          <cell r="O2712">
            <v>69.349999999999994</v>
          </cell>
          <cell r="P2712">
            <v>1</v>
          </cell>
        </row>
        <row r="2713">
          <cell r="A2713" t="str">
            <v>ON</v>
          </cell>
          <cell r="B2713">
            <v>3</v>
          </cell>
          <cell r="C2713">
            <v>4</v>
          </cell>
          <cell r="D2713" t="str">
            <v>P</v>
          </cell>
          <cell r="E2713">
            <v>3.95</v>
          </cell>
          <cell r="F2713">
            <v>38041</v>
          </cell>
          <cell r="G2713">
            <v>0.504</v>
          </cell>
          <cell r="H2713">
            <v>0.53</v>
          </cell>
          <cell r="I2713" t="str">
            <v>9          0</v>
          </cell>
          <cell r="J2713">
            <v>0</v>
          </cell>
          <cell r="K2713">
            <v>0</v>
          </cell>
          <cell r="L2713">
            <v>2004</v>
          </cell>
          <cell r="M2713">
            <v>1.6284843426164046</v>
          </cell>
          <cell r="N2713" t="str">
            <v>NG34</v>
          </cell>
          <cell r="O2713">
            <v>69.349999999999994</v>
          </cell>
          <cell r="P2713">
            <v>2</v>
          </cell>
        </row>
        <row r="2714">
          <cell r="A2714" t="str">
            <v>ON</v>
          </cell>
          <cell r="B2714">
            <v>3</v>
          </cell>
          <cell r="C2714">
            <v>4</v>
          </cell>
          <cell r="D2714" t="str">
            <v>C</v>
          </cell>
          <cell r="E2714">
            <v>4</v>
          </cell>
          <cell r="F2714">
            <v>38041</v>
          </cell>
          <cell r="G2714">
            <v>0.65200000000000002</v>
          </cell>
          <cell r="H2714">
            <v>0.6</v>
          </cell>
          <cell r="I2714" t="str">
            <v>3          0</v>
          </cell>
          <cell r="J2714">
            <v>0</v>
          </cell>
          <cell r="K2714">
            <v>0</v>
          </cell>
          <cell r="L2714">
            <v>2004</v>
          </cell>
          <cell r="M2714" t="str">
            <v>No Trade</v>
          </cell>
          <cell r="N2714" t="str">
            <v>NG34</v>
          </cell>
          <cell r="O2714">
            <v>69.349999999999994</v>
          </cell>
          <cell r="P2714">
            <v>1</v>
          </cell>
        </row>
        <row r="2715">
          <cell r="A2715" t="str">
            <v>ON</v>
          </cell>
          <cell r="B2715">
            <v>3</v>
          </cell>
          <cell r="C2715">
            <v>4</v>
          </cell>
          <cell r="D2715" t="str">
            <v>P</v>
          </cell>
          <cell r="E2715">
            <v>4</v>
          </cell>
          <cell r="F2715">
            <v>38041</v>
          </cell>
          <cell r="G2715">
            <v>0.53200000000000003</v>
          </cell>
          <cell r="H2715">
            <v>0.56000000000000005</v>
          </cell>
          <cell r="I2715" t="str">
            <v>9          0</v>
          </cell>
          <cell r="J2715">
            <v>0</v>
          </cell>
          <cell r="K2715">
            <v>0</v>
          </cell>
          <cell r="L2715">
            <v>2004</v>
          </cell>
          <cell r="M2715">
            <v>1.6403473199822165</v>
          </cell>
          <cell r="N2715" t="str">
            <v>NG34</v>
          </cell>
          <cell r="O2715">
            <v>69.349999999999994</v>
          </cell>
          <cell r="P2715">
            <v>2</v>
          </cell>
        </row>
        <row r="2716">
          <cell r="A2716" t="str">
            <v>ON</v>
          </cell>
          <cell r="B2716">
            <v>3</v>
          </cell>
          <cell r="C2716">
            <v>4</v>
          </cell>
          <cell r="D2716" t="str">
            <v>C</v>
          </cell>
          <cell r="E2716">
            <v>4.05</v>
          </cell>
          <cell r="F2716">
            <v>38041</v>
          </cell>
          <cell r="G2716">
            <v>0.63100000000000001</v>
          </cell>
          <cell r="H2716">
            <v>0.57999999999999996</v>
          </cell>
          <cell r="I2716" t="str">
            <v>3          0</v>
          </cell>
          <cell r="J2716">
            <v>0</v>
          </cell>
          <cell r="K2716">
            <v>0</v>
          </cell>
          <cell r="L2716">
            <v>2004</v>
          </cell>
          <cell r="M2716" t="str">
            <v>No Trade</v>
          </cell>
          <cell r="N2716" t="str">
            <v>NG34</v>
          </cell>
          <cell r="O2716">
            <v>69.349999999999994</v>
          </cell>
          <cell r="P2716">
            <v>1</v>
          </cell>
        </row>
        <row r="2717">
          <cell r="A2717" t="str">
            <v>ON</v>
          </cell>
          <cell r="B2717">
            <v>3</v>
          </cell>
          <cell r="C2717">
            <v>4</v>
          </cell>
          <cell r="D2717" t="str">
            <v>P</v>
          </cell>
          <cell r="E2717">
            <v>4.05</v>
          </cell>
          <cell r="F2717">
            <v>38041</v>
          </cell>
          <cell r="G2717">
            <v>0.56100000000000005</v>
          </cell>
          <cell r="H2717">
            <v>0.59</v>
          </cell>
          <cell r="I2717" t="str">
            <v>9          0</v>
          </cell>
          <cell r="J2717">
            <v>0</v>
          </cell>
          <cell r="K2717">
            <v>0</v>
          </cell>
          <cell r="L2717">
            <v>2004</v>
          </cell>
          <cell r="M2717">
            <v>1.6523047034590392</v>
          </cell>
          <cell r="N2717" t="str">
            <v>NG34</v>
          </cell>
          <cell r="O2717">
            <v>69.349999999999994</v>
          </cell>
          <cell r="P2717">
            <v>2</v>
          </cell>
        </row>
        <row r="2718">
          <cell r="A2718" t="str">
            <v>ON</v>
          </cell>
          <cell r="B2718">
            <v>3</v>
          </cell>
          <cell r="C2718">
            <v>4</v>
          </cell>
          <cell r="D2718" t="str">
            <v>C</v>
          </cell>
          <cell r="E2718">
            <v>4.25</v>
          </cell>
          <cell r="F2718">
            <v>38041</v>
          </cell>
          <cell r="G2718">
            <v>0.55400000000000005</v>
          </cell>
          <cell r="H2718">
            <v>0.51</v>
          </cell>
          <cell r="I2718" t="str">
            <v>2          0</v>
          </cell>
          <cell r="J2718">
            <v>0</v>
          </cell>
          <cell r="K2718">
            <v>0</v>
          </cell>
          <cell r="L2718">
            <v>2004</v>
          </cell>
          <cell r="M2718" t="str">
            <v>No Trade</v>
          </cell>
          <cell r="N2718" t="str">
            <v>NG34</v>
          </cell>
          <cell r="O2718">
            <v>69.349999999999994</v>
          </cell>
          <cell r="P2718">
            <v>1</v>
          </cell>
        </row>
        <row r="2719">
          <cell r="A2719" t="str">
            <v>ON</v>
          </cell>
          <cell r="B2719">
            <v>3</v>
          </cell>
          <cell r="C2719">
            <v>4</v>
          </cell>
          <cell r="D2719" t="str">
            <v>C</v>
          </cell>
          <cell r="E2719">
            <v>4.45</v>
          </cell>
          <cell r="F2719">
            <v>38041</v>
          </cell>
          <cell r="G2719">
            <v>0</v>
          </cell>
          <cell r="H2719">
            <v>0</v>
          </cell>
          <cell r="I2719" t="str">
            <v>0          0</v>
          </cell>
          <cell r="J2719">
            <v>0</v>
          </cell>
          <cell r="K2719">
            <v>0</v>
          </cell>
          <cell r="L2719">
            <v>2004</v>
          </cell>
          <cell r="M2719" t="str">
            <v>No Trade</v>
          </cell>
          <cell r="N2719" t="str">
            <v/>
          </cell>
          <cell r="O2719" t="str">
            <v/>
          </cell>
          <cell r="P2719" t="str">
            <v/>
          </cell>
        </row>
        <row r="2720">
          <cell r="A2720" t="str">
            <v>ON</v>
          </cell>
          <cell r="B2720">
            <v>3</v>
          </cell>
          <cell r="C2720">
            <v>4</v>
          </cell>
          <cell r="D2720" t="str">
            <v>C</v>
          </cell>
          <cell r="E2720">
            <v>4.75</v>
          </cell>
          <cell r="F2720">
            <v>38041</v>
          </cell>
          <cell r="G2720">
            <v>0.40699999999999997</v>
          </cell>
          <cell r="H2720">
            <v>0.37</v>
          </cell>
          <cell r="I2720" t="str">
            <v>4          0</v>
          </cell>
          <cell r="J2720">
            <v>0</v>
          </cell>
          <cell r="K2720">
            <v>0</v>
          </cell>
          <cell r="L2720">
            <v>2004</v>
          </cell>
          <cell r="M2720" t="str">
            <v>No Trade</v>
          </cell>
          <cell r="N2720" t="str">
            <v>NG34</v>
          </cell>
          <cell r="O2720">
            <v>69.349999999999994</v>
          </cell>
          <cell r="P2720">
            <v>1</v>
          </cell>
        </row>
        <row r="2721">
          <cell r="A2721" t="str">
            <v>ON</v>
          </cell>
          <cell r="B2721">
            <v>3</v>
          </cell>
          <cell r="C2721">
            <v>4</v>
          </cell>
          <cell r="D2721" t="str">
            <v>C</v>
          </cell>
          <cell r="E2721">
            <v>6</v>
          </cell>
          <cell r="F2721">
            <v>38041</v>
          </cell>
          <cell r="G2721">
            <v>0.19900000000000001</v>
          </cell>
          <cell r="H2721">
            <v>0.18</v>
          </cell>
          <cell r="I2721" t="str">
            <v>1          0</v>
          </cell>
          <cell r="J2721">
            <v>0</v>
          </cell>
          <cell r="K2721">
            <v>0</v>
          </cell>
          <cell r="L2721">
            <v>2004</v>
          </cell>
          <cell r="M2721" t="str">
            <v>No Trade</v>
          </cell>
          <cell r="N2721" t="str">
            <v>NG34</v>
          </cell>
          <cell r="O2721">
            <v>69.349999999999994</v>
          </cell>
          <cell r="P2721">
            <v>1</v>
          </cell>
        </row>
        <row r="2722">
          <cell r="A2722" t="str">
            <v>ON</v>
          </cell>
          <cell r="B2722">
            <v>4</v>
          </cell>
          <cell r="C2722">
            <v>4</v>
          </cell>
          <cell r="D2722" t="str">
            <v>P</v>
          </cell>
          <cell r="E2722">
            <v>2</v>
          </cell>
          <cell r="F2722">
            <v>38072</v>
          </cell>
          <cell r="G2722">
            <v>0</v>
          </cell>
          <cell r="H2722">
            <v>0</v>
          </cell>
          <cell r="I2722" t="str">
            <v>0          0</v>
          </cell>
          <cell r="J2722">
            <v>0</v>
          </cell>
          <cell r="K2722">
            <v>0</v>
          </cell>
          <cell r="L2722">
            <v>2004</v>
          </cell>
          <cell r="M2722" t="str">
            <v>No Trade</v>
          </cell>
          <cell r="N2722" t="str">
            <v/>
          </cell>
          <cell r="O2722" t="str">
            <v/>
          </cell>
          <cell r="P2722" t="str">
            <v/>
          </cell>
        </row>
        <row r="2723">
          <cell r="A2723" t="str">
            <v>ON</v>
          </cell>
          <cell r="B2723">
            <v>4</v>
          </cell>
          <cell r="C2723">
            <v>4</v>
          </cell>
          <cell r="D2723" t="str">
            <v>P</v>
          </cell>
          <cell r="E2723">
            <v>3</v>
          </cell>
          <cell r="F2723">
            <v>38072</v>
          </cell>
          <cell r="G2723">
            <v>0.128</v>
          </cell>
          <cell r="H2723">
            <v>0.14000000000000001</v>
          </cell>
          <cell r="I2723" t="str">
            <v>2          0</v>
          </cell>
          <cell r="J2723">
            <v>0</v>
          </cell>
          <cell r="K2723">
            <v>0</v>
          </cell>
          <cell r="L2723">
            <v>2004</v>
          </cell>
          <cell r="M2723">
            <v>1.3466226605217171</v>
          </cell>
          <cell r="N2723" t="str">
            <v>NG44</v>
          </cell>
          <cell r="O2723">
            <v>69.349999999999994</v>
          </cell>
          <cell r="P2723">
            <v>2</v>
          </cell>
        </row>
        <row r="2724">
          <cell r="A2724" t="str">
            <v>ON</v>
          </cell>
          <cell r="B2724">
            <v>4</v>
          </cell>
          <cell r="C2724">
            <v>4</v>
          </cell>
          <cell r="D2724" t="str">
            <v>C</v>
          </cell>
          <cell r="E2724">
            <v>3.6</v>
          </cell>
          <cell r="F2724">
            <v>38072</v>
          </cell>
          <cell r="G2724">
            <v>0.61599999999999999</v>
          </cell>
          <cell r="H2724">
            <v>0.56999999999999995</v>
          </cell>
          <cell r="I2724" t="str">
            <v>1          0</v>
          </cell>
          <cell r="J2724">
            <v>0</v>
          </cell>
          <cell r="K2724">
            <v>0</v>
          </cell>
          <cell r="L2724">
            <v>2004</v>
          </cell>
          <cell r="M2724" t="str">
            <v>No Trade</v>
          </cell>
          <cell r="N2724" t="str">
            <v>NG44</v>
          </cell>
          <cell r="O2724">
            <v>69.349999999999994</v>
          </cell>
          <cell r="P2724">
            <v>1</v>
          </cell>
        </row>
        <row r="2725">
          <cell r="A2725" t="str">
            <v>ON</v>
          </cell>
          <cell r="B2725">
            <v>4</v>
          </cell>
          <cell r="C2725">
            <v>4</v>
          </cell>
          <cell r="D2725" t="str">
            <v>P</v>
          </cell>
          <cell r="E2725">
            <v>3.6</v>
          </cell>
          <cell r="F2725">
            <v>38072</v>
          </cell>
          <cell r="G2725">
            <v>0.35199999999999998</v>
          </cell>
          <cell r="H2725">
            <v>0.38</v>
          </cell>
          <cell r="I2725" t="str">
            <v>1          0</v>
          </cell>
          <cell r="J2725">
            <v>0</v>
          </cell>
          <cell r="K2725">
            <v>0</v>
          </cell>
          <cell r="L2725">
            <v>2004</v>
          </cell>
          <cell r="M2725">
            <v>1.5106950139680979</v>
          </cell>
          <cell r="N2725" t="str">
            <v>NG44</v>
          </cell>
          <cell r="O2725">
            <v>69.349999999999994</v>
          </cell>
          <cell r="P2725">
            <v>2</v>
          </cell>
        </row>
        <row r="2726">
          <cell r="A2726" t="str">
            <v>ON</v>
          </cell>
          <cell r="B2726">
            <v>4</v>
          </cell>
          <cell r="C2726">
            <v>4</v>
          </cell>
          <cell r="D2726" t="str">
            <v>C</v>
          </cell>
          <cell r="E2726">
            <v>3.65</v>
          </cell>
          <cell r="F2726">
            <v>38072</v>
          </cell>
          <cell r="G2726">
            <v>0.55500000000000005</v>
          </cell>
          <cell r="H2726">
            <v>0.55000000000000004</v>
          </cell>
          <cell r="I2726" t="str">
            <v>5          0</v>
          </cell>
          <cell r="J2726">
            <v>0</v>
          </cell>
          <cell r="K2726">
            <v>0</v>
          </cell>
          <cell r="L2726">
            <v>2004</v>
          </cell>
          <cell r="M2726" t="str">
            <v>No Trade</v>
          </cell>
          <cell r="N2726" t="str">
            <v>NG44</v>
          </cell>
          <cell r="O2726">
            <v>69.349999999999994</v>
          </cell>
          <cell r="P2726">
            <v>1</v>
          </cell>
        </row>
        <row r="2727">
          <cell r="A2727" t="str">
            <v>ON</v>
          </cell>
          <cell r="B2727">
            <v>4</v>
          </cell>
          <cell r="C2727">
            <v>4</v>
          </cell>
          <cell r="D2727" t="str">
            <v>P</v>
          </cell>
          <cell r="E2727">
            <v>3.65</v>
          </cell>
          <cell r="F2727">
            <v>38072</v>
          </cell>
          <cell r="G2727">
            <v>0.377</v>
          </cell>
          <cell r="H2727">
            <v>0.4</v>
          </cell>
          <cell r="I2727" t="str">
            <v>7          0</v>
          </cell>
          <cell r="J2727">
            <v>0</v>
          </cell>
          <cell r="K2727">
            <v>0</v>
          </cell>
          <cell r="L2727">
            <v>2004</v>
          </cell>
          <cell r="M2727">
            <v>1.5241450700494048</v>
          </cell>
          <cell r="N2727" t="str">
            <v>NG44</v>
          </cell>
          <cell r="O2727">
            <v>69.349999999999994</v>
          </cell>
          <cell r="P2727">
            <v>2</v>
          </cell>
        </row>
        <row r="2728">
          <cell r="A2728" t="str">
            <v>ON</v>
          </cell>
          <cell r="B2728">
            <v>4</v>
          </cell>
          <cell r="C2728">
            <v>4</v>
          </cell>
          <cell r="D2728" t="str">
            <v>C</v>
          </cell>
          <cell r="E2728">
            <v>3.7</v>
          </cell>
          <cell r="F2728">
            <v>38072</v>
          </cell>
          <cell r="G2728">
            <v>0.56999999999999995</v>
          </cell>
          <cell r="H2728">
            <v>0.52</v>
          </cell>
          <cell r="I2728" t="str">
            <v>7          0</v>
          </cell>
          <cell r="J2728">
            <v>0</v>
          </cell>
          <cell r="K2728">
            <v>0</v>
          </cell>
          <cell r="L2728">
            <v>2004</v>
          </cell>
          <cell r="M2728" t="str">
            <v>No Trade</v>
          </cell>
          <cell r="N2728" t="str">
            <v>NG44</v>
          </cell>
          <cell r="O2728">
            <v>69.349999999999994</v>
          </cell>
          <cell r="P2728">
            <v>1</v>
          </cell>
        </row>
        <row r="2729">
          <cell r="A2729" t="str">
            <v>ON</v>
          </cell>
          <cell r="B2729">
            <v>4</v>
          </cell>
          <cell r="C2729">
            <v>4</v>
          </cell>
          <cell r="D2729" t="str">
            <v>P</v>
          </cell>
          <cell r="E2729">
            <v>3.7</v>
          </cell>
          <cell r="F2729">
            <v>38072</v>
          </cell>
          <cell r="G2729">
            <v>0.40300000000000002</v>
          </cell>
          <cell r="H2729">
            <v>0.43</v>
          </cell>
          <cell r="I2729" t="str">
            <v>5          0</v>
          </cell>
          <cell r="J2729">
            <v>0</v>
          </cell>
          <cell r="K2729">
            <v>0</v>
          </cell>
          <cell r="L2729">
            <v>2004</v>
          </cell>
          <cell r="M2729">
            <v>1.5375688540729133</v>
          </cell>
          <cell r="N2729" t="str">
            <v>NG44</v>
          </cell>
          <cell r="O2729">
            <v>69.349999999999994</v>
          </cell>
          <cell r="P2729">
            <v>2</v>
          </cell>
        </row>
        <row r="2730">
          <cell r="A2730" t="str">
            <v>ON</v>
          </cell>
          <cell r="B2730">
            <v>4</v>
          </cell>
          <cell r="C2730">
            <v>4</v>
          </cell>
          <cell r="D2730" t="str">
            <v>C</v>
          </cell>
          <cell r="E2730">
            <v>3.75</v>
          </cell>
          <cell r="F2730">
            <v>38072</v>
          </cell>
          <cell r="G2730">
            <v>0.55000000000000004</v>
          </cell>
          <cell r="H2730">
            <v>0.5</v>
          </cell>
          <cell r="I2730" t="str">
            <v>7          0</v>
          </cell>
          <cell r="J2730">
            <v>0</v>
          </cell>
          <cell r="K2730">
            <v>0</v>
          </cell>
          <cell r="L2730">
            <v>2004</v>
          </cell>
          <cell r="M2730" t="str">
            <v>No Trade</v>
          </cell>
          <cell r="N2730" t="str">
            <v>NG44</v>
          </cell>
          <cell r="O2730">
            <v>69.349999999999994</v>
          </cell>
          <cell r="P2730">
            <v>1</v>
          </cell>
        </row>
        <row r="2731">
          <cell r="A2731" t="str">
            <v>ON</v>
          </cell>
          <cell r="B2731">
            <v>4</v>
          </cell>
          <cell r="C2731">
            <v>4</v>
          </cell>
          <cell r="D2731" t="str">
            <v>P</v>
          </cell>
          <cell r="E2731">
            <v>3.75</v>
          </cell>
          <cell r="F2731">
            <v>38072</v>
          </cell>
          <cell r="G2731">
            <v>0.43</v>
          </cell>
          <cell r="H2731">
            <v>0.46</v>
          </cell>
          <cell r="I2731" t="str">
            <v>3          0</v>
          </cell>
          <cell r="J2731">
            <v>0</v>
          </cell>
          <cell r="K2731">
            <v>0</v>
          </cell>
          <cell r="L2731">
            <v>2004</v>
          </cell>
          <cell r="M2731">
            <v>1.550967019961724</v>
          </cell>
          <cell r="N2731" t="str">
            <v>NG44</v>
          </cell>
          <cell r="O2731">
            <v>69.349999999999994</v>
          </cell>
          <cell r="P2731">
            <v>2</v>
          </cell>
        </row>
        <row r="2732">
          <cell r="A2732" t="str">
            <v>ON</v>
          </cell>
          <cell r="B2732">
            <v>4</v>
          </cell>
          <cell r="C2732">
            <v>4</v>
          </cell>
          <cell r="D2732" t="str">
            <v>C</v>
          </cell>
          <cell r="E2732">
            <v>4</v>
          </cell>
          <cell r="F2732">
            <v>38072</v>
          </cell>
          <cell r="G2732">
            <v>0.44900000000000001</v>
          </cell>
          <cell r="H2732">
            <v>0.41</v>
          </cell>
          <cell r="I2732" t="str">
            <v>3          0</v>
          </cell>
          <cell r="J2732">
            <v>0</v>
          </cell>
          <cell r="K2732">
            <v>0</v>
          </cell>
          <cell r="L2732">
            <v>2004</v>
          </cell>
          <cell r="M2732" t="str">
            <v>No Trade</v>
          </cell>
          <cell r="N2732" t="str">
            <v>NG44</v>
          </cell>
          <cell r="O2732">
            <v>69.349999999999994</v>
          </cell>
          <cell r="P2732">
            <v>1</v>
          </cell>
        </row>
        <row r="2733">
          <cell r="A2733" t="str">
            <v>ON</v>
          </cell>
          <cell r="B2733">
            <v>4</v>
          </cell>
          <cell r="C2733">
            <v>4</v>
          </cell>
          <cell r="D2733" t="str">
            <v>C</v>
          </cell>
          <cell r="E2733">
            <v>4.25</v>
          </cell>
          <cell r="F2733">
            <v>38072</v>
          </cell>
          <cell r="G2733">
            <v>0.36799999999999999</v>
          </cell>
          <cell r="H2733">
            <v>0.33</v>
          </cell>
          <cell r="I2733" t="str">
            <v>7          0</v>
          </cell>
          <cell r="J2733">
            <v>0</v>
          </cell>
          <cell r="K2733">
            <v>0</v>
          </cell>
          <cell r="L2733">
            <v>2004</v>
          </cell>
          <cell r="M2733" t="str">
            <v>No Trade</v>
          </cell>
          <cell r="N2733" t="str">
            <v>NG44</v>
          </cell>
          <cell r="O2733">
            <v>69.349999999999994</v>
          </cell>
          <cell r="P2733">
            <v>1</v>
          </cell>
        </row>
        <row r="2734">
          <cell r="A2734" t="str">
            <v>ON</v>
          </cell>
          <cell r="B2734">
            <v>4</v>
          </cell>
          <cell r="C2734">
            <v>4</v>
          </cell>
          <cell r="D2734" t="str">
            <v>C</v>
          </cell>
          <cell r="E2734">
            <v>4.75</v>
          </cell>
          <cell r="F2734">
            <v>38072</v>
          </cell>
          <cell r="G2734">
            <v>0.249</v>
          </cell>
          <cell r="H2734">
            <v>0.22</v>
          </cell>
          <cell r="I2734" t="str">
            <v>6          0</v>
          </cell>
          <cell r="J2734">
            <v>0</v>
          </cell>
          <cell r="K2734">
            <v>0</v>
          </cell>
          <cell r="L2734">
            <v>2004</v>
          </cell>
          <cell r="M2734" t="str">
            <v>No Trade</v>
          </cell>
          <cell r="N2734" t="str">
            <v>NG44</v>
          </cell>
          <cell r="O2734">
            <v>69.349999999999994</v>
          </cell>
          <cell r="P2734">
            <v>1</v>
          </cell>
        </row>
        <row r="2735">
          <cell r="A2735" t="str">
            <v>ON</v>
          </cell>
          <cell r="B2735">
            <v>4</v>
          </cell>
          <cell r="C2735">
            <v>4</v>
          </cell>
          <cell r="D2735" t="str">
            <v>C</v>
          </cell>
          <cell r="E2735">
            <v>6</v>
          </cell>
          <cell r="F2735">
            <v>38072</v>
          </cell>
          <cell r="G2735">
            <v>0.10100000000000001</v>
          </cell>
          <cell r="H2735">
            <v>0.09</v>
          </cell>
          <cell r="I2735" t="str">
            <v>1          0</v>
          </cell>
          <cell r="J2735">
            <v>0</v>
          </cell>
          <cell r="K2735">
            <v>0</v>
          </cell>
          <cell r="L2735">
            <v>2004</v>
          </cell>
          <cell r="M2735" t="str">
            <v>No Trade</v>
          </cell>
          <cell r="N2735" t="str">
            <v>NG44</v>
          </cell>
          <cell r="O2735">
            <v>69.349999999999994</v>
          </cell>
          <cell r="P2735">
            <v>1</v>
          </cell>
        </row>
        <row r="2736">
          <cell r="A2736" t="str">
            <v>ON</v>
          </cell>
          <cell r="B2736">
            <v>4</v>
          </cell>
          <cell r="C2736">
            <v>4</v>
          </cell>
          <cell r="D2736" t="str">
            <v>P</v>
          </cell>
          <cell r="E2736">
            <v>7</v>
          </cell>
          <cell r="F2736">
            <v>38072</v>
          </cell>
          <cell r="G2736">
            <v>0.46800000000000003</v>
          </cell>
          <cell r="H2736">
            <v>0.46</v>
          </cell>
          <cell r="I2736" t="str">
            <v>8          0</v>
          </cell>
          <cell r="J2736">
            <v>0</v>
          </cell>
          <cell r="K2736">
            <v>0</v>
          </cell>
          <cell r="L2736">
            <v>2004</v>
          </cell>
          <cell r="M2736">
            <v>1.1963055347053666</v>
          </cell>
          <cell r="N2736" t="str">
            <v>NG44</v>
          </cell>
          <cell r="O2736">
            <v>69.349999999999994</v>
          </cell>
          <cell r="P2736">
            <v>2</v>
          </cell>
        </row>
        <row r="2737">
          <cell r="A2737" t="str">
            <v>ON</v>
          </cell>
          <cell r="B2737">
            <v>5</v>
          </cell>
          <cell r="C2737">
            <v>4</v>
          </cell>
          <cell r="D2737" t="str">
            <v>P</v>
          </cell>
          <cell r="E2737">
            <v>2</v>
          </cell>
          <cell r="F2737">
            <v>38104</v>
          </cell>
          <cell r="G2737">
            <v>0</v>
          </cell>
          <cell r="H2737">
            <v>0</v>
          </cell>
          <cell r="I2737" t="str">
            <v>0          0</v>
          </cell>
          <cell r="J2737">
            <v>0</v>
          </cell>
          <cell r="K2737">
            <v>0</v>
          </cell>
          <cell r="L2737">
            <v>2004</v>
          </cell>
          <cell r="M2737" t="str">
            <v>No Trade</v>
          </cell>
          <cell r="N2737" t="str">
            <v/>
          </cell>
          <cell r="O2737" t="str">
            <v/>
          </cell>
          <cell r="P2737" t="str">
            <v/>
          </cell>
        </row>
        <row r="2738">
          <cell r="A2738" t="str">
            <v>ON</v>
          </cell>
          <cell r="B2738">
            <v>5</v>
          </cell>
          <cell r="C2738">
            <v>4</v>
          </cell>
          <cell r="D2738" t="str">
            <v>P</v>
          </cell>
          <cell r="E2738">
            <v>3</v>
          </cell>
          <cell r="F2738">
            <v>38104</v>
          </cell>
          <cell r="G2738">
            <v>0</v>
          </cell>
          <cell r="H2738">
            <v>0</v>
          </cell>
          <cell r="I2738" t="str">
            <v>0          0</v>
          </cell>
          <cell r="J2738">
            <v>0</v>
          </cell>
          <cell r="K2738">
            <v>0</v>
          </cell>
          <cell r="L2738">
            <v>2004</v>
          </cell>
          <cell r="M2738" t="str">
            <v>No Trade</v>
          </cell>
          <cell r="N2738" t="str">
            <v/>
          </cell>
          <cell r="O2738" t="str">
            <v/>
          </cell>
          <cell r="P2738" t="str">
            <v/>
          </cell>
        </row>
        <row r="2739">
          <cell r="A2739" t="str">
            <v>ON</v>
          </cell>
          <cell r="B2739">
            <v>5</v>
          </cell>
          <cell r="C2739">
            <v>4</v>
          </cell>
          <cell r="D2739" t="str">
            <v>P</v>
          </cell>
          <cell r="E2739">
            <v>3.3</v>
          </cell>
          <cell r="F2739">
            <v>38104</v>
          </cell>
          <cell r="G2739">
            <v>0</v>
          </cell>
          <cell r="H2739">
            <v>0</v>
          </cell>
          <cell r="I2739" t="str">
            <v>0          0</v>
          </cell>
          <cell r="J2739">
            <v>0</v>
          </cell>
          <cell r="K2739">
            <v>0</v>
          </cell>
          <cell r="L2739">
            <v>2004</v>
          </cell>
          <cell r="M2739" t="str">
            <v>No Trade</v>
          </cell>
          <cell r="N2739" t="str">
            <v/>
          </cell>
          <cell r="O2739" t="str">
            <v/>
          </cell>
          <cell r="P2739" t="str">
            <v/>
          </cell>
        </row>
        <row r="2740">
          <cell r="A2740" t="str">
            <v>ON</v>
          </cell>
          <cell r="B2740">
            <v>5</v>
          </cell>
          <cell r="C2740">
            <v>4</v>
          </cell>
          <cell r="D2740" t="str">
            <v>C</v>
          </cell>
          <cell r="E2740">
            <v>3.65</v>
          </cell>
          <cell r="F2740">
            <v>38104</v>
          </cell>
          <cell r="G2740">
            <v>0.55300000000000005</v>
          </cell>
          <cell r="H2740">
            <v>0.51</v>
          </cell>
          <cell r="I2740" t="str">
            <v>0          0</v>
          </cell>
          <cell r="J2740">
            <v>0</v>
          </cell>
          <cell r="K2740">
            <v>0</v>
          </cell>
          <cell r="L2740">
            <v>2004</v>
          </cell>
          <cell r="M2740" t="str">
            <v>No Trade</v>
          </cell>
          <cell r="N2740" t="str">
            <v>NG54</v>
          </cell>
          <cell r="O2740">
            <v>48.93</v>
          </cell>
          <cell r="P2740">
            <v>1</v>
          </cell>
        </row>
        <row r="2741">
          <cell r="A2741" t="str">
            <v>ON</v>
          </cell>
          <cell r="B2741">
            <v>5</v>
          </cell>
          <cell r="C2741">
            <v>4</v>
          </cell>
          <cell r="D2741" t="str">
            <v>P</v>
          </cell>
          <cell r="E2741">
            <v>3.65</v>
          </cell>
          <cell r="F2741">
            <v>38104</v>
          </cell>
          <cell r="G2741">
            <v>0.38700000000000001</v>
          </cell>
          <cell r="H2741">
            <v>0.41</v>
          </cell>
          <cell r="I2741" t="str">
            <v>8          0</v>
          </cell>
          <cell r="J2741">
            <v>0</v>
          </cell>
          <cell r="K2741">
            <v>0</v>
          </cell>
          <cell r="L2741">
            <v>2004</v>
          </cell>
          <cell r="M2741">
            <v>1.3803993907718124</v>
          </cell>
          <cell r="N2741" t="str">
            <v>NG54</v>
          </cell>
          <cell r="O2741">
            <v>48.93</v>
          </cell>
          <cell r="P2741">
            <v>2</v>
          </cell>
        </row>
        <row r="2742">
          <cell r="A2742" t="str">
            <v>ON</v>
          </cell>
          <cell r="B2742">
            <v>5</v>
          </cell>
          <cell r="C2742">
            <v>4</v>
          </cell>
          <cell r="D2742" t="str">
            <v>C</v>
          </cell>
          <cell r="E2742">
            <v>3.7</v>
          </cell>
          <cell r="F2742">
            <v>38104</v>
          </cell>
          <cell r="G2742">
            <v>0.53100000000000003</v>
          </cell>
          <cell r="H2742">
            <v>0.49</v>
          </cell>
          <cell r="I2742" t="str">
            <v>0          0</v>
          </cell>
          <cell r="J2742">
            <v>0</v>
          </cell>
          <cell r="K2742">
            <v>0</v>
          </cell>
          <cell r="L2742">
            <v>2004</v>
          </cell>
          <cell r="M2742" t="str">
            <v>No Trade</v>
          </cell>
          <cell r="N2742" t="str">
            <v>NG54</v>
          </cell>
          <cell r="O2742">
            <v>48.93</v>
          </cell>
          <cell r="P2742">
            <v>1</v>
          </cell>
        </row>
        <row r="2743">
          <cell r="A2743" t="str">
            <v>ON</v>
          </cell>
          <cell r="B2743">
            <v>5</v>
          </cell>
          <cell r="C2743">
            <v>4</v>
          </cell>
          <cell r="D2743" t="str">
            <v>P</v>
          </cell>
          <cell r="E2743">
            <v>3.7</v>
          </cell>
          <cell r="F2743">
            <v>38104</v>
          </cell>
          <cell r="G2743">
            <v>0.41399999999999998</v>
          </cell>
          <cell r="H2743">
            <v>0.44</v>
          </cell>
          <cell r="I2743" t="str">
            <v>6          0</v>
          </cell>
          <cell r="J2743">
            <v>0</v>
          </cell>
          <cell r="K2743">
            <v>0</v>
          </cell>
          <cell r="L2743">
            <v>2004</v>
          </cell>
          <cell r="M2743">
            <v>1.3933825273852329</v>
          </cell>
          <cell r="N2743" t="str">
            <v>NG54</v>
          </cell>
          <cell r="O2743">
            <v>48.93</v>
          </cell>
          <cell r="P2743">
            <v>2</v>
          </cell>
        </row>
        <row r="2744">
          <cell r="A2744" t="str">
            <v>ON</v>
          </cell>
          <cell r="B2744">
            <v>5</v>
          </cell>
          <cell r="C2744">
            <v>4</v>
          </cell>
          <cell r="D2744" t="str">
            <v>C</v>
          </cell>
          <cell r="E2744">
            <v>3.75</v>
          </cell>
          <cell r="F2744">
            <v>38104</v>
          </cell>
          <cell r="G2744">
            <v>0.46899999999999997</v>
          </cell>
          <cell r="H2744">
            <v>0.46</v>
          </cell>
          <cell r="I2744" t="str">
            <v>9          0</v>
          </cell>
          <cell r="J2744">
            <v>0</v>
          </cell>
          <cell r="K2744">
            <v>0</v>
          </cell>
          <cell r="L2744">
            <v>2004</v>
          </cell>
          <cell r="M2744" t="str">
            <v>No Trade</v>
          </cell>
          <cell r="N2744" t="str">
            <v>NG54</v>
          </cell>
          <cell r="O2744">
            <v>48.93</v>
          </cell>
          <cell r="P2744">
            <v>1</v>
          </cell>
        </row>
        <row r="2745">
          <cell r="A2745" t="str">
            <v>ON</v>
          </cell>
          <cell r="B2745">
            <v>5</v>
          </cell>
          <cell r="C2745">
            <v>4</v>
          </cell>
          <cell r="D2745" t="str">
            <v>P</v>
          </cell>
          <cell r="E2745">
            <v>3.75</v>
          </cell>
          <cell r="F2745">
            <v>38104</v>
          </cell>
          <cell r="G2745">
            <v>0.441</v>
          </cell>
          <cell r="H2745">
            <v>0.47</v>
          </cell>
          <cell r="I2745" t="str">
            <v>5          0</v>
          </cell>
          <cell r="J2745">
            <v>0</v>
          </cell>
          <cell r="K2745">
            <v>0</v>
          </cell>
          <cell r="L2745">
            <v>2004</v>
          </cell>
          <cell r="M2745">
            <v>1.4055662025913138</v>
          </cell>
          <cell r="N2745" t="str">
            <v>NG54</v>
          </cell>
          <cell r="O2745">
            <v>48.93</v>
          </cell>
          <cell r="P2745">
            <v>2</v>
          </cell>
        </row>
        <row r="2746">
          <cell r="A2746" t="str">
            <v>ON</v>
          </cell>
          <cell r="B2746">
            <v>5</v>
          </cell>
          <cell r="C2746">
            <v>4</v>
          </cell>
          <cell r="D2746" t="str">
            <v>P</v>
          </cell>
          <cell r="E2746">
            <v>3.85</v>
          </cell>
          <cell r="F2746">
            <v>38104</v>
          </cell>
          <cell r="G2746">
            <v>0</v>
          </cell>
          <cell r="H2746">
            <v>0</v>
          </cell>
          <cell r="I2746" t="str">
            <v>0          0</v>
          </cell>
          <cell r="J2746">
            <v>0</v>
          </cell>
          <cell r="K2746">
            <v>0</v>
          </cell>
          <cell r="L2746">
            <v>2004</v>
          </cell>
          <cell r="M2746" t="str">
            <v>No Trade</v>
          </cell>
          <cell r="N2746" t="str">
            <v/>
          </cell>
          <cell r="O2746" t="str">
            <v/>
          </cell>
          <cell r="P2746" t="str">
            <v/>
          </cell>
        </row>
        <row r="2747">
          <cell r="A2747" t="str">
            <v>ON</v>
          </cell>
          <cell r="B2747">
            <v>5</v>
          </cell>
          <cell r="C2747">
            <v>4</v>
          </cell>
          <cell r="D2747" t="str">
            <v>C</v>
          </cell>
          <cell r="E2747">
            <v>4.05</v>
          </cell>
          <cell r="F2747">
            <v>38104</v>
          </cell>
          <cell r="G2747">
            <v>0</v>
          </cell>
          <cell r="H2747">
            <v>0</v>
          </cell>
          <cell r="I2747" t="str">
            <v>0          0</v>
          </cell>
          <cell r="J2747">
            <v>0</v>
          </cell>
          <cell r="K2747">
            <v>0</v>
          </cell>
          <cell r="L2747">
            <v>2004</v>
          </cell>
          <cell r="M2747" t="str">
            <v>No Trade</v>
          </cell>
          <cell r="N2747" t="str">
            <v/>
          </cell>
          <cell r="O2747" t="str">
            <v/>
          </cell>
          <cell r="P2747" t="str">
            <v/>
          </cell>
        </row>
        <row r="2748">
          <cell r="A2748" t="str">
            <v>ON</v>
          </cell>
          <cell r="B2748">
            <v>5</v>
          </cell>
          <cell r="C2748">
            <v>4</v>
          </cell>
          <cell r="D2748" t="str">
            <v>C</v>
          </cell>
          <cell r="E2748">
            <v>4.75</v>
          </cell>
          <cell r="F2748">
            <v>38104</v>
          </cell>
          <cell r="G2748">
            <v>0.217</v>
          </cell>
          <cell r="H2748">
            <v>0.19</v>
          </cell>
          <cell r="I2748" t="str">
            <v>6          0</v>
          </cell>
          <cell r="J2748">
            <v>0</v>
          </cell>
          <cell r="K2748">
            <v>0</v>
          </cell>
          <cell r="L2748">
            <v>2004</v>
          </cell>
          <cell r="M2748" t="str">
            <v>No Trade</v>
          </cell>
          <cell r="N2748" t="str">
            <v>NG54</v>
          </cell>
          <cell r="O2748">
            <v>48.93</v>
          </cell>
          <cell r="P2748">
            <v>1</v>
          </cell>
        </row>
        <row r="2749">
          <cell r="A2749" t="str">
            <v>ON</v>
          </cell>
          <cell r="B2749">
            <v>6</v>
          </cell>
          <cell r="C2749">
            <v>4</v>
          </cell>
          <cell r="D2749" t="str">
            <v>C</v>
          </cell>
          <cell r="E2749">
            <v>2</v>
          </cell>
          <cell r="F2749">
            <v>38132</v>
          </cell>
          <cell r="G2749">
            <v>1.829</v>
          </cell>
          <cell r="H2749">
            <v>1.82</v>
          </cell>
          <cell r="I2749" t="str">
            <v>9          0</v>
          </cell>
          <cell r="J2749">
            <v>0</v>
          </cell>
          <cell r="K2749">
            <v>0</v>
          </cell>
          <cell r="L2749">
            <v>2004</v>
          </cell>
          <cell r="M2749" t="str">
            <v>No Trade</v>
          </cell>
          <cell r="N2749" t="str">
            <v>NG64</v>
          </cell>
          <cell r="O2749">
            <v>45.5</v>
          </cell>
          <cell r="P2749">
            <v>1</v>
          </cell>
        </row>
        <row r="2750">
          <cell r="A2750" t="str">
            <v>ON</v>
          </cell>
          <cell r="B2750">
            <v>6</v>
          </cell>
          <cell r="C2750">
            <v>4</v>
          </cell>
          <cell r="D2750" t="str">
            <v>P</v>
          </cell>
          <cell r="E2750">
            <v>2</v>
          </cell>
          <cell r="F2750">
            <v>38132</v>
          </cell>
          <cell r="G2750">
            <v>3.0000000000000001E-3</v>
          </cell>
          <cell r="H2750">
            <v>0</v>
          </cell>
          <cell r="I2750" t="str">
            <v>4          0</v>
          </cell>
          <cell r="J2750">
            <v>0</v>
          </cell>
          <cell r="K2750">
            <v>0</v>
          </cell>
          <cell r="L2750">
            <v>2004</v>
          </cell>
          <cell r="M2750">
            <v>0.85659332235528851</v>
          </cell>
          <cell r="N2750" t="str">
            <v>NG64</v>
          </cell>
          <cell r="O2750">
            <v>45.5</v>
          </cell>
          <cell r="P2750">
            <v>2</v>
          </cell>
        </row>
        <row r="2751">
          <cell r="A2751" t="str">
            <v>ON</v>
          </cell>
          <cell r="B2751">
            <v>6</v>
          </cell>
          <cell r="C2751">
            <v>4</v>
          </cell>
          <cell r="D2751" t="str">
            <v>P</v>
          </cell>
          <cell r="E2751">
            <v>3.6</v>
          </cell>
          <cell r="F2751">
            <v>38132</v>
          </cell>
          <cell r="G2751">
            <v>0.36699999999999999</v>
          </cell>
          <cell r="H2751">
            <v>0.39</v>
          </cell>
          <cell r="I2751" t="str">
            <v>8          0</v>
          </cell>
          <cell r="J2751">
            <v>0</v>
          </cell>
          <cell r="K2751">
            <v>0</v>
          </cell>
          <cell r="L2751">
            <v>2004</v>
          </cell>
          <cell r="M2751">
            <v>1.3144584515085549</v>
          </cell>
          <cell r="N2751" t="str">
            <v>NG64</v>
          </cell>
          <cell r="O2751">
            <v>45.5</v>
          </cell>
          <cell r="P2751">
            <v>2</v>
          </cell>
        </row>
        <row r="2752">
          <cell r="A2752" t="str">
            <v>ON</v>
          </cell>
          <cell r="B2752">
            <v>6</v>
          </cell>
          <cell r="C2752">
            <v>4</v>
          </cell>
          <cell r="D2752" t="str">
            <v>C</v>
          </cell>
          <cell r="E2752">
            <v>3.65</v>
          </cell>
          <cell r="F2752">
            <v>38132</v>
          </cell>
          <cell r="G2752">
            <v>0.57099999999999995</v>
          </cell>
          <cell r="H2752">
            <v>0.52</v>
          </cell>
          <cell r="I2752" t="str">
            <v>9          0</v>
          </cell>
          <cell r="J2752">
            <v>0</v>
          </cell>
          <cell r="K2752">
            <v>0</v>
          </cell>
          <cell r="L2752">
            <v>2004</v>
          </cell>
          <cell r="M2752" t="str">
            <v>No Trade</v>
          </cell>
          <cell r="N2752" t="str">
            <v>NG64</v>
          </cell>
          <cell r="O2752">
            <v>45.5</v>
          </cell>
          <cell r="P2752">
            <v>1</v>
          </cell>
        </row>
        <row r="2753">
          <cell r="A2753" t="str">
            <v>ON</v>
          </cell>
          <cell r="B2753">
            <v>6</v>
          </cell>
          <cell r="C2753">
            <v>4</v>
          </cell>
          <cell r="D2753" t="str">
            <v>P</v>
          </cell>
          <cell r="E2753">
            <v>3.65</v>
          </cell>
          <cell r="F2753">
            <v>38132</v>
          </cell>
          <cell r="G2753">
            <v>0.39300000000000002</v>
          </cell>
          <cell r="H2753">
            <v>0.42</v>
          </cell>
          <cell r="I2753" t="str">
            <v>5          0</v>
          </cell>
          <cell r="J2753">
            <v>0</v>
          </cell>
          <cell r="K2753">
            <v>0</v>
          </cell>
          <cell r="L2753">
            <v>2004</v>
          </cell>
          <cell r="M2753">
            <v>1.3268499292417395</v>
          </cell>
          <cell r="N2753" t="str">
            <v>NG64</v>
          </cell>
          <cell r="O2753">
            <v>45.5</v>
          </cell>
          <cell r="P2753">
            <v>2</v>
          </cell>
        </row>
        <row r="2754">
          <cell r="A2754" t="str">
            <v>ON</v>
          </cell>
          <cell r="B2754">
            <v>6</v>
          </cell>
          <cell r="C2754">
            <v>4</v>
          </cell>
          <cell r="D2754" t="str">
            <v>C</v>
          </cell>
          <cell r="E2754">
            <v>3.7</v>
          </cell>
          <cell r="F2754">
            <v>38132</v>
          </cell>
          <cell r="G2754">
            <v>0.54900000000000004</v>
          </cell>
          <cell r="H2754">
            <v>0.5</v>
          </cell>
          <cell r="I2754" t="str">
            <v>9          0</v>
          </cell>
          <cell r="J2754">
            <v>0</v>
          </cell>
          <cell r="K2754">
            <v>0</v>
          </cell>
          <cell r="L2754">
            <v>2004</v>
          </cell>
          <cell r="M2754" t="str">
            <v>No Trade</v>
          </cell>
          <cell r="N2754" t="str">
            <v>NG64</v>
          </cell>
          <cell r="O2754">
            <v>45.5</v>
          </cell>
          <cell r="P2754">
            <v>1</v>
          </cell>
        </row>
        <row r="2755">
          <cell r="A2755" t="str">
            <v>ON</v>
          </cell>
          <cell r="B2755">
            <v>6</v>
          </cell>
          <cell r="C2755">
            <v>4</v>
          </cell>
          <cell r="D2755" t="str">
            <v>P</v>
          </cell>
          <cell r="E2755">
            <v>3.7</v>
          </cell>
          <cell r="F2755">
            <v>38132</v>
          </cell>
          <cell r="G2755">
            <v>0.41899999999999998</v>
          </cell>
          <cell r="H2755">
            <v>0.45</v>
          </cell>
          <cell r="I2755" t="str">
            <v>3          0</v>
          </cell>
          <cell r="J2755">
            <v>0</v>
          </cell>
          <cell r="K2755">
            <v>0</v>
          </cell>
          <cell r="L2755">
            <v>2004</v>
          </cell>
          <cell r="M2755">
            <v>1.3384566378404856</v>
          </cell>
          <cell r="N2755" t="str">
            <v>NG64</v>
          </cell>
          <cell r="O2755">
            <v>45.5</v>
          </cell>
          <cell r="P2755">
            <v>2</v>
          </cell>
        </row>
        <row r="2756">
          <cell r="A2756" t="str">
            <v>ON</v>
          </cell>
          <cell r="B2756">
            <v>6</v>
          </cell>
          <cell r="C2756">
            <v>4</v>
          </cell>
          <cell r="D2756" t="str">
            <v>C</v>
          </cell>
          <cell r="E2756">
            <v>3.75</v>
          </cell>
          <cell r="F2756">
            <v>38132</v>
          </cell>
          <cell r="G2756">
            <v>0.52800000000000002</v>
          </cell>
          <cell r="H2756">
            <v>0.48</v>
          </cell>
          <cell r="I2756" t="str">
            <v>9          0</v>
          </cell>
          <cell r="J2756">
            <v>0</v>
          </cell>
          <cell r="K2756">
            <v>0</v>
          </cell>
          <cell r="L2756">
            <v>2004</v>
          </cell>
          <cell r="M2756" t="str">
            <v>No Trade</v>
          </cell>
          <cell r="N2756" t="str">
            <v>NG64</v>
          </cell>
          <cell r="O2756">
            <v>45.5</v>
          </cell>
          <cell r="P2756">
            <v>1</v>
          </cell>
        </row>
        <row r="2757">
          <cell r="A2757" t="str">
            <v>ON</v>
          </cell>
          <cell r="B2757">
            <v>6</v>
          </cell>
          <cell r="C2757">
            <v>4</v>
          </cell>
          <cell r="D2757" t="str">
            <v>P</v>
          </cell>
          <cell r="E2757">
            <v>3.75</v>
          </cell>
          <cell r="F2757">
            <v>38132</v>
          </cell>
          <cell r="G2757">
            <v>0.44700000000000001</v>
          </cell>
          <cell r="H2757">
            <v>0.48</v>
          </cell>
          <cell r="I2757" t="str">
            <v>2          0</v>
          </cell>
          <cell r="J2757">
            <v>0</v>
          </cell>
          <cell r="K2757">
            <v>0</v>
          </cell>
          <cell r="L2757">
            <v>2004</v>
          </cell>
          <cell r="M2757">
            <v>1.3508165629075044</v>
          </cell>
          <cell r="N2757" t="str">
            <v>NG64</v>
          </cell>
          <cell r="O2757">
            <v>45.5</v>
          </cell>
          <cell r="P2757">
            <v>2</v>
          </cell>
        </row>
        <row r="2758">
          <cell r="A2758" t="str">
            <v>ON</v>
          </cell>
          <cell r="B2758">
            <v>6</v>
          </cell>
          <cell r="C2758">
            <v>4</v>
          </cell>
          <cell r="D2758" t="str">
            <v>C</v>
          </cell>
          <cell r="E2758">
            <v>3.9</v>
          </cell>
          <cell r="F2758">
            <v>38132</v>
          </cell>
          <cell r="G2758">
            <v>0.46899999999999997</v>
          </cell>
          <cell r="H2758">
            <v>0.43</v>
          </cell>
          <cell r="I2758" t="str">
            <v>1          0</v>
          </cell>
          <cell r="J2758">
            <v>0</v>
          </cell>
          <cell r="K2758">
            <v>0</v>
          </cell>
          <cell r="L2758">
            <v>2004</v>
          </cell>
          <cell r="M2758" t="str">
            <v>No Trade</v>
          </cell>
          <cell r="N2758" t="str">
            <v>NG64</v>
          </cell>
          <cell r="O2758">
            <v>45.5</v>
          </cell>
          <cell r="P2758">
            <v>1</v>
          </cell>
        </row>
        <row r="2759">
          <cell r="A2759" t="str">
            <v>ON</v>
          </cell>
          <cell r="B2759">
            <v>6</v>
          </cell>
          <cell r="C2759">
            <v>4</v>
          </cell>
          <cell r="D2759" t="str">
            <v>C</v>
          </cell>
          <cell r="E2759">
            <v>4.75</v>
          </cell>
          <cell r="F2759">
            <v>38132</v>
          </cell>
          <cell r="G2759">
            <v>0.23200000000000001</v>
          </cell>
          <cell r="H2759">
            <v>0.21</v>
          </cell>
          <cell r="I2759" t="str">
            <v>0          0</v>
          </cell>
          <cell r="J2759">
            <v>0</v>
          </cell>
          <cell r="K2759">
            <v>0</v>
          </cell>
          <cell r="L2759">
            <v>2004</v>
          </cell>
          <cell r="M2759" t="str">
            <v>No Trade</v>
          </cell>
          <cell r="N2759" t="str">
            <v>NG64</v>
          </cell>
          <cell r="O2759">
            <v>45.5</v>
          </cell>
          <cell r="P2759">
            <v>1</v>
          </cell>
        </row>
        <row r="2760">
          <cell r="A2760" t="str">
            <v>ON</v>
          </cell>
          <cell r="B2760">
            <v>6</v>
          </cell>
          <cell r="C2760">
            <v>4</v>
          </cell>
          <cell r="D2760" t="str">
            <v>C</v>
          </cell>
          <cell r="E2760">
            <v>4.95</v>
          </cell>
          <cell r="F2760">
            <v>38132</v>
          </cell>
          <cell r="G2760">
            <v>0.254</v>
          </cell>
          <cell r="H2760">
            <v>0.25</v>
          </cell>
          <cell r="I2760" t="str">
            <v>4          0</v>
          </cell>
          <cell r="J2760">
            <v>0</v>
          </cell>
          <cell r="K2760">
            <v>0</v>
          </cell>
          <cell r="L2760">
            <v>2004</v>
          </cell>
          <cell r="M2760" t="str">
            <v>No Trade</v>
          </cell>
          <cell r="N2760" t="str">
            <v>NG64</v>
          </cell>
          <cell r="O2760">
            <v>45.5</v>
          </cell>
          <cell r="P2760">
            <v>1</v>
          </cell>
        </row>
        <row r="2761">
          <cell r="A2761" t="str">
            <v>ON</v>
          </cell>
          <cell r="B2761">
            <v>7</v>
          </cell>
          <cell r="C2761">
            <v>4</v>
          </cell>
          <cell r="D2761" t="str">
            <v>P</v>
          </cell>
          <cell r="E2761">
            <v>2</v>
          </cell>
          <cell r="F2761">
            <v>38163</v>
          </cell>
          <cell r="G2761">
            <v>0</v>
          </cell>
          <cell r="H2761">
            <v>0</v>
          </cell>
          <cell r="I2761" t="str">
            <v>0          0</v>
          </cell>
          <cell r="J2761">
            <v>0</v>
          </cell>
          <cell r="K2761">
            <v>0</v>
          </cell>
          <cell r="L2761">
            <v>2004</v>
          </cell>
          <cell r="M2761" t="str">
            <v>No Trade</v>
          </cell>
          <cell r="N2761" t="str">
            <v/>
          </cell>
          <cell r="O2761" t="str">
            <v/>
          </cell>
          <cell r="P2761" t="str">
            <v/>
          </cell>
        </row>
        <row r="2762">
          <cell r="A2762" t="str">
            <v>ON</v>
          </cell>
          <cell r="B2762">
            <v>7</v>
          </cell>
          <cell r="C2762">
            <v>4</v>
          </cell>
          <cell r="D2762" t="str">
            <v>P</v>
          </cell>
          <cell r="E2762">
            <v>3.6</v>
          </cell>
          <cell r="F2762">
            <v>38163</v>
          </cell>
          <cell r="G2762">
            <v>0</v>
          </cell>
          <cell r="H2762">
            <v>0</v>
          </cell>
          <cell r="I2762" t="str">
            <v>0          0</v>
          </cell>
          <cell r="J2762">
            <v>0</v>
          </cell>
          <cell r="K2762">
            <v>0</v>
          </cell>
          <cell r="L2762">
            <v>2004</v>
          </cell>
          <cell r="M2762" t="str">
            <v>No Trade</v>
          </cell>
          <cell r="N2762" t="str">
            <v/>
          </cell>
          <cell r="O2762" t="str">
            <v/>
          </cell>
          <cell r="P2762" t="str">
            <v/>
          </cell>
        </row>
        <row r="2763">
          <cell r="A2763" t="str">
            <v>ON</v>
          </cell>
          <cell r="B2763">
            <v>7</v>
          </cell>
          <cell r="C2763">
            <v>4</v>
          </cell>
          <cell r="D2763" t="str">
            <v>P</v>
          </cell>
          <cell r="E2763">
            <v>3.65</v>
          </cell>
          <cell r="F2763">
            <v>38163</v>
          </cell>
          <cell r="G2763">
            <v>0</v>
          </cell>
          <cell r="H2763">
            <v>0</v>
          </cell>
          <cell r="I2763" t="str">
            <v>0          0</v>
          </cell>
          <cell r="J2763">
            <v>0</v>
          </cell>
          <cell r="K2763">
            <v>0</v>
          </cell>
          <cell r="L2763">
            <v>2004</v>
          </cell>
          <cell r="M2763" t="str">
            <v>No Trade</v>
          </cell>
          <cell r="N2763" t="str">
            <v/>
          </cell>
          <cell r="O2763" t="str">
            <v/>
          </cell>
          <cell r="P2763" t="str">
            <v/>
          </cell>
        </row>
        <row r="2764">
          <cell r="A2764" t="str">
            <v>ON</v>
          </cell>
          <cell r="B2764">
            <v>7</v>
          </cell>
          <cell r="C2764">
            <v>4</v>
          </cell>
          <cell r="D2764" t="str">
            <v>C</v>
          </cell>
          <cell r="E2764">
            <v>3.7</v>
          </cell>
          <cell r="F2764">
            <v>38163</v>
          </cell>
          <cell r="G2764">
            <v>0.56699999999999995</v>
          </cell>
          <cell r="H2764">
            <v>0.52</v>
          </cell>
          <cell r="I2764" t="str">
            <v>9          0</v>
          </cell>
          <cell r="J2764">
            <v>0</v>
          </cell>
          <cell r="K2764">
            <v>0</v>
          </cell>
          <cell r="L2764">
            <v>2004</v>
          </cell>
          <cell r="M2764" t="str">
            <v>No Trade</v>
          </cell>
          <cell r="N2764" t="str">
            <v>NG74</v>
          </cell>
          <cell r="O2764">
            <v>45.5</v>
          </cell>
          <cell r="P2764">
            <v>1</v>
          </cell>
        </row>
        <row r="2765">
          <cell r="A2765" t="str">
            <v>ON</v>
          </cell>
          <cell r="B2765">
            <v>7</v>
          </cell>
          <cell r="C2765">
            <v>4</v>
          </cell>
          <cell r="D2765" t="str">
            <v>P</v>
          </cell>
          <cell r="E2765">
            <v>3.7</v>
          </cell>
          <cell r="F2765">
            <v>38163</v>
          </cell>
          <cell r="G2765">
            <v>0.42799999999999999</v>
          </cell>
          <cell r="H2765">
            <v>0.46</v>
          </cell>
          <cell r="I2765" t="str">
            <v>2          0</v>
          </cell>
          <cell r="J2765">
            <v>0</v>
          </cell>
          <cell r="K2765">
            <v>0</v>
          </cell>
          <cell r="L2765">
            <v>2004</v>
          </cell>
          <cell r="M2765">
            <v>1.3093597497556655</v>
          </cell>
          <cell r="N2765" t="str">
            <v>NG74</v>
          </cell>
          <cell r="O2765">
            <v>45.5</v>
          </cell>
          <cell r="P2765">
            <v>2</v>
          </cell>
        </row>
        <row r="2766">
          <cell r="A2766" t="str">
            <v>ON</v>
          </cell>
          <cell r="B2766">
            <v>7</v>
          </cell>
          <cell r="C2766">
            <v>4</v>
          </cell>
          <cell r="D2766" t="str">
            <v>C</v>
          </cell>
          <cell r="E2766">
            <v>3.75</v>
          </cell>
          <cell r="F2766">
            <v>38163</v>
          </cell>
          <cell r="G2766">
            <v>0.56699999999999995</v>
          </cell>
          <cell r="H2766">
            <v>0.56000000000000005</v>
          </cell>
          <cell r="I2766" t="str">
            <v>7          0</v>
          </cell>
          <cell r="J2766">
            <v>0</v>
          </cell>
          <cell r="K2766">
            <v>0</v>
          </cell>
          <cell r="L2766">
            <v>2004</v>
          </cell>
          <cell r="M2766" t="str">
            <v>No Trade</v>
          </cell>
          <cell r="N2766" t="str">
            <v>NG74</v>
          </cell>
          <cell r="O2766">
            <v>45.5</v>
          </cell>
          <cell r="P2766">
            <v>1</v>
          </cell>
        </row>
        <row r="2767">
          <cell r="A2767" t="str">
            <v>ON</v>
          </cell>
          <cell r="B2767">
            <v>7</v>
          </cell>
          <cell r="C2767">
            <v>4</v>
          </cell>
          <cell r="D2767" t="str">
            <v>P</v>
          </cell>
          <cell r="E2767">
            <v>3.75</v>
          </cell>
          <cell r="F2767">
            <v>38163</v>
          </cell>
          <cell r="G2767">
            <v>0.45600000000000002</v>
          </cell>
          <cell r="H2767">
            <v>0.49</v>
          </cell>
          <cell r="I2767" t="str">
            <v>0          0</v>
          </cell>
          <cell r="J2767">
            <v>0</v>
          </cell>
          <cell r="K2767">
            <v>0</v>
          </cell>
          <cell r="L2767">
            <v>2004</v>
          </cell>
          <cell r="M2767">
            <v>1.321169674221941</v>
          </cell>
          <cell r="N2767" t="str">
            <v>NG74</v>
          </cell>
          <cell r="O2767">
            <v>45.5</v>
          </cell>
          <cell r="P2767">
            <v>2</v>
          </cell>
        </row>
        <row r="2768">
          <cell r="A2768" t="str">
            <v>ON</v>
          </cell>
          <cell r="B2768">
            <v>7</v>
          </cell>
          <cell r="C2768">
            <v>4</v>
          </cell>
          <cell r="D2768" t="str">
            <v>C</v>
          </cell>
          <cell r="E2768">
            <v>3.9</v>
          </cell>
          <cell r="F2768">
            <v>38163</v>
          </cell>
          <cell r="G2768">
            <v>0</v>
          </cell>
          <cell r="H2768">
            <v>0</v>
          </cell>
          <cell r="I2768" t="str">
            <v>0          0</v>
          </cell>
          <cell r="J2768">
            <v>0</v>
          </cell>
          <cell r="K2768">
            <v>0</v>
          </cell>
          <cell r="L2768">
            <v>2004</v>
          </cell>
          <cell r="M2768" t="str">
            <v>No Trade</v>
          </cell>
          <cell r="N2768" t="str">
            <v/>
          </cell>
          <cell r="O2768" t="str">
            <v/>
          </cell>
          <cell r="P2768" t="str">
            <v/>
          </cell>
        </row>
        <row r="2769">
          <cell r="A2769" t="str">
            <v>ON</v>
          </cell>
          <cell r="B2769">
            <v>7</v>
          </cell>
          <cell r="C2769">
            <v>4</v>
          </cell>
          <cell r="D2769" t="str">
            <v>C</v>
          </cell>
          <cell r="E2769">
            <v>4.75</v>
          </cell>
          <cell r="F2769">
            <v>38163</v>
          </cell>
          <cell r="G2769">
            <v>0.247</v>
          </cell>
          <cell r="H2769">
            <v>0.22</v>
          </cell>
          <cell r="I2769" t="str">
            <v>5          0</v>
          </cell>
          <cell r="J2769">
            <v>0</v>
          </cell>
          <cell r="K2769">
            <v>0</v>
          </cell>
          <cell r="L2769">
            <v>2004</v>
          </cell>
          <cell r="M2769" t="str">
            <v>No Trade</v>
          </cell>
          <cell r="N2769" t="str">
            <v>NG74</v>
          </cell>
          <cell r="O2769">
            <v>45.5</v>
          </cell>
          <cell r="P2769">
            <v>1</v>
          </cell>
        </row>
        <row r="2770">
          <cell r="A2770" t="str">
            <v>ON</v>
          </cell>
          <cell r="B2770">
            <v>8</v>
          </cell>
          <cell r="C2770">
            <v>4</v>
          </cell>
          <cell r="D2770" t="str">
            <v>C</v>
          </cell>
          <cell r="E2770">
            <v>3.7</v>
          </cell>
          <cell r="F2770">
            <v>38195</v>
          </cell>
          <cell r="G2770">
            <v>0.58399999999999996</v>
          </cell>
          <cell r="H2770">
            <v>0.54</v>
          </cell>
          <cell r="I2770" t="str">
            <v>4          0</v>
          </cell>
          <cell r="J2770">
            <v>0</v>
          </cell>
          <cell r="K2770">
            <v>0</v>
          </cell>
          <cell r="L2770">
            <v>2004</v>
          </cell>
          <cell r="M2770" t="str">
            <v>No Trade</v>
          </cell>
          <cell r="N2770" t="str">
            <v>NG84</v>
          </cell>
          <cell r="O2770">
            <v>45.5</v>
          </cell>
          <cell r="P2770">
            <v>1</v>
          </cell>
        </row>
        <row r="2771">
          <cell r="A2771" t="str">
            <v>ON</v>
          </cell>
          <cell r="B2771">
            <v>8</v>
          </cell>
          <cell r="C2771">
            <v>4</v>
          </cell>
          <cell r="D2771" t="str">
            <v>P</v>
          </cell>
          <cell r="E2771">
            <v>3.7</v>
          </cell>
          <cell r="F2771">
            <v>38195</v>
          </cell>
          <cell r="G2771">
            <v>0.438</v>
          </cell>
          <cell r="H2771">
            <v>0.47</v>
          </cell>
          <cell r="I2771" t="str">
            <v>2          0</v>
          </cell>
          <cell r="J2771">
            <v>0</v>
          </cell>
          <cell r="K2771">
            <v>0</v>
          </cell>
          <cell r="L2771">
            <v>2004</v>
          </cell>
          <cell r="M2771">
            <v>1.2812368594407855</v>
          </cell>
          <cell r="N2771" t="str">
            <v>NG84</v>
          </cell>
          <cell r="O2771">
            <v>45.5</v>
          </cell>
          <cell r="P2771">
            <v>2</v>
          </cell>
        </row>
        <row r="2772">
          <cell r="A2772" t="str">
            <v>ON</v>
          </cell>
          <cell r="B2772">
            <v>8</v>
          </cell>
          <cell r="C2772">
            <v>4</v>
          </cell>
          <cell r="D2772" t="str">
            <v>C</v>
          </cell>
          <cell r="E2772">
            <v>3.75</v>
          </cell>
          <cell r="F2772">
            <v>38195</v>
          </cell>
          <cell r="G2772">
            <v>0.58699999999999997</v>
          </cell>
          <cell r="H2772">
            <v>0.57999999999999996</v>
          </cell>
          <cell r="I2772" t="str">
            <v>7          0</v>
          </cell>
          <cell r="J2772">
            <v>0</v>
          </cell>
          <cell r="K2772">
            <v>0</v>
          </cell>
          <cell r="L2772">
            <v>2004</v>
          </cell>
          <cell r="M2772" t="str">
            <v>No Trade</v>
          </cell>
          <cell r="N2772" t="str">
            <v>NG84</v>
          </cell>
          <cell r="O2772">
            <v>45.5</v>
          </cell>
          <cell r="P2772">
            <v>1</v>
          </cell>
        </row>
        <row r="2773">
          <cell r="A2773" t="str">
            <v>ON</v>
          </cell>
          <cell r="B2773">
            <v>8</v>
          </cell>
          <cell r="C2773">
            <v>4</v>
          </cell>
          <cell r="D2773" t="str">
            <v>P</v>
          </cell>
          <cell r="E2773">
            <v>3.75</v>
          </cell>
          <cell r="F2773">
            <v>38195</v>
          </cell>
          <cell r="G2773">
            <v>0.46600000000000003</v>
          </cell>
          <cell r="H2773">
            <v>0.5</v>
          </cell>
          <cell r="I2773" t="str">
            <v>0          0</v>
          </cell>
          <cell r="J2773">
            <v>0</v>
          </cell>
          <cell r="K2773">
            <v>0</v>
          </cell>
          <cell r="L2773">
            <v>2004</v>
          </cell>
          <cell r="M2773">
            <v>1.2924985001744687</v>
          </cell>
          <cell r="N2773" t="str">
            <v>NG84</v>
          </cell>
          <cell r="O2773">
            <v>45.5</v>
          </cell>
          <cell r="P2773">
            <v>2</v>
          </cell>
        </row>
        <row r="2774">
          <cell r="A2774" t="str">
            <v>ON</v>
          </cell>
          <cell r="B2774">
            <v>8</v>
          </cell>
          <cell r="C2774">
            <v>4</v>
          </cell>
          <cell r="D2774" t="str">
            <v>C</v>
          </cell>
          <cell r="E2774">
            <v>4.1500000000000004</v>
          </cell>
          <cell r="F2774">
            <v>38195</v>
          </cell>
          <cell r="G2774">
            <v>0</v>
          </cell>
          <cell r="H2774">
            <v>0</v>
          </cell>
          <cell r="I2774" t="str">
            <v>0          0</v>
          </cell>
          <cell r="J2774">
            <v>0</v>
          </cell>
          <cell r="K2774">
            <v>0</v>
          </cell>
          <cell r="L2774">
            <v>2004</v>
          </cell>
          <cell r="M2774" t="str">
            <v>No Trade</v>
          </cell>
          <cell r="N2774" t="str">
            <v/>
          </cell>
          <cell r="O2774" t="str">
            <v/>
          </cell>
          <cell r="P2774" t="str">
            <v/>
          </cell>
        </row>
        <row r="2775">
          <cell r="A2775" t="str">
            <v>ON</v>
          </cell>
          <cell r="B2775">
            <v>8</v>
          </cell>
          <cell r="C2775">
            <v>4</v>
          </cell>
          <cell r="D2775" t="str">
            <v>C</v>
          </cell>
          <cell r="E2775">
            <v>4.75</v>
          </cell>
          <cell r="F2775">
            <v>38195</v>
          </cell>
          <cell r="G2775">
            <v>0.26300000000000001</v>
          </cell>
          <cell r="H2775">
            <v>0.24</v>
          </cell>
          <cell r="I2775" t="str">
            <v>0          0</v>
          </cell>
          <cell r="J2775">
            <v>0</v>
          </cell>
          <cell r="K2775">
            <v>0</v>
          </cell>
          <cell r="L2775">
            <v>2004</v>
          </cell>
          <cell r="M2775" t="str">
            <v>No Trade</v>
          </cell>
          <cell r="N2775" t="str">
            <v>NG84</v>
          </cell>
          <cell r="O2775">
            <v>45.5</v>
          </cell>
          <cell r="P2775">
            <v>1</v>
          </cell>
        </row>
        <row r="2776">
          <cell r="A2776" t="str">
            <v>ON</v>
          </cell>
          <cell r="B2776">
            <v>9</v>
          </cell>
          <cell r="C2776">
            <v>4</v>
          </cell>
          <cell r="D2776" t="str">
            <v>P</v>
          </cell>
          <cell r="E2776">
            <v>2</v>
          </cell>
          <cell r="F2776">
            <v>38225</v>
          </cell>
          <cell r="G2776">
            <v>6.0000000000000001E-3</v>
          </cell>
          <cell r="H2776">
            <v>0</v>
          </cell>
          <cell r="I2776" t="str">
            <v>7          0</v>
          </cell>
          <cell r="J2776">
            <v>0</v>
          </cell>
          <cell r="K2776">
            <v>0</v>
          </cell>
          <cell r="L2776">
            <v>2004</v>
          </cell>
          <cell r="M2776">
            <v>0.86949111109641186</v>
          </cell>
          <cell r="N2776" t="str">
            <v>NG94</v>
          </cell>
          <cell r="O2776">
            <v>51.5</v>
          </cell>
          <cell r="P2776">
            <v>2</v>
          </cell>
        </row>
        <row r="2777">
          <cell r="A2777" t="str">
            <v>ON</v>
          </cell>
          <cell r="B2777">
            <v>9</v>
          </cell>
          <cell r="C2777">
            <v>4</v>
          </cell>
          <cell r="D2777" t="str">
            <v>C</v>
          </cell>
          <cell r="E2777">
            <v>2.9</v>
          </cell>
          <cell r="F2777">
            <v>38225</v>
          </cell>
          <cell r="G2777">
            <v>0</v>
          </cell>
          <cell r="H2777">
            <v>0</v>
          </cell>
          <cell r="I2777" t="str">
            <v>0          0</v>
          </cell>
          <cell r="J2777">
            <v>0</v>
          </cell>
          <cell r="K2777">
            <v>0</v>
          </cell>
          <cell r="L2777">
            <v>2004</v>
          </cell>
          <cell r="M2777" t="str">
            <v>No Trade</v>
          </cell>
          <cell r="N2777" t="str">
            <v/>
          </cell>
          <cell r="O2777" t="str">
            <v/>
          </cell>
          <cell r="P2777" t="str">
            <v/>
          </cell>
        </row>
        <row r="2778">
          <cell r="A2778" t="str">
            <v>ON</v>
          </cell>
          <cell r="B2778">
            <v>9</v>
          </cell>
          <cell r="C2778">
            <v>4</v>
          </cell>
          <cell r="D2778" t="str">
            <v>P</v>
          </cell>
          <cell r="E2778">
            <v>2.9</v>
          </cell>
          <cell r="F2778">
            <v>38225</v>
          </cell>
          <cell r="G2778">
            <v>0.38100000000000001</v>
          </cell>
          <cell r="H2778">
            <v>0.38</v>
          </cell>
          <cell r="I2778" t="str">
            <v>1          0</v>
          </cell>
          <cell r="J2778">
            <v>0</v>
          </cell>
          <cell r="K2778">
            <v>0</v>
          </cell>
          <cell r="L2778">
            <v>2004</v>
          </cell>
          <cell r="M2778">
            <v>1.3855492619616445</v>
          </cell>
          <cell r="N2778" t="str">
            <v>NG94</v>
          </cell>
          <cell r="O2778">
            <v>51.5</v>
          </cell>
          <cell r="P2778">
            <v>2</v>
          </cell>
        </row>
        <row r="2779">
          <cell r="A2779" t="str">
            <v>ON</v>
          </cell>
          <cell r="B2779">
            <v>9</v>
          </cell>
          <cell r="C2779">
            <v>4</v>
          </cell>
          <cell r="D2779" t="str">
            <v>P</v>
          </cell>
          <cell r="E2779">
            <v>3</v>
          </cell>
          <cell r="F2779">
            <v>38225</v>
          </cell>
          <cell r="G2779">
            <v>0</v>
          </cell>
          <cell r="H2779">
            <v>0</v>
          </cell>
          <cell r="I2779" t="str">
            <v>0          0</v>
          </cell>
          <cell r="J2779">
            <v>0</v>
          </cell>
          <cell r="K2779">
            <v>0</v>
          </cell>
          <cell r="L2779">
            <v>2004</v>
          </cell>
          <cell r="M2779" t="str">
            <v>No Trade</v>
          </cell>
          <cell r="N2779" t="str">
            <v/>
          </cell>
          <cell r="O2779" t="str">
            <v/>
          </cell>
          <cell r="P2779" t="str">
            <v/>
          </cell>
        </row>
        <row r="2780">
          <cell r="A2780" t="str">
            <v>ON</v>
          </cell>
          <cell r="B2780">
            <v>9</v>
          </cell>
          <cell r="C2780">
            <v>4</v>
          </cell>
          <cell r="D2780" t="str">
            <v>C</v>
          </cell>
          <cell r="E2780">
            <v>3.1</v>
          </cell>
          <cell r="F2780">
            <v>38225</v>
          </cell>
          <cell r="G2780">
            <v>0</v>
          </cell>
          <cell r="H2780">
            <v>0</v>
          </cell>
          <cell r="I2780" t="str">
            <v>0          0</v>
          </cell>
          <cell r="J2780">
            <v>0</v>
          </cell>
          <cell r="K2780">
            <v>0</v>
          </cell>
          <cell r="L2780">
            <v>2004</v>
          </cell>
          <cell r="M2780" t="str">
            <v>No Trade</v>
          </cell>
          <cell r="N2780" t="str">
            <v/>
          </cell>
          <cell r="O2780" t="str">
            <v/>
          </cell>
          <cell r="P2780" t="str">
            <v/>
          </cell>
        </row>
        <row r="2781">
          <cell r="A2781" t="str">
            <v>ON</v>
          </cell>
          <cell r="B2781">
            <v>9</v>
          </cell>
          <cell r="C2781">
            <v>4</v>
          </cell>
          <cell r="D2781" t="str">
            <v>C</v>
          </cell>
          <cell r="E2781">
            <v>3.15</v>
          </cell>
          <cell r="F2781">
            <v>38225</v>
          </cell>
          <cell r="G2781">
            <v>0</v>
          </cell>
          <cell r="H2781">
            <v>0</v>
          </cell>
          <cell r="I2781" t="str">
            <v>0          0</v>
          </cell>
          <cell r="J2781">
            <v>0</v>
          </cell>
          <cell r="K2781">
            <v>0</v>
          </cell>
          <cell r="L2781">
            <v>2004</v>
          </cell>
          <cell r="M2781" t="str">
            <v>No Trade</v>
          </cell>
          <cell r="N2781" t="str">
            <v/>
          </cell>
          <cell r="O2781" t="str">
            <v/>
          </cell>
          <cell r="P2781" t="str">
            <v/>
          </cell>
        </row>
        <row r="2782">
          <cell r="A2782" t="str">
            <v>ON</v>
          </cell>
          <cell r="B2782">
            <v>9</v>
          </cell>
          <cell r="C2782">
            <v>4</v>
          </cell>
          <cell r="D2782" t="str">
            <v>C</v>
          </cell>
          <cell r="E2782">
            <v>3.2</v>
          </cell>
          <cell r="F2782">
            <v>38225</v>
          </cell>
          <cell r="G2782">
            <v>0</v>
          </cell>
          <cell r="H2782">
            <v>0</v>
          </cell>
          <cell r="I2782" t="str">
            <v>0          0</v>
          </cell>
          <cell r="J2782">
            <v>0</v>
          </cell>
          <cell r="K2782">
            <v>0</v>
          </cell>
          <cell r="L2782">
            <v>2004</v>
          </cell>
          <cell r="M2782" t="str">
            <v>No Trade</v>
          </cell>
          <cell r="N2782" t="str">
            <v/>
          </cell>
          <cell r="O2782" t="str">
            <v/>
          </cell>
          <cell r="P2782" t="str">
            <v/>
          </cell>
        </row>
        <row r="2783">
          <cell r="A2783" t="str">
            <v>ON</v>
          </cell>
          <cell r="B2783">
            <v>9</v>
          </cell>
          <cell r="C2783">
            <v>4</v>
          </cell>
          <cell r="D2783" t="str">
            <v>C</v>
          </cell>
          <cell r="E2783">
            <v>3.3</v>
          </cell>
          <cell r="F2783">
            <v>38225</v>
          </cell>
          <cell r="G2783">
            <v>0.78400000000000003</v>
          </cell>
          <cell r="H2783">
            <v>0.73</v>
          </cell>
          <cell r="I2783" t="str">
            <v>5          0</v>
          </cell>
          <cell r="J2783">
            <v>0</v>
          </cell>
          <cell r="K2783">
            <v>0</v>
          </cell>
          <cell r="L2783">
            <v>2004</v>
          </cell>
          <cell r="M2783" t="str">
            <v>No Trade</v>
          </cell>
          <cell r="N2783" t="str">
            <v>NG94</v>
          </cell>
          <cell r="O2783">
            <v>51.5</v>
          </cell>
          <cell r="P2783">
            <v>1</v>
          </cell>
        </row>
        <row r="2784">
          <cell r="A2784" t="str">
            <v>ON</v>
          </cell>
          <cell r="B2784">
            <v>9</v>
          </cell>
          <cell r="C2784">
            <v>4</v>
          </cell>
          <cell r="D2784" t="str">
            <v>P</v>
          </cell>
          <cell r="E2784">
            <v>3.3</v>
          </cell>
          <cell r="F2784">
            <v>38225</v>
          </cell>
          <cell r="G2784">
            <v>0.25900000000000001</v>
          </cell>
          <cell r="H2784">
            <v>0.28000000000000003</v>
          </cell>
          <cell r="I2784" t="str">
            <v>4          0</v>
          </cell>
          <cell r="J2784">
            <v>0</v>
          </cell>
          <cell r="K2784">
            <v>0</v>
          </cell>
          <cell r="L2784">
            <v>2004</v>
          </cell>
          <cell r="M2784">
            <v>1.2057661302763847</v>
          </cell>
          <cell r="N2784" t="str">
            <v>NG94</v>
          </cell>
          <cell r="O2784">
            <v>51.5</v>
          </cell>
          <cell r="P2784">
            <v>2</v>
          </cell>
        </row>
        <row r="2785">
          <cell r="A2785" t="str">
            <v>ON</v>
          </cell>
          <cell r="B2785">
            <v>9</v>
          </cell>
          <cell r="C2785">
            <v>4</v>
          </cell>
          <cell r="D2785" t="str">
            <v>P</v>
          </cell>
          <cell r="E2785">
            <v>3.45</v>
          </cell>
          <cell r="F2785">
            <v>38225</v>
          </cell>
          <cell r="G2785">
            <v>0</v>
          </cell>
          <cell r="H2785">
            <v>0</v>
          </cell>
          <cell r="I2785" t="str">
            <v>0          0</v>
          </cell>
          <cell r="J2785">
            <v>0</v>
          </cell>
          <cell r="K2785">
            <v>0</v>
          </cell>
          <cell r="L2785">
            <v>2004</v>
          </cell>
          <cell r="M2785" t="str">
            <v>No Trade</v>
          </cell>
          <cell r="N2785" t="str">
            <v/>
          </cell>
          <cell r="O2785" t="str">
            <v/>
          </cell>
          <cell r="P2785" t="str">
            <v/>
          </cell>
        </row>
        <row r="2786">
          <cell r="A2786" t="str">
            <v>ON</v>
          </cell>
          <cell r="B2786">
            <v>9</v>
          </cell>
          <cell r="C2786">
            <v>4</v>
          </cell>
          <cell r="D2786" t="str">
            <v>P</v>
          </cell>
          <cell r="E2786">
            <v>3.5</v>
          </cell>
          <cell r="F2786">
            <v>38225</v>
          </cell>
          <cell r="G2786">
            <v>0</v>
          </cell>
          <cell r="H2786">
            <v>0</v>
          </cell>
          <cell r="I2786" t="str">
            <v>0          0</v>
          </cell>
          <cell r="J2786">
            <v>0</v>
          </cell>
          <cell r="K2786">
            <v>0</v>
          </cell>
          <cell r="L2786">
            <v>2004</v>
          </cell>
          <cell r="M2786" t="str">
            <v>No Trade</v>
          </cell>
          <cell r="N2786" t="str">
            <v/>
          </cell>
          <cell r="O2786" t="str">
            <v/>
          </cell>
          <cell r="P2786" t="str">
            <v/>
          </cell>
        </row>
        <row r="2787">
          <cell r="A2787" t="str">
            <v>ON</v>
          </cell>
          <cell r="B2787">
            <v>9</v>
          </cell>
          <cell r="C2787">
            <v>4</v>
          </cell>
          <cell r="D2787" t="str">
            <v>C</v>
          </cell>
          <cell r="E2787">
            <v>3.55</v>
          </cell>
          <cell r="F2787">
            <v>38225</v>
          </cell>
          <cell r="G2787">
            <v>0</v>
          </cell>
          <cell r="H2787">
            <v>0</v>
          </cell>
          <cell r="I2787" t="str">
            <v>0          0</v>
          </cell>
          <cell r="J2787">
            <v>0</v>
          </cell>
          <cell r="K2787">
            <v>0</v>
          </cell>
          <cell r="L2787">
            <v>2004</v>
          </cell>
          <cell r="M2787" t="str">
            <v>No Trade</v>
          </cell>
          <cell r="N2787" t="str">
            <v/>
          </cell>
          <cell r="O2787" t="str">
            <v/>
          </cell>
          <cell r="P2787" t="str">
            <v/>
          </cell>
        </row>
        <row r="2788">
          <cell r="A2788" t="str">
            <v>ON</v>
          </cell>
          <cell r="B2788">
            <v>9</v>
          </cell>
          <cell r="C2788">
            <v>4</v>
          </cell>
          <cell r="D2788" t="str">
            <v>C</v>
          </cell>
          <cell r="E2788">
            <v>3.6</v>
          </cell>
          <cell r="F2788">
            <v>38225</v>
          </cell>
          <cell r="G2788">
            <v>0</v>
          </cell>
          <cell r="H2788">
            <v>0</v>
          </cell>
          <cell r="I2788" t="str">
            <v>0          0</v>
          </cell>
          <cell r="J2788">
            <v>0</v>
          </cell>
          <cell r="K2788">
            <v>0</v>
          </cell>
          <cell r="L2788">
            <v>2004</v>
          </cell>
          <cell r="M2788" t="str">
            <v>No Trade</v>
          </cell>
          <cell r="N2788" t="str">
            <v/>
          </cell>
          <cell r="O2788" t="str">
            <v/>
          </cell>
          <cell r="P2788" t="str">
            <v/>
          </cell>
        </row>
        <row r="2789">
          <cell r="A2789" t="str">
            <v>ON</v>
          </cell>
          <cell r="B2789">
            <v>9</v>
          </cell>
          <cell r="C2789">
            <v>4</v>
          </cell>
          <cell r="D2789" t="str">
            <v>C</v>
          </cell>
          <cell r="E2789">
            <v>3.7</v>
          </cell>
          <cell r="F2789">
            <v>38225</v>
          </cell>
          <cell r="G2789">
            <v>0.59</v>
          </cell>
          <cell r="H2789">
            <v>0.54</v>
          </cell>
          <cell r="I2789" t="str">
            <v>9          0</v>
          </cell>
          <cell r="J2789">
            <v>0</v>
          </cell>
          <cell r="K2789">
            <v>0</v>
          </cell>
          <cell r="L2789">
            <v>2004</v>
          </cell>
          <cell r="M2789" t="str">
            <v>No Trade</v>
          </cell>
          <cell r="N2789" t="str">
            <v>NG94</v>
          </cell>
          <cell r="O2789">
            <v>51.5</v>
          </cell>
          <cell r="P2789">
            <v>1</v>
          </cell>
        </row>
        <row r="2790">
          <cell r="A2790" t="str">
            <v>ON</v>
          </cell>
          <cell r="B2790">
            <v>9</v>
          </cell>
          <cell r="C2790">
            <v>4</v>
          </cell>
          <cell r="D2790" t="str">
            <v>P</v>
          </cell>
          <cell r="E2790">
            <v>3.7</v>
          </cell>
          <cell r="F2790">
            <v>38225</v>
          </cell>
          <cell r="G2790">
            <v>0.45400000000000001</v>
          </cell>
          <cell r="H2790">
            <v>0.48</v>
          </cell>
          <cell r="I2790" t="str">
            <v>7          0</v>
          </cell>
          <cell r="J2790">
            <v>0</v>
          </cell>
          <cell r="K2790">
            <v>0</v>
          </cell>
          <cell r="L2790">
            <v>2004</v>
          </cell>
          <cell r="M2790">
            <v>1.2972153379432589</v>
          </cell>
          <cell r="N2790" t="str">
            <v>NG94</v>
          </cell>
          <cell r="O2790">
            <v>51.5</v>
          </cell>
          <cell r="P2790">
            <v>2</v>
          </cell>
        </row>
        <row r="2791">
          <cell r="A2791" t="str">
            <v>ON</v>
          </cell>
          <cell r="B2791">
            <v>9</v>
          </cell>
          <cell r="C2791">
            <v>4</v>
          </cell>
          <cell r="D2791" t="str">
            <v>C</v>
          </cell>
          <cell r="E2791">
            <v>3.75</v>
          </cell>
          <cell r="F2791">
            <v>38225</v>
          </cell>
          <cell r="G2791">
            <v>0.52100000000000002</v>
          </cell>
          <cell r="H2791">
            <v>0.52</v>
          </cell>
          <cell r="I2791" t="str">
            <v>1          0</v>
          </cell>
          <cell r="J2791">
            <v>0</v>
          </cell>
          <cell r="K2791">
            <v>0</v>
          </cell>
          <cell r="L2791">
            <v>2004</v>
          </cell>
          <cell r="M2791" t="str">
            <v>No Trade</v>
          </cell>
          <cell r="N2791" t="str">
            <v>NG94</v>
          </cell>
          <cell r="O2791">
            <v>51.5</v>
          </cell>
          <cell r="P2791">
            <v>1</v>
          </cell>
        </row>
        <row r="2792">
          <cell r="A2792" t="str">
            <v>ON</v>
          </cell>
          <cell r="B2792">
            <v>9</v>
          </cell>
          <cell r="C2792">
            <v>4</v>
          </cell>
          <cell r="D2792" t="str">
            <v>P</v>
          </cell>
          <cell r="E2792">
            <v>3.75</v>
          </cell>
          <cell r="F2792">
            <v>38225</v>
          </cell>
          <cell r="G2792">
            <v>0.48199999999999998</v>
          </cell>
          <cell r="H2792">
            <v>0.51</v>
          </cell>
          <cell r="I2792" t="str">
            <v>6          0</v>
          </cell>
          <cell r="J2792">
            <v>0</v>
          </cell>
          <cell r="K2792">
            <v>0</v>
          </cell>
          <cell r="L2792">
            <v>2004</v>
          </cell>
          <cell r="M2792">
            <v>1.3080260336041394</v>
          </cell>
          <cell r="N2792" t="str">
            <v>NG94</v>
          </cell>
          <cell r="O2792">
            <v>51.5</v>
          </cell>
          <cell r="P2792">
            <v>2</v>
          </cell>
        </row>
        <row r="2793">
          <cell r="A2793" t="str">
            <v>ON</v>
          </cell>
          <cell r="B2793">
            <v>9</v>
          </cell>
          <cell r="C2793">
            <v>4</v>
          </cell>
          <cell r="D2793" t="str">
            <v>C</v>
          </cell>
          <cell r="E2793">
            <v>3.8</v>
          </cell>
          <cell r="F2793">
            <v>38225</v>
          </cell>
          <cell r="G2793">
            <v>0.54900000000000004</v>
          </cell>
          <cell r="H2793">
            <v>0.51</v>
          </cell>
          <cell r="I2793" t="str">
            <v>0          0</v>
          </cell>
          <cell r="J2793">
            <v>0</v>
          </cell>
          <cell r="K2793">
            <v>0</v>
          </cell>
          <cell r="L2793">
            <v>2004</v>
          </cell>
          <cell r="M2793" t="str">
            <v>No Trade</v>
          </cell>
          <cell r="N2793" t="str">
            <v>NG94</v>
          </cell>
          <cell r="O2793">
            <v>51.5</v>
          </cell>
          <cell r="P2793">
            <v>1</v>
          </cell>
        </row>
        <row r="2794">
          <cell r="A2794" t="str">
            <v>ON</v>
          </cell>
          <cell r="B2794">
            <v>9</v>
          </cell>
          <cell r="C2794">
            <v>4</v>
          </cell>
          <cell r="D2794" t="str">
            <v>P</v>
          </cell>
          <cell r="E2794">
            <v>3.8</v>
          </cell>
          <cell r="F2794">
            <v>38225</v>
          </cell>
          <cell r="G2794">
            <v>0.51</v>
          </cell>
          <cell r="H2794">
            <v>0.54</v>
          </cell>
          <cell r="I2794" t="str">
            <v>5          0</v>
          </cell>
          <cell r="J2794">
            <v>0</v>
          </cell>
          <cell r="K2794">
            <v>0</v>
          </cell>
          <cell r="L2794">
            <v>2004</v>
          </cell>
          <cell r="M2794">
            <v>1.3182280498889312</v>
          </cell>
          <cell r="N2794" t="str">
            <v>NG94</v>
          </cell>
          <cell r="O2794">
            <v>51.5</v>
          </cell>
          <cell r="P2794">
            <v>2</v>
          </cell>
        </row>
        <row r="2795">
          <cell r="A2795" t="str">
            <v>ON</v>
          </cell>
          <cell r="B2795">
            <v>9</v>
          </cell>
          <cell r="C2795">
            <v>4</v>
          </cell>
          <cell r="D2795" t="str">
            <v>C</v>
          </cell>
          <cell r="E2795">
            <v>3.85</v>
          </cell>
          <cell r="F2795">
            <v>38225</v>
          </cell>
          <cell r="G2795">
            <v>0</v>
          </cell>
          <cell r="H2795">
            <v>0</v>
          </cell>
          <cell r="I2795" t="str">
            <v>0          0</v>
          </cell>
          <cell r="J2795">
            <v>0</v>
          </cell>
          <cell r="K2795">
            <v>0</v>
          </cell>
          <cell r="L2795">
            <v>2004</v>
          </cell>
          <cell r="M2795" t="str">
            <v>No Trade</v>
          </cell>
          <cell r="N2795" t="str">
            <v/>
          </cell>
          <cell r="O2795" t="str">
            <v/>
          </cell>
          <cell r="P2795" t="str">
            <v/>
          </cell>
        </row>
        <row r="2796">
          <cell r="A2796" t="str">
            <v>ON</v>
          </cell>
          <cell r="B2796">
            <v>9</v>
          </cell>
          <cell r="C2796">
            <v>4</v>
          </cell>
          <cell r="D2796" t="str">
            <v>C</v>
          </cell>
          <cell r="E2796">
            <v>4</v>
          </cell>
          <cell r="F2796">
            <v>38225</v>
          </cell>
          <cell r="G2796">
            <v>0.47399999999999998</v>
          </cell>
          <cell r="H2796">
            <v>0.43</v>
          </cell>
          <cell r="I2796" t="str">
            <v>8          0</v>
          </cell>
          <cell r="J2796">
            <v>0</v>
          </cell>
          <cell r="K2796">
            <v>0</v>
          </cell>
          <cell r="L2796">
            <v>2004</v>
          </cell>
          <cell r="M2796" t="str">
            <v>No Trade</v>
          </cell>
          <cell r="N2796" t="str">
            <v>NG94</v>
          </cell>
          <cell r="O2796">
            <v>51.5</v>
          </cell>
          <cell r="P2796">
            <v>1</v>
          </cell>
        </row>
        <row r="2797">
          <cell r="A2797" t="str">
            <v>ON</v>
          </cell>
          <cell r="B2797">
            <v>9</v>
          </cell>
          <cell r="C2797">
            <v>4</v>
          </cell>
          <cell r="D2797" t="str">
            <v>P</v>
          </cell>
          <cell r="E2797">
            <v>4</v>
          </cell>
          <cell r="F2797">
            <v>38225</v>
          </cell>
          <cell r="G2797">
            <v>0</v>
          </cell>
          <cell r="H2797">
            <v>0</v>
          </cell>
          <cell r="I2797" t="str">
            <v>0          0</v>
          </cell>
          <cell r="J2797">
            <v>0</v>
          </cell>
          <cell r="K2797">
            <v>0</v>
          </cell>
          <cell r="L2797">
            <v>2004</v>
          </cell>
          <cell r="M2797" t="str">
            <v>No Trade</v>
          </cell>
          <cell r="N2797" t="str">
            <v/>
          </cell>
          <cell r="O2797" t="str">
            <v/>
          </cell>
          <cell r="P2797" t="str">
            <v/>
          </cell>
        </row>
        <row r="2798">
          <cell r="A2798" t="str">
            <v>ON</v>
          </cell>
          <cell r="B2798">
            <v>9</v>
          </cell>
          <cell r="C2798">
            <v>4</v>
          </cell>
          <cell r="D2798" t="str">
            <v>C</v>
          </cell>
          <cell r="E2798">
            <v>4.75</v>
          </cell>
          <cell r="F2798">
            <v>38225</v>
          </cell>
          <cell r="G2798">
            <v>0.27200000000000002</v>
          </cell>
          <cell r="H2798">
            <v>0.24</v>
          </cell>
          <cell r="I2798" t="str">
            <v>9          0</v>
          </cell>
          <cell r="J2798">
            <v>0</v>
          </cell>
          <cell r="K2798">
            <v>0</v>
          </cell>
          <cell r="L2798">
            <v>2004</v>
          </cell>
          <cell r="M2798" t="str">
            <v>No Trade</v>
          </cell>
          <cell r="N2798" t="str">
            <v>NG94</v>
          </cell>
          <cell r="O2798">
            <v>51.5</v>
          </cell>
          <cell r="P2798">
            <v>1</v>
          </cell>
        </row>
        <row r="2799">
          <cell r="A2799" t="str">
            <v>ON</v>
          </cell>
          <cell r="B2799">
            <v>10</v>
          </cell>
          <cell r="C2799">
            <v>4</v>
          </cell>
          <cell r="D2799" t="str">
            <v>P</v>
          </cell>
          <cell r="E2799">
            <v>2.75</v>
          </cell>
          <cell r="F2799">
            <v>38257</v>
          </cell>
          <cell r="G2799">
            <v>0</v>
          </cell>
          <cell r="H2799">
            <v>0</v>
          </cell>
          <cell r="I2799" t="str">
            <v>0          0</v>
          </cell>
          <cell r="J2799">
            <v>0</v>
          </cell>
          <cell r="K2799">
            <v>0</v>
          </cell>
          <cell r="L2799">
            <v>2004</v>
          </cell>
          <cell r="M2799" t="str">
            <v>No Trade</v>
          </cell>
          <cell r="N2799" t="str">
            <v/>
          </cell>
          <cell r="O2799" t="str">
            <v/>
          </cell>
          <cell r="P2799" t="str">
            <v/>
          </cell>
        </row>
        <row r="2800">
          <cell r="A2800" t="str">
            <v>ON</v>
          </cell>
          <cell r="B2800">
            <v>10</v>
          </cell>
          <cell r="C2800">
            <v>4</v>
          </cell>
          <cell r="D2800" t="str">
            <v>P</v>
          </cell>
          <cell r="E2800">
            <v>3.25</v>
          </cell>
          <cell r="F2800">
            <v>38257</v>
          </cell>
          <cell r="G2800">
            <v>0.24399999999999999</v>
          </cell>
          <cell r="H2800">
            <v>0.26</v>
          </cell>
          <cell r="I2800" t="str">
            <v>5          0</v>
          </cell>
          <cell r="J2800">
            <v>0</v>
          </cell>
          <cell r="K2800">
            <v>0</v>
          </cell>
          <cell r="L2800">
            <v>2004</v>
          </cell>
          <cell r="M2800">
            <v>1.170822138815637</v>
          </cell>
          <cell r="N2800" t="str">
            <v>NG104</v>
          </cell>
          <cell r="O2800">
            <v>51.5</v>
          </cell>
          <cell r="P2800">
            <v>2</v>
          </cell>
        </row>
        <row r="2801">
          <cell r="A2801" t="str">
            <v>ON</v>
          </cell>
          <cell r="B2801">
            <v>10</v>
          </cell>
          <cell r="C2801">
            <v>4</v>
          </cell>
          <cell r="D2801" t="str">
            <v>P</v>
          </cell>
          <cell r="E2801">
            <v>3.45</v>
          </cell>
          <cell r="F2801">
            <v>38257</v>
          </cell>
          <cell r="G2801">
            <v>0</v>
          </cell>
          <cell r="H2801">
            <v>0</v>
          </cell>
          <cell r="I2801" t="str">
            <v>0          0</v>
          </cell>
          <cell r="J2801">
            <v>0</v>
          </cell>
          <cell r="K2801">
            <v>0</v>
          </cell>
          <cell r="L2801">
            <v>2004</v>
          </cell>
          <cell r="M2801" t="str">
            <v>No Trade</v>
          </cell>
          <cell r="N2801" t="str">
            <v/>
          </cell>
          <cell r="O2801" t="str">
            <v/>
          </cell>
          <cell r="P2801" t="str">
            <v/>
          </cell>
        </row>
        <row r="2802">
          <cell r="A2802" t="str">
            <v>ON</v>
          </cell>
          <cell r="B2802">
            <v>10</v>
          </cell>
          <cell r="C2802">
            <v>4</v>
          </cell>
          <cell r="D2802" t="str">
            <v>C</v>
          </cell>
          <cell r="E2802">
            <v>3.7</v>
          </cell>
          <cell r="F2802">
            <v>38257</v>
          </cell>
          <cell r="G2802">
            <v>0.61499999999999999</v>
          </cell>
          <cell r="H2802">
            <v>0.56999999999999995</v>
          </cell>
          <cell r="I2802" t="str">
            <v>2          0</v>
          </cell>
          <cell r="J2802">
            <v>0</v>
          </cell>
          <cell r="K2802">
            <v>0</v>
          </cell>
          <cell r="L2802">
            <v>2004</v>
          </cell>
          <cell r="M2802" t="str">
            <v>No Trade</v>
          </cell>
          <cell r="N2802" t="str">
            <v>NG104</v>
          </cell>
          <cell r="O2802">
            <v>51.5</v>
          </cell>
          <cell r="P2802">
            <v>1</v>
          </cell>
        </row>
        <row r="2803">
          <cell r="A2803" t="str">
            <v>ON</v>
          </cell>
          <cell r="B2803">
            <v>10</v>
          </cell>
          <cell r="C2803">
            <v>4</v>
          </cell>
          <cell r="D2803" t="str">
            <v>P</v>
          </cell>
          <cell r="E2803">
            <v>3.7</v>
          </cell>
          <cell r="F2803">
            <v>38257</v>
          </cell>
          <cell r="G2803">
            <v>0.45800000000000002</v>
          </cell>
          <cell r="H2803">
            <v>0.48</v>
          </cell>
          <cell r="I2803" t="str">
            <v>9          0</v>
          </cell>
          <cell r="J2803">
            <v>0</v>
          </cell>
          <cell r="K2803">
            <v>0</v>
          </cell>
          <cell r="L2803">
            <v>2004</v>
          </cell>
          <cell r="M2803">
            <v>1.2693185311721971</v>
          </cell>
          <cell r="N2803" t="str">
            <v>NG104</v>
          </cell>
          <cell r="O2803">
            <v>51.5</v>
          </cell>
          <cell r="P2803">
            <v>2</v>
          </cell>
        </row>
        <row r="2804">
          <cell r="A2804" t="str">
            <v>ON</v>
          </cell>
          <cell r="B2804">
            <v>10</v>
          </cell>
          <cell r="C2804">
            <v>4</v>
          </cell>
          <cell r="D2804" t="str">
            <v>C</v>
          </cell>
          <cell r="E2804">
            <v>3.75</v>
          </cell>
          <cell r="F2804">
            <v>38257</v>
          </cell>
          <cell r="G2804">
            <v>0</v>
          </cell>
          <cell r="H2804">
            <v>0</v>
          </cell>
          <cell r="I2804" t="str">
            <v>0          0</v>
          </cell>
          <cell r="J2804">
            <v>0</v>
          </cell>
          <cell r="K2804">
            <v>0</v>
          </cell>
          <cell r="L2804">
            <v>2004</v>
          </cell>
          <cell r="M2804" t="str">
            <v>No Trade</v>
          </cell>
          <cell r="N2804" t="str">
            <v/>
          </cell>
          <cell r="O2804" t="str">
            <v/>
          </cell>
          <cell r="P2804" t="str">
            <v/>
          </cell>
        </row>
        <row r="2805">
          <cell r="A2805" t="str">
            <v>ON</v>
          </cell>
          <cell r="B2805">
            <v>10</v>
          </cell>
          <cell r="C2805">
            <v>4</v>
          </cell>
          <cell r="D2805" t="str">
            <v>P</v>
          </cell>
          <cell r="E2805">
            <v>3.75</v>
          </cell>
          <cell r="F2805">
            <v>38257</v>
          </cell>
          <cell r="G2805">
            <v>0.48499999999999999</v>
          </cell>
          <cell r="H2805">
            <v>0.51</v>
          </cell>
          <cell r="I2805" t="str">
            <v>8          0</v>
          </cell>
          <cell r="J2805">
            <v>0</v>
          </cell>
          <cell r="K2805">
            <v>0</v>
          </cell>
          <cell r="L2805">
            <v>2004</v>
          </cell>
          <cell r="M2805">
            <v>1.2791534295055953</v>
          </cell>
          <cell r="N2805" t="str">
            <v>NG104</v>
          </cell>
          <cell r="O2805">
            <v>51.5</v>
          </cell>
          <cell r="P2805">
            <v>2</v>
          </cell>
        </row>
        <row r="2806">
          <cell r="A2806" t="str">
            <v>ON</v>
          </cell>
          <cell r="B2806">
            <v>10</v>
          </cell>
          <cell r="C2806">
            <v>4</v>
          </cell>
          <cell r="D2806" t="str">
            <v>C</v>
          </cell>
          <cell r="E2806">
            <v>4.75</v>
          </cell>
          <cell r="F2806">
            <v>38257</v>
          </cell>
          <cell r="G2806">
            <v>0.29199999999999998</v>
          </cell>
          <cell r="H2806">
            <v>0.26</v>
          </cell>
          <cell r="I2806" t="str">
            <v>7          0</v>
          </cell>
          <cell r="J2806">
            <v>0</v>
          </cell>
          <cell r="K2806">
            <v>0</v>
          </cell>
          <cell r="L2806">
            <v>2004</v>
          </cell>
          <cell r="M2806" t="str">
            <v>No Trade</v>
          </cell>
          <cell r="N2806" t="str">
            <v>NG104</v>
          </cell>
          <cell r="O2806">
            <v>51.5</v>
          </cell>
          <cell r="P2806">
            <v>1</v>
          </cell>
        </row>
        <row r="2807">
          <cell r="A2807" t="str">
            <v>ON</v>
          </cell>
          <cell r="B2807">
            <v>11</v>
          </cell>
          <cell r="C2807">
            <v>4</v>
          </cell>
          <cell r="D2807" t="str">
            <v>P</v>
          </cell>
          <cell r="E2807">
            <v>3.25</v>
          </cell>
          <cell r="F2807">
            <v>38286</v>
          </cell>
          <cell r="G2807">
            <v>0.219</v>
          </cell>
          <cell r="H2807">
            <v>0.23</v>
          </cell>
          <cell r="I2807" t="str">
            <v>7          0</v>
          </cell>
          <cell r="J2807">
            <v>0</v>
          </cell>
          <cell r="K2807">
            <v>0</v>
          </cell>
          <cell r="L2807">
            <v>2004</v>
          </cell>
          <cell r="M2807">
            <v>1.122115935617521</v>
          </cell>
          <cell r="N2807" t="str">
            <v>NG114</v>
          </cell>
          <cell r="O2807">
            <v>51.5</v>
          </cell>
          <cell r="P2807">
            <v>2</v>
          </cell>
        </row>
        <row r="2808">
          <cell r="A2808" t="str">
            <v>ON</v>
          </cell>
          <cell r="B2808">
            <v>11</v>
          </cell>
          <cell r="C2808">
            <v>4</v>
          </cell>
          <cell r="D2808" t="str">
            <v>P</v>
          </cell>
          <cell r="E2808">
            <v>3.7</v>
          </cell>
          <cell r="F2808">
            <v>38286</v>
          </cell>
          <cell r="G2808">
            <v>0.40699999999999997</v>
          </cell>
          <cell r="H2808">
            <v>0.43</v>
          </cell>
          <cell r="I2808" t="str">
            <v>5          0</v>
          </cell>
          <cell r="J2808">
            <v>0</v>
          </cell>
          <cell r="K2808">
            <v>0</v>
          </cell>
          <cell r="L2808">
            <v>2004</v>
          </cell>
          <cell r="M2808">
            <v>1.2087079945641301</v>
          </cell>
          <cell r="N2808" t="str">
            <v>NG114</v>
          </cell>
          <cell r="O2808">
            <v>51.5</v>
          </cell>
          <cell r="P2808">
            <v>2</v>
          </cell>
        </row>
        <row r="2809">
          <cell r="A2809" t="str">
            <v>ON</v>
          </cell>
          <cell r="B2809">
            <v>11</v>
          </cell>
          <cell r="C2809">
            <v>4</v>
          </cell>
          <cell r="D2809" t="str">
            <v>C</v>
          </cell>
          <cell r="E2809">
            <v>3.75</v>
          </cell>
          <cell r="F2809">
            <v>38286</v>
          </cell>
          <cell r="G2809">
            <v>0</v>
          </cell>
          <cell r="H2809">
            <v>0</v>
          </cell>
          <cell r="I2809" t="str">
            <v>0          0</v>
          </cell>
          <cell r="J2809">
            <v>0</v>
          </cell>
          <cell r="K2809">
            <v>0</v>
          </cell>
          <cell r="L2809">
            <v>2004</v>
          </cell>
          <cell r="M2809" t="str">
            <v>No Trade</v>
          </cell>
          <cell r="N2809" t="str">
            <v/>
          </cell>
          <cell r="O2809" t="str">
            <v/>
          </cell>
          <cell r="P2809" t="str">
            <v/>
          </cell>
        </row>
        <row r="2810">
          <cell r="A2810" t="str">
            <v>ON</v>
          </cell>
          <cell r="B2810">
            <v>11</v>
          </cell>
          <cell r="C2810">
            <v>4</v>
          </cell>
          <cell r="D2810" t="str">
            <v>C</v>
          </cell>
          <cell r="E2810">
            <v>4.75</v>
          </cell>
          <cell r="F2810">
            <v>38286</v>
          </cell>
          <cell r="G2810">
            <v>0.35899999999999999</v>
          </cell>
          <cell r="H2810">
            <v>0.33</v>
          </cell>
          <cell r="I2810" t="str">
            <v>1          0</v>
          </cell>
          <cell r="J2810">
            <v>0</v>
          </cell>
          <cell r="K2810">
            <v>0</v>
          </cell>
          <cell r="L2810">
            <v>2004</v>
          </cell>
          <cell r="M2810" t="str">
            <v>No Trade</v>
          </cell>
          <cell r="N2810" t="str">
            <v>NG114</v>
          </cell>
          <cell r="O2810">
            <v>51.5</v>
          </cell>
          <cell r="P2810">
            <v>1</v>
          </cell>
        </row>
        <row r="2811">
          <cell r="A2811" t="str">
            <v>ON</v>
          </cell>
          <cell r="B2811">
            <v>12</v>
          </cell>
          <cell r="C2811">
            <v>4</v>
          </cell>
          <cell r="D2811" t="str">
            <v>C</v>
          </cell>
          <cell r="E2811">
            <v>3.45</v>
          </cell>
          <cell r="F2811">
            <v>38314</v>
          </cell>
          <cell r="G2811">
            <v>0.999</v>
          </cell>
          <cell r="H2811">
            <v>0.94</v>
          </cell>
          <cell r="I2811" t="str">
            <v>4          0</v>
          </cell>
          <cell r="J2811">
            <v>0</v>
          </cell>
          <cell r="K2811">
            <v>0</v>
          </cell>
          <cell r="L2811">
            <v>2004</v>
          </cell>
          <cell r="M2811" t="str">
            <v>No Trade</v>
          </cell>
          <cell r="N2811" t="str">
            <v>NG124</v>
          </cell>
          <cell r="O2811">
            <v>51.5</v>
          </cell>
          <cell r="P2811">
            <v>1</v>
          </cell>
        </row>
        <row r="2812">
          <cell r="A2812" t="str">
            <v>ON</v>
          </cell>
          <cell r="B2812">
            <v>12</v>
          </cell>
          <cell r="C2812">
            <v>4</v>
          </cell>
          <cell r="D2812" t="str">
            <v>P</v>
          </cell>
          <cell r="E2812">
            <v>3.45</v>
          </cell>
          <cell r="F2812">
            <v>38314</v>
          </cell>
          <cell r="G2812">
            <v>0.27800000000000002</v>
          </cell>
          <cell r="H2812">
            <v>0.28999999999999998</v>
          </cell>
          <cell r="I2812" t="str">
            <v>6          0</v>
          </cell>
          <cell r="J2812">
            <v>0</v>
          </cell>
          <cell r="K2812">
            <v>0</v>
          </cell>
          <cell r="L2812">
            <v>2004</v>
          </cell>
          <cell r="M2812">
            <v>1.1257429551528979</v>
          </cell>
          <cell r="N2812" t="str">
            <v>NG124</v>
          </cell>
          <cell r="O2812">
            <v>51.5</v>
          </cell>
          <cell r="P2812">
            <v>2</v>
          </cell>
        </row>
        <row r="2813">
          <cell r="A2813" t="str">
            <v>ON</v>
          </cell>
          <cell r="B2813">
            <v>12</v>
          </cell>
          <cell r="C2813">
            <v>4</v>
          </cell>
          <cell r="D2813" t="str">
            <v>C</v>
          </cell>
          <cell r="E2813">
            <v>3.5</v>
          </cell>
          <cell r="F2813">
            <v>38314</v>
          </cell>
          <cell r="G2813">
            <v>0.96899999999999997</v>
          </cell>
          <cell r="H2813">
            <v>0.91</v>
          </cell>
          <cell r="I2813" t="str">
            <v>5          0</v>
          </cell>
          <cell r="J2813">
            <v>0</v>
          </cell>
          <cell r="K2813">
            <v>0</v>
          </cell>
          <cell r="L2813">
            <v>2004</v>
          </cell>
          <cell r="M2813" t="str">
            <v>No Trade</v>
          </cell>
          <cell r="N2813" t="str">
            <v>NG124</v>
          </cell>
          <cell r="O2813">
            <v>51.5</v>
          </cell>
          <cell r="P2813">
            <v>1</v>
          </cell>
        </row>
        <row r="2814">
          <cell r="A2814" t="str">
            <v>ON</v>
          </cell>
          <cell r="B2814">
            <v>12</v>
          </cell>
          <cell r="C2814">
            <v>4</v>
          </cell>
          <cell r="D2814" t="str">
            <v>P</v>
          </cell>
          <cell r="E2814">
            <v>3.5</v>
          </cell>
          <cell r="F2814">
            <v>38314</v>
          </cell>
          <cell r="G2814">
            <v>0.29599999999999999</v>
          </cell>
          <cell r="H2814">
            <v>0.31</v>
          </cell>
          <cell r="I2814" t="str">
            <v>6          0</v>
          </cell>
          <cell r="J2814">
            <v>0</v>
          </cell>
          <cell r="K2814">
            <v>0</v>
          </cell>
          <cell r="L2814">
            <v>2004</v>
          </cell>
          <cell r="M2814">
            <v>1.1334330793137777</v>
          </cell>
          <cell r="N2814" t="str">
            <v>NG124</v>
          </cell>
          <cell r="O2814">
            <v>51.5</v>
          </cell>
          <cell r="P2814">
            <v>2</v>
          </cell>
        </row>
        <row r="2815">
          <cell r="A2815" t="str">
            <v>ON</v>
          </cell>
          <cell r="B2815">
            <v>12</v>
          </cell>
          <cell r="C2815">
            <v>4</v>
          </cell>
          <cell r="D2815" t="str">
            <v>C</v>
          </cell>
          <cell r="E2815">
            <v>3.7</v>
          </cell>
          <cell r="F2815">
            <v>38314</v>
          </cell>
          <cell r="G2815">
            <v>0</v>
          </cell>
          <cell r="H2815">
            <v>0</v>
          </cell>
          <cell r="I2815" t="str">
            <v>0          0</v>
          </cell>
          <cell r="J2815">
            <v>0</v>
          </cell>
          <cell r="K2815">
            <v>0</v>
          </cell>
          <cell r="L2815">
            <v>2004</v>
          </cell>
          <cell r="M2815" t="str">
            <v>No Trade</v>
          </cell>
          <cell r="N2815" t="str">
            <v/>
          </cell>
          <cell r="O2815" t="str">
            <v/>
          </cell>
          <cell r="P2815" t="str">
            <v/>
          </cell>
        </row>
        <row r="2816">
          <cell r="A2816" t="str">
            <v>ON</v>
          </cell>
          <cell r="B2816">
            <v>12</v>
          </cell>
          <cell r="C2816">
            <v>4</v>
          </cell>
          <cell r="D2816" t="str">
            <v>P</v>
          </cell>
          <cell r="E2816">
            <v>3.7</v>
          </cell>
          <cell r="F2816">
            <v>38314</v>
          </cell>
          <cell r="G2816">
            <v>0.378</v>
          </cell>
          <cell r="H2816">
            <v>0.4</v>
          </cell>
          <cell r="I2816" t="str">
            <v>1          0</v>
          </cell>
          <cell r="J2816">
            <v>0</v>
          </cell>
          <cell r="K2816">
            <v>0</v>
          </cell>
          <cell r="L2816">
            <v>2004</v>
          </cell>
          <cell r="M2816">
            <v>1.1662614145981849</v>
          </cell>
          <cell r="N2816" t="str">
            <v>NG124</v>
          </cell>
          <cell r="O2816">
            <v>51.5</v>
          </cell>
          <cell r="P2816">
            <v>2</v>
          </cell>
        </row>
        <row r="2817">
          <cell r="A2817" t="str">
            <v>ON</v>
          </cell>
          <cell r="B2817">
            <v>12</v>
          </cell>
          <cell r="C2817">
            <v>4</v>
          </cell>
          <cell r="D2817" t="str">
            <v>C</v>
          </cell>
          <cell r="E2817">
            <v>3.75</v>
          </cell>
          <cell r="F2817">
            <v>38314</v>
          </cell>
          <cell r="G2817">
            <v>0</v>
          </cell>
          <cell r="H2817">
            <v>0</v>
          </cell>
          <cell r="I2817" t="str">
            <v>0          0</v>
          </cell>
          <cell r="J2817">
            <v>0</v>
          </cell>
          <cell r="K2817">
            <v>0</v>
          </cell>
          <cell r="L2817">
            <v>2004</v>
          </cell>
          <cell r="M2817" t="str">
            <v>No Trade</v>
          </cell>
          <cell r="N2817" t="str">
            <v/>
          </cell>
          <cell r="O2817" t="str">
            <v/>
          </cell>
          <cell r="P2817" t="str">
            <v/>
          </cell>
        </row>
        <row r="2818">
          <cell r="A2818" t="str">
            <v>ON</v>
          </cell>
          <cell r="B2818">
            <v>12</v>
          </cell>
          <cell r="C2818">
            <v>4</v>
          </cell>
          <cell r="D2818" t="str">
            <v>C</v>
          </cell>
          <cell r="E2818">
            <v>4</v>
          </cell>
          <cell r="F2818">
            <v>38314</v>
          </cell>
          <cell r="G2818">
            <v>0.70699999999999996</v>
          </cell>
          <cell r="H2818">
            <v>0.66</v>
          </cell>
          <cell r="I2818" t="str">
            <v>2          0</v>
          </cell>
          <cell r="J2818">
            <v>0</v>
          </cell>
          <cell r="K2818">
            <v>0</v>
          </cell>
          <cell r="L2818">
            <v>2004</v>
          </cell>
          <cell r="M2818" t="str">
            <v>No Trade</v>
          </cell>
          <cell r="N2818" t="str">
            <v>NG124</v>
          </cell>
          <cell r="O2818">
            <v>51.5</v>
          </cell>
          <cell r="P2818">
            <v>1</v>
          </cell>
        </row>
        <row r="2819">
          <cell r="A2819" t="str">
            <v>ON</v>
          </cell>
          <cell r="B2819">
            <v>12</v>
          </cell>
          <cell r="C2819">
            <v>4</v>
          </cell>
          <cell r="D2819" t="str">
            <v>P</v>
          </cell>
          <cell r="E2819">
            <v>4</v>
          </cell>
          <cell r="F2819">
            <v>38314</v>
          </cell>
          <cell r="G2819">
            <v>0.51900000000000002</v>
          </cell>
          <cell r="H2819">
            <v>0.54</v>
          </cell>
          <cell r="I2819" t="str">
            <v>8          0</v>
          </cell>
          <cell r="J2819">
            <v>0</v>
          </cell>
          <cell r="K2819">
            <v>0</v>
          </cell>
          <cell r="L2819">
            <v>2004</v>
          </cell>
          <cell r="M2819">
            <v>1.2127204315002813</v>
          </cell>
          <cell r="N2819" t="str">
            <v>NG124</v>
          </cell>
          <cell r="O2819">
            <v>51.5</v>
          </cell>
          <cell r="P2819">
            <v>2</v>
          </cell>
        </row>
        <row r="2820">
          <cell r="A2820" t="str">
            <v>ON</v>
          </cell>
          <cell r="B2820">
            <v>12</v>
          </cell>
          <cell r="C2820">
            <v>4</v>
          </cell>
          <cell r="D2820" t="str">
            <v>C</v>
          </cell>
          <cell r="E2820">
            <v>4.75</v>
          </cell>
          <cell r="F2820">
            <v>38314</v>
          </cell>
          <cell r="G2820">
            <v>0.442</v>
          </cell>
          <cell r="H2820">
            <v>0.41</v>
          </cell>
          <cell r="I2820" t="str">
            <v>2          0</v>
          </cell>
          <cell r="J2820">
            <v>0</v>
          </cell>
          <cell r="K2820">
            <v>0</v>
          </cell>
          <cell r="L2820">
            <v>2004</v>
          </cell>
          <cell r="M2820" t="str">
            <v>No Trade</v>
          </cell>
          <cell r="N2820" t="str">
            <v>NG124</v>
          </cell>
          <cell r="O2820">
            <v>51.5</v>
          </cell>
          <cell r="P2820">
            <v>1</v>
          </cell>
        </row>
        <row r="2821">
          <cell r="A2821" t="str">
            <v>ON</v>
          </cell>
          <cell r="B2821">
            <v>12</v>
          </cell>
          <cell r="C2821">
            <v>4</v>
          </cell>
          <cell r="D2821" t="str">
            <v>P</v>
          </cell>
          <cell r="E2821">
            <v>4.75</v>
          </cell>
          <cell r="F2821">
            <v>38314</v>
          </cell>
          <cell r="G2821">
            <v>1.069</v>
          </cell>
          <cell r="H2821">
            <v>1.06</v>
          </cell>
          <cell r="I2821" t="str">
            <v>9          0</v>
          </cell>
          <cell r="J2821">
            <v>0</v>
          </cell>
          <cell r="K2821">
            <v>0</v>
          </cell>
          <cell r="L2821">
            <v>2004</v>
          </cell>
          <cell r="M2821">
            <v>1.3639663984036972</v>
          </cell>
          <cell r="N2821" t="str">
            <v>NG124</v>
          </cell>
          <cell r="O2821">
            <v>51.5</v>
          </cell>
          <cell r="P2821">
            <v>2</v>
          </cell>
        </row>
        <row r="2822">
          <cell r="A2822" t="str">
            <v>ON</v>
          </cell>
          <cell r="B2822">
            <v>1</v>
          </cell>
          <cell r="C2822">
            <v>5</v>
          </cell>
          <cell r="D2822" t="str">
            <v>C</v>
          </cell>
          <cell r="E2822">
            <v>3.7</v>
          </cell>
          <cell r="F2822">
            <v>38348</v>
          </cell>
          <cell r="G2822">
            <v>0.40200000000000002</v>
          </cell>
          <cell r="H2822">
            <v>0.4</v>
          </cell>
          <cell r="I2822" t="str">
            <v>2          0</v>
          </cell>
          <cell r="J2822">
            <v>0</v>
          </cell>
          <cell r="K2822">
            <v>0</v>
          </cell>
          <cell r="L2822">
            <v>2005</v>
          </cell>
          <cell r="M2822" t="str">
            <v>No Trade</v>
          </cell>
          <cell r="N2822" t="str">
            <v>NG15</v>
          </cell>
          <cell r="O2822">
            <v>51.5</v>
          </cell>
          <cell r="P2822">
            <v>1</v>
          </cell>
        </row>
        <row r="2823">
          <cell r="A2823" t="str">
            <v>ON</v>
          </cell>
          <cell r="B2823">
            <v>1</v>
          </cell>
          <cell r="C2823">
            <v>5</v>
          </cell>
          <cell r="D2823" t="str">
            <v>P</v>
          </cell>
          <cell r="E2823">
            <v>3.7</v>
          </cell>
          <cell r="F2823">
            <v>38348</v>
          </cell>
          <cell r="G2823">
            <v>0.37</v>
          </cell>
          <cell r="H2823">
            <v>0.39</v>
          </cell>
          <cell r="I2823" t="str">
            <v>2          0</v>
          </cell>
          <cell r="J2823">
            <v>0</v>
          </cell>
          <cell r="K2823">
            <v>0</v>
          </cell>
          <cell r="L2823">
            <v>2005</v>
          </cell>
          <cell r="M2823">
            <v>1.1344493284828137</v>
          </cell>
          <cell r="N2823" t="str">
            <v>NG15</v>
          </cell>
          <cell r="O2823">
            <v>51.5</v>
          </cell>
          <cell r="P2823">
            <v>2</v>
          </cell>
        </row>
        <row r="2824">
          <cell r="A2824" t="str">
            <v>ON</v>
          </cell>
          <cell r="B2824">
            <v>2</v>
          </cell>
          <cell r="C2824">
            <v>5</v>
          </cell>
          <cell r="D2824" t="str">
            <v>P</v>
          </cell>
          <cell r="E2824">
            <v>3.7</v>
          </cell>
          <cell r="F2824">
            <v>38378</v>
          </cell>
          <cell r="G2824">
            <v>0.41299999999999998</v>
          </cell>
          <cell r="H2824">
            <v>0.43</v>
          </cell>
          <cell r="I2824" t="str">
            <v>5          0</v>
          </cell>
          <cell r="J2824">
            <v>0</v>
          </cell>
          <cell r="K2824">
            <v>0</v>
          </cell>
          <cell r="L2824">
            <v>2005</v>
          </cell>
          <cell r="M2824">
            <v>1.1415475085995526</v>
          </cell>
          <cell r="N2824" t="str">
            <v>NG25</v>
          </cell>
          <cell r="O2824">
            <v>51.5</v>
          </cell>
          <cell r="P2824">
            <v>2</v>
          </cell>
        </row>
        <row r="2825">
          <cell r="A2825" t="str">
            <v>ON</v>
          </cell>
          <cell r="B2825">
            <v>2</v>
          </cell>
          <cell r="C2825">
            <v>5</v>
          </cell>
          <cell r="D2825" t="str">
            <v>C</v>
          </cell>
          <cell r="E2825">
            <v>5</v>
          </cell>
          <cell r="F2825">
            <v>38378</v>
          </cell>
          <cell r="G2825">
            <v>0.38400000000000001</v>
          </cell>
          <cell r="H2825">
            <v>0.36</v>
          </cell>
          <cell r="I2825" t="str">
            <v>0          0</v>
          </cell>
          <cell r="J2825">
            <v>0</v>
          </cell>
          <cell r="K2825">
            <v>0</v>
          </cell>
          <cell r="L2825">
            <v>2005</v>
          </cell>
          <cell r="M2825" t="str">
            <v>No Trade</v>
          </cell>
          <cell r="N2825" t="str">
            <v>NG25</v>
          </cell>
          <cell r="O2825">
            <v>51.5</v>
          </cell>
          <cell r="P2825">
            <v>1</v>
          </cell>
        </row>
        <row r="2826">
          <cell r="A2826" t="str">
            <v>ON</v>
          </cell>
          <cell r="B2826">
            <v>3</v>
          </cell>
          <cell r="C2826">
            <v>5</v>
          </cell>
          <cell r="D2826" t="str">
            <v>P</v>
          </cell>
          <cell r="E2826">
            <v>3.7</v>
          </cell>
          <cell r="F2826">
            <v>38406</v>
          </cell>
          <cell r="G2826">
            <v>0.47599999999999998</v>
          </cell>
          <cell r="H2826">
            <v>0.49</v>
          </cell>
          <cell r="I2826" t="str">
            <v>9          0</v>
          </cell>
          <cell r="J2826">
            <v>0</v>
          </cell>
          <cell r="K2826">
            <v>0</v>
          </cell>
          <cell r="L2826">
            <v>2005</v>
          </cell>
          <cell r="M2826">
            <v>1.1609546883175503</v>
          </cell>
          <cell r="N2826" t="str">
            <v>NG35</v>
          </cell>
          <cell r="O2826">
            <v>51.5</v>
          </cell>
          <cell r="P2826">
            <v>2</v>
          </cell>
        </row>
        <row r="2827">
          <cell r="A2827" t="str">
            <v>ON</v>
          </cell>
          <cell r="B2827">
            <v>4</v>
          </cell>
          <cell r="C2827">
            <v>5</v>
          </cell>
          <cell r="D2827" t="str">
            <v>C</v>
          </cell>
          <cell r="E2827">
            <v>3.7</v>
          </cell>
          <cell r="F2827">
            <v>38439</v>
          </cell>
          <cell r="G2827">
            <v>0</v>
          </cell>
          <cell r="H2827">
            <v>0</v>
          </cell>
          <cell r="I2827" t="str">
            <v>0          0</v>
          </cell>
          <cell r="J2827">
            <v>0</v>
          </cell>
          <cell r="K2827">
            <v>0</v>
          </cell>
          <cell r="L2827">
            <v>2005</v>
          </cell>
          <cell r="M2827" t="str">
            <v>No Trade</v>
          </cell>
          <cell r="N2827" t="str">
            <v/>
          </cell>
          <cell r="O2827" t="str">
            <v/>
          </cell>
          <cell r="P2827" t="str">
            <v/>
          </cell>
        </row>
        <row r="2828">
          <cell r="A2828" t="str">
            <v>ON</v>
          </cell>
          <cell r="B2828">
            <v>4</v>
          </cell>
          <cell r="C2828">
            <v>5</v>
          </cell>
          <cell r="D2828" t="str">
            <v>P</v>
          </cell>
          <cell r="E2828">
            <v>3.7</v>
          </cell>
          <cell r="F2828">
            <v>38439</v>
          </cell>
          <cell r="G2828">
            <v>0.55700000000000005</v>
          </cell>
          <cell r="H2828">
            <v>0.57999999999999996</v>
          </cell>
          <cell r="I2828" t="str">
            <v>3          0</v>
          </cell>
          <cell r="J2828">
            <v>0</v>
          </cell>
          <cell r="K2828">
            <v>0</v>
          </cell>
          <cell r="L2828">
            <v>2005</v>
          </cell>
          <cell r="M2828">
            <v>1.1825445021827512</v>
          </cell>
          <cell r="N2828" t="str">
            <v>NG45</v>
          </cell>
          <cell r="O2828">
            <v>51.5</v>
          </cell>
          <cell r="P2828">
            <v>2</v>
          </cell>
        </row>
        <row r="2829">
          <cell r="A2829" t="str">
            <v>ON</v>
          </cell>
          <cell r="B2829">
            <v>5</v>
          </cell>
          <cell r="C2829">
            <v>5</v>
          </cell>
          <cell r="D2829" t="str">
            <v>C</v>
          </cell>
          <cell r="E2829">
            <v>3.7</v>
          </cell>
          <cell r="F2829">
            <v>38468</v>
          </cell>
          <cell r="G2829">
            <v>0.58299999999999996</v>
          </cell>
          <cell r="H2829">
            <v>0.57999999999999996</v>
          </cell>
          <cell r="I2829" t="str">
            <v>3          0</v>
          </cell>
          <cell r="J2829">
            <v>0</v>
          </cell>
          <cell r="K2829">
            <v>0</v>
          </cell>
          <cell r="L2829">
            <v>2005</v>
          </cell>
          <cell r="M2829" t="str">
            <v>No Trade</v>
          </cell>
          <cell r="N2829" t="str">
            <v>NG55</v>
          </cell>
          <cell r="O2829">
            <v>51.5</v>
          </cell>
          <cell r="P2829">
            <v>1</v>
          </cell>
        </row>
        <row r="2830">
          <cell r="A2830" t="str">
            <v>ON</v>
          </cell>
          <cell r="B2830">
            <v>5</v>
          </cell>
          <cell r="C2830">
            <v>5</v>
          </cell>
          <cell r="D2830" t="str">
            <v>P</v>
          </cell>
          <cell r="E2830">
            <v>3.7</v>
          </cell>
          <cell r="F2830">
            <v>38468</v>
          </cell>
          <cell r="G2830">
            <v>0.59299999999999997</v>
          </cell>
          <cell r="H2830">
            <v>0.62</v>
          </cell>
          <cell r="I2830" t="str">
            <v>0          0</v>
          </cell>
          <cell r="J2830">
            <v>0</v>
          </cell>
          <cell r="K2830">
            <v>0</v>
          </cell>
          <cell r="L2830">
            <v>2005</v>
          </cell>
          <cell r="M2830">
            <v>1.1828880706381513</v>
          </cell>
          <cell r="N2830" t="str">
            <v>NG55</v>
          </cell>
          <cell r="O2830">
            <v>51.5</v>
          </cell>
          <cell r="P2830">
            <v>2</v>
          </cell>
        </row>
        <row r="2831">
          <cell r="A2831" t="str">
            <v>ON</v>
          </cell>
          <cell r="B2831">
            <v>5</v>
          </cell>
          <cell r="C2831">
            <v>5</v>
          </cell>
          <cell r="D2831" t="str">
            <v>P</v>
          </cell>
          <cell r="E2831">
            <v>3.75</v>
          </cell>
          <cell r="F2831">
            <v>38468</v>
          </cell>
          <cell r="G2831">
            <v>0.69899999999999995</v>
          </cell>
          <cell r="H2831">
            <v>0.69</v>
          </cell>
          <cell r="I2831" t="str">
            <v>9          0</v>
          </cell>
          <cell r="J2831">
            <v>0</v>
          </cell>
          <cell r="K2831">
            <v>0</v>
          </cell>
          <cell r="L2831">
            <v>2005</v>
          </cell>
          <cell r="M2831">
            <v>1.2292712142815758</v>
          </cell>
          <cell r="N2831" t="str">
            <v>NG55</v>
          </cell>
          <cell r="O2831">
            <v>51.5</v>
          </cell>
          <cell r="P2831">
            <v>2</v>
          </cell>
        </row>
        <row r="2832">
          <cell r="A2832" t="str">
            <v>ON</v>
          </cell>
          <cell r="B2832">
            <v>6</v>
          </cell>
          <cell r="C2832">
            <v>5</v>
          </cell>
          <cell r="D2832" t="str">
            <v>P</v>
          </cell>
          <cell r="E2832">
            <v>3.7</v>
          </cell>
          <cell r="F2832">
            <v>38497</v>
          </cell>
          <cell r="G2832">
            <v>0</v>
          </cell>
          <cell r="H2832">
            <v>0</v>
          </cell>
          <cell r="I2832" t="str">
            <v>0          0</v>
          </cell>
          <cell r="J2832">
            <v>0</v>
          </cell>
          <cell r="K2832">
            <v>0</v>
          </cell>
          <cell r="L2832">
            <v>2005</v>
          </cell>
          <cell r="M2832" t="str">
            <v>No Trade</v>
          </cell>
          <cell r="N2832" t="str">
            <v/>
          </cell>
          <cell r="O2832" t="str">
            <v/>
          </cell>
          <cell r="P2832" t="str">
            <v/>
          </cell>
        </row>
        <row r="2833">
          <cell r="A2833" t="str">
            <v>ON</v>
          </cell>
          <cell r="B2833">
            <v>6</v>
          </cell>
          <cell r="C2833">
            <v>5</v>
          </cell>
          <cell r="D2833" t="str">
            <v>P</v>
          </cell>
          <cell r="E2833">
            <v>3.75</v>
          </cell>
          <cell r="F2833">
            <v>38497</v>
          </cell>
          <cell r="G2833">
            <v>0.23499999999999999</v>
          </cell>
          <cell r="H2833">
            <v>0.23</v>
          </cell>
          <cell r="I2833" t="str">
            <v>5          0</v>
          </cell>
          <cell r="J2833">
            <v>0</v>
          </cell>
          <cell r="K2833">
            <v>0</v>
          </cell>
          <cell r="L2833">
            <v>2005</v>
          </cell>
          <cell r="M2833">
            <v>0.93966456054775127</v>
          </cell>
          <cell r="N2833" t="str">
            <v>NG65</v>
          </cell>
          <cell r="O2833">
            <v>51.5</v>
          </cell>
          <cell r="P2833">
            <v>2</v>
          </cell>
        </row>
        <row r="2834">
          <cell r="A2834" t="str">
            <v>ON</v>
          </cell>
          <cell r="B2834">
            <v>11</v>
          </cell>
          <cell r="C2834">
            <v>5</v>
          </cell>
          <cell r="D2834" t="str">
            <v>P</v>
          </cell>
          <cell r="E2834">
            <v>3.7</v>
          </cell>
          <cell r="F2834">
            <v>38651</v>
          </cell>
          <cell r="G2834">
            <v>0.438</v>
          </cell>
          <cell r="H2834">
            <v>0.43</v>
          </cell>
          <cell r="I2834" t="str">
            <v>8          0</v>
          </cell>
          <cell r="J2834">
            <v>0</v>
          </cell>
          <cell r="K2834">
            <v>0</v>
          </cell>
          <cell r="L2834">
            <v>2005</v>
          </cell>
          <cell r="M2834">
            <v>1.0285496274919357</v>
          </cell>
          <cell r="N2834" t="str">
            <v>NG115</v>
          </cell>
          <cell r="O2834">
            <v>58.75</v>
          </cell>
          <cell r="P2834">
            <v>2</v>
          </cell>
        </row>
        <row r="2835">
          <cell r="A2835" t="str">
            <v>ON</v>
          </cell>
          <cell r="B2835">
            <v>11</v>
          </cell>
          <cell r="C2835">
            <v>5</v>
          </cell>
          <cell r="D2835" t="str">
            <v>C</v>
          </cell>
          <cell r="E2835">
            <v>4.75</v>
          </cell>
          <cell r="F2835">
            <v>38651</v>
          </cell>
          <cell r="G2835">
            <v>0.371</v>
          </cell>
          <cell r="H2835">
            <v>0.37</v>
          </cell>
          <cell r="I2835" t="str">
            <v>1          0</v>
          </cell>
          <cell r="J2835">
            <v>0</v>
          </cell>
          <cell r="K2835">
            <v>0</v>
          </cell>
          <cell r="L2835">
            <v>2005</v>
          </cell>
          <cell r="M2835" t="str">
            <v>No Trade</v>
          </cell>
          <cell r="N2835" t="str">
            <v>NG115</v>
          </cell>
          <cell r="O2835">
            <v>58.75</v>
          </cell>
          <cell r="P2835">
            <v>1</v>
          </cell>
        </row>
        <row r="2836">
          <cell r="A2836" t="str">
            <v>PO</v>
          </cell>
          <cell r="B2836">
            <v>1</v>
          </cell>
          <cell r="C2836">
            <v>3</v>
          </cell>
          <cell r="D2836" t="str">
            <v>P</v>
          </cell>
          <cell r="E2836">
            <v>530</v>
          </cell>
          <cell r="F2836">
            <v>37608</v>
          </cell>
          <cell r="G2836">
            <v>0.3</v>
          </cell>
          <cell r="H2836">
            <v>0.5</v>
          </cell>
          <cell r="I2836" t="str">
            <v>0          0</v>
          </cell>
          <cell r="J2836">
            <v>0</v>
          </cell>
          <cell r="K2836">
            <v>0</v>
          </cell>
          <cell r="L2836">
            <v>2003</v>
          </cell>
          <cell r="M2836" t="str">
            <v>No Trade</v>
          </cell>
          <cell r="N2836" t="str">
            <v/>
          </cell>
          <cell r="O2836" t="str">
            <v/>
          </cell>
          <cell r="P2836" t="str">
            <v/>
          </cell>
        </row>
        <row r="2837">
          <cell r="A2837" t="str">
            <v>PO</v>
          </cell>
          <cell r="B2837">
            <v>1</v>
          </cell>
          <cell r="C2837">
            <v>3</v>
          </cell>
          <cell r="D2837" t="str">
            <v>P</v>
          </cell>
          <cell r="E2837">
            <v>550</v>
          </cell>
          <cell r="F2837">
            <v>37608</v>
          </cell>
          <cell r="G2837">
            <v>0.6</v>
          </cell>
          <cell r="H2837">
            <v>0.8</v>
          </cell>
          <cell r="I2837" t="str">
            <v>0          0</v>
          </cell>
          <cell r="J2837">
            <v>0</v>
          </cell>
          <cell r="K2837">
            <v>0</v>
          </cell>
          <cell r="L2837">
            <v>2003</v>
          </cell>
          <cell r="M2837" t="str">
            <v>No Trade</v>
          </cell>
          <cell r="N2837" t="str">
            <v/>
          </cell>
          <cell r="O2837" t="str">
            <v/>
          </cell>
          <cell r="P2837" t="str">
            <v/>
          </cell>
        </row>
        <row r="2838">
          <cell r="A2838" t="str">
            <v>PO</v>
          </cell>
          <cell r="B2838">
            <v>1</v>
          </cell>
          <cell r="C2838">
            <v>3</v>
          </cell>
          <cell r="D2838" t="str">
            <v>P</v>
          </cell>
          <cell r="E2838">
            <v>560</v>
          </cell>
          <cell r="F2838">
            <v>37608</v>
          </cell>
          <cell r="G2838">
            <v>1.1000000000000001</v>
          </cell>
          <cell r="H2838">
            <v>1.6</v>
          </cell>
          <cell r="I2838" t="str">
            <v>0          1</v>
          </cell>
          <cell r="J2838">
            <v>0.1</v>
          </cell>
          <cell r="K2838">
            <v>0.1</v>
          </cell>
          <cell r="L2838">
            <v>2003</v>
          </cell>
          <cell r="M2838" t="str">
            <v>No Trade</v>
          </cell>
          <cell r="N2838" t="str">
            <v/>
          </cell>
          <cell r="O2838" t="str">
            <v/>
          </cell>
          <cell r="P2838" t="str">
            <v/>
          </cell>
        </row>
        <row r="2839">
          <cell r="A2839" t="str">
            <v>PO</v>
          </cell>
          <cell r="B2839">
            <v>1</v>
          </cell>
          <cell r="C2839">
            <v>3</v>
          </cell>
          <cell r="D2839" t="str">
            <v>C</v>
          </cell>
          <cell r="E2839">
            <v>570</v>
          </cell>
          <cell r="F2839">
            <v>37608</v>
          </cell>
          <cell r="G2839">
            <v>26.6</v>
          </cell>
          <cell r="H2839">
            <v>25</v>
          </cell>
          <cell r="I2839" t="str">
            <v>0          0</v>
          </cell>
          <cell r="J2839">
            <v>0</v>
          </cell>
          <cell r="K2839">
            <v>0</v>
          </cell>
          <cell r="L2839">
            <v>2003</v>
          </cell>
          <cell r="M2839" t="str">
            <v>No Trade</v>
          </cell>
          <cell r="N2839" t="str">
            <v/>
          </cell>
          <cell r="O2839" t="str">
            <v/>
          </cell>
          <cell r="P2839" t="str">
            <v/>
          </cell>
        </row>
        <row r="2840">
          <cell r="A2840" t="str">
            <v>PO</v>
          </cell>
          <cell r="B2840">
            <v>1</v>
          </cell>
          <cell r="C2840">
            <v>3</v>
          </cell>
          <cell r="D2840" t="str">
            <v>P</v>
          </cell>
          <cell r="E2840">
            <v>570</v>
          </cell>
          <cell r="F2840">
            <v>37608</v>
          </cell>
          <cell r="G2840">
            <v>1.9</v>
          </cell>
          <cell r="H2840">
            <v>2.5</v>
          </cell>
          <cell r="I2840" t="str">
            <v>0          0</v>
          </cell>
          <cell r="J2840">
            <v>0</v>
          </cell>
          <cell r="K2840">
            <v>0</v>
          </cell>
          <cell r="L2840">
            <v>2003</v>
          </cell>
          <cell r="M2840" t="str">
            <v>No Trade</v>
          </cell>
          <cell r="N2840" t="str">
            <v/>
          </cell>
          <cell r="O2840" t="str">
            <v/>
          </cell>
          <cell r="P2840" t="str">
            <v/>
          </cell>
        </row>
        <row r="2841">
          <cell r="A2841" t="str">
            <v>PO</v>
          </cell>
          <cell r="B2841">
            <v>1</v>
          </cell>
          <cell r="C2841">
            <v>3</v>
          </cell>
          <cell r="D2841" t="str">
            <v>P</v>
          </cell>
          <cell r="E2841">
            <v>580</v>
          </cell>
          <cell r="F2841">
            <v>37608</v>
          </cell>
          <cell r="G2841">
            <v>2.9</v>
          </cell>
          <cell r="H2841">
            <v>3.5</v>
          </cell>
          <cell r="I2841" t="str">
            <v>0          0</v>
          </cell>
          <cell r="J2841">
            <v>0</v>
          </cell>
          <cell r="K2841">
            <v>0</v>
          </cell>
          <cell r="L2841">
            <v>2003</v>
          </cell>
          <cell r="M2841" t="str">
            <v>No Trade</v>
          </cell>
          <cell r="N2841" t="str">
            <v/>
          </cell>
          <cell r="O2841" t="str">
            <v/>
          </cell>
          <cell r="P2841" t="str">
            <v/>
          </cell>
        </row>
        <row r="2842">
          <cell r="A2842" t="str">
            <v>PO</v>
          </cell>
          <cell r="B2842">
            <v>1</v>
          </cell>
          <cell r="C2842">
            <v>3</v>
          </cell>
          <cell r="D2842" t="str">
            <v>C</v>
          </cell>
          <cell r="E2842">
            <v>630</v>
          </cell>
          <cell r="F2842">
            <v>37608</v>
          </cell>
          <cell r="G2842">
            <v>1</v>
          </cell>
          <cell r="H2842">
            <v>1</v>
          </cell>
          <cell r="I2842" t="str">
            <v>0          0</v>
          </cell>
          <cell r="J2842">
            <v>0</v>
          </cell>
          <cell r="K2842">
            <v>0</v>
          </cell>
          <cell r="L2842">
            <v>2003</v>
          </cell>
          <cell r="M2842" t="str">
            <v>No Trade</v>
          </cell>
          <cell r="N2842" t="str">
            <v/>
          </cell>
          <cell r="O2842" t="str">
            <v/>
          </cell>
          <cell r="P2842" t="str">
            <v/>
          </cell>
        </row>
        <row r="2843">
          <cell r="A2843" t="str">
            <v>PO</v>
          </cell>
          <cell r="B2843">
            <v>1</v>
          </cell>
          <cell r="C2843">
            <v>3</v>
          </cell>
          <cell r="D2843" t="str">
            <v>C</v>
          </cell>
          <cell r="E2843">
            <v>700</v>
          </cell>
          <cell r="F2843">
            <v>37608</v>
          </cell>
          <cell r="G2843">
            <v>0.5</v>
          </cell>
          <cell r="H2843">
            <v>0.5</v>
          </cell>
          <cell r="I2843" t="str">
            <v>0          0</v>
          </cell>
          <cell r="J2843">
            <v>0</v>
          </cell>
          <cell r="K2843">
            <v>0</v>
          </cell>
          <cell r="L2843">
            <v>2003</v>
          </cell>
          <cell r="M2843" t="str">
            <v>No Trade</v>
          </cell>
          <cell r="N2843" t="str">
            <v/>
          </cell>
          <cell r="O2843" t="str">
            <v/>
          </cell>
          <cell r="P2843" t="str">
            <v/>
          </cell>
        </row>
        <row r="2844">
          <cell r="A2844" t="str">
            <v>WA</v>
          </cell>
          <cell r="B2844">
            <v>1</v>
          </cell>
          <cell r="C2844">
            <v>3</v>
          </cell>
          <cell r="D2844" t="str">
            <v>P</v>
          </cell>
          <cell r="E2844">
            <v>0</v>
          </cell>
          <cell r="F2844">
            <v>37608</v>
          </cell>
          <cell r="G2844">
            <v>0.04</v>
          </cell>
          <cell r="H2844">
            <v>0</v>
          </cell>
          <cell r="I2844" t="str">
            <v>4          0</v>
          </cell>
          <cell r="J2844">
            <v>0</v>
          </cell>
          <cell r="K2844">
            <v>0</v>
          </cell>
          <cell r="L2844">
            <v>2003</v>
          </cell>
          <cell r="M2844" t="str">
            <v>No Trade</v>
          </cell>
          <cell r="N2844" t="str">
            <v/>
          </cell>
          <cell r="O2844" t="str">
            <v/>
          </cell>
          <cell r="P2844" t="str">
            <v/>
          </cell>
        </row>
        <row r="2845">
          <cell r="A2845" t="str">
            <v>WA</v>
          </cell>
          <cell r="B2845">
            <v>1</v>
          </cell>
          <cell r="C2845">
            <v>3</v>
          </cell>
          <cell r="D2845" t="str">
            <v>C</v>
          </cell>
          <cell r="E2845">
            <v>0.1</v>
          </cell>
          <cell r="F2845">
            <v>37608</v>
          </cell>
          <cell r="G2845">
            <v>0.18</v>
          </cell>
          <cell r="H2845">
            <v>0.1</v>
          </cell>
          <cell r="I2845" t="str">
            <v>7          0</v>
          </cell>
          <cell r="J2845">
            <v>0</v>
          </cell>
          <cell r="K2845">
            <v>0</v>
          </cell>
          <cell r="L2845">
            <v>2003</v>
          </cell>
          <cell r="M2845" t="str">
            <v>No Trade</v>
          </cell>
          <cell r="N2845" t="str">
            <v/>
          </cell>
          <cell r="O2845" t="str">
            <v/>
          </cell>
          <cell r="P2845" t="str">
            <v/>
          </cell>
        </row>
        <row r="2846">
          <cell r="A2846" t="str">
            <v>WA</v>
          </cell>
          <cell r="B2846">
            <v>1</v>
          </cell>
          <cell r="C2846">
            <v>3</v>
          </cell>
          <cell r="D2846" t="str">
            <v>P</v>
          </cell>
          <cell r="E2846">
            <v>0.1</v>
          </cell>
          <cell r="F2846">
            <v>37608</v>
          </cell>
          <cell r="G2846">
            <v>0.17</v>
          </cell>
          <cell r="H2846">
            <v>0.1</v>
          </cell>
          <cell r="I2846" t="str">
            <v>9          0</v>
          </cell>
          <cell r="J2846">
            <v>0</v>
          </cell>
          <cell r="K2846">
            <v>0</v>
          </cell>
          <cell r="L2846">
            <v>2003</v>
          </cell>
          <cell r="M2846" t="str">
            <v>No Trade</v>
          </cell>
          <cell r="N2846" t="str">
            <v/>
          </cell>
          <cell r="O2846" t="str">
            <v/>
          </cell>
          <cell r="P2846" t="str">
            <v/>
          </cell>
        </row>
        <row r="2847">
          <cell r="A2847" t="str">
            <v>WA</v>
          </cell>
          <cell r="B2847">
            <v>1</v>
          </cell>
          <cell r="C2847">
            <v>3</v>
          </cell>
          <cell r="D2847" t="str">
            <v>C</v>
          </cell>
          <cell r="E2847">
            <v>0.15</v>
          </cell>
          <cell r="F2847">
            <v>37608</v>
          </cell>
          <cell r="G2847">
            <v>0.16</v>
          </cell>
          <cell r="H2847">
            <v>0.1</v>
          </cell>
          <cell r="I2847" t="str">
            <v>5          0</v>
          </cell>
          <cell r="J2847">
            <v>0</v>
          </cell>
          <cell r="K2847">
            <v>0</v>
          </cell>
          <cell r="L2847">
            <v>2003</v>
          </cell>
          <cell r="M2847" t="str">
            <v>No Trade</v>
          </cell>
          <cell r="N2847" t="str">
            <v/>
          </cell>
          <cell r="O2847" t="str">
            <v/>
          </cell>
          <cell r="P2847" t="str">
            <v/>
          </cell>
        </row>
        <row r="2848">
          <cell r="A2848" t="str">
            <v>WA</v>
          </cell>
          <cell r="B2848">
            <v>1</v>
          </cell>
          <cell r="C2848">
            <v>3</v>
          </cell>
          <cell r="D2848" t="str">
            <v>P</v>
          </cell>
          <cell r="E2848">
            <v>0.15</v>
          </cell>
          <cell r="F2848">
            <v>37608</v>
          </cell>
          <cell r="G2848">
            <v>0.19</v>
          </cell>
          <cell r="H2848">
            <v>0.2</v>
          </cell>
          <cell r="I2848" t="str">
            <v>1          0</v>
          </cell>
          <cell r="J2848">
            <v>0</v>
          </cell>
          <cell r="K2848">
            <v>0</v>
          </cell>
          <cell r="L2848">
            <v>2003</v>
          </cell>
          <cell r="M2848" t="str">
            <v>No Trade</v>
          </cell>
          <cell r="N2848" t="str">
            <v/>
          </cell>
          <cell r="O2848" t="str">
            <v/>
          </cell>
          <cell r="P2848" t="str">
            <v/>
          </cell>
        </row>
        <row r="2849">
          <cell r="A2849" t="str">
            <v>WA</v>
          </cell>
          <cell r="B2849">
            <v>1</v>
          </cell>
          <cell r="C2849">
            <v>3</v>
          </cell>
          <cell r="D2849" t="str">
            <v>C</v>
          </cell>
          <cell r="E2849">
            <v>0.2</v>
          </cell>
          <cell r="F2849">
            <v>37608</v>
          </cell>
          <cell r="G2849">
            <v>0.13</v>
          </cell>
          <cell r="H2849">
            <v>0.1</v>
          </cell>
          <cell r="I2849" t="str">
            <v>3          0</v>
          </cell>
          <cell r="J2849">
            <v>0</v>
          </cell>
          <cell r="K2849">
            <v>0</v>
          </cell>
          <cell r="L2849">
            <v>2003</v>
          </cell>
          <cell r="M2849" t="str">
            <v>No Trade</v>
          </cell>
          <cell r="N2849" t="str">
            <v/>
          </cell>
          <cell r="O2849" t="str">
            <v/>
          </cell>
          <cell r="P2849" t="str">
            <v/>
          </cell>
        </row>
        <row r="2850">
          <cell r="A2850" t="str">
            <v>WA</v>
          </cell>
          <cell r="B2850">
            <v>1</v>
          </cell>
          <cell r="C2850">
            <v>3</v>
          </cell>
          <cell r="D2850" t="str">
            <v>P</v>
          </cell>
          <cell r="E2850">
            <v>0.2</v>
          </cell>
          <cell r="F2850">
            <v>37608</v>
          </cell>
          <cell r="G2850">
            <v>0.23</v>
          </cell>
          <cell r="H2850">
            <v>0.2</v>
          </cell>
          <cell r="I2850" t="str">
            <v>5          0</v>
          </cell>
          <cell r="J2850">
            <v>0</v>
          </cell>
          <cell r="K2850">
            <v>0</v>
          </cell>
          <cell r="L2850">
            <v>2003</v>
          </cell>
          <cell r="M2850" t="str">
            <v>No Trade</v>
          </cell>
          <cell r="N2850" t="str">
            <v/>
          </cell>
          <cell r="O2850" t="str">
            <v/>
          </cell>
          <cell r="P2850" t="str">
            <v/>
          </cell>
        </row>
        <row r="2851">
          <cell r="A2851" t="str">
            <v>WA</v>
          </cell>
          <cell r="B2851">
            <v>1</v>
          </cell>
          <cell r="C2851">
            <v>3</v>
          </cell>
          <cell r="D2851" t="str">
            <v>C</v>
          </cell>
          <cell r="E2851">
            <v>0.25</v>
          </cell>
          <cell r="F2851">
            <v>37608</v>
          </cell>
          <cell r="G2851">
            <v>0.11</v>
          </cell>
          <cell r="H2851">
            <v>0</v>
          </cell>
          <cell r="I2851" t="str">
            <v>9          0</v>
          </cell>
          <cell r="J2851">
            <v>0</v>
          </cell>
          <cell r="K2851">
            <v>0</v>
          </cell>
          <cell r="L2851">
            <v>2003</v>
          </cell>
          <cell r="M2851" t="str">
            <v>No Trade</v>
          </cell>
          <cell r="N2851" t="str">
            <v/>
          </cell>
          <cell r="O2851" t="str">
            <v/>
          </cell>
          <cell r="P2851" t="str">
            <v/>
          </cell>
        </row>
        <row r="2852">
          <cell r="A2852" t="str">
            <v>WA</v>
          </cell>
          <cell r="B2852">
            <v>1</v>
          </cell>
          <cell r="C2852">
            <v>3</v>
          </cell>
          <cell r="D2852" t="str">
            <v>P</v>
          </cell>
          <cell r="E2852">
            <v>0.25</v>
          </cell>
          <cell r="F2852">
            <v>37608</v>
          </cell>
          <cell r="G2852">
            <v>0.25</v>
          </cell>
          <cell r="H2852">
            <v>0.2</v>
          </cell>
          <cell r="I2852" t="str">
            <v>7          0</v>
          </cell>
          <cell r="J2852">
            <v>0</v>
          </cell>
          <cell r="K2852">
            <v>0</v>
          </cell>
          <cell r="L2852">
            <v>2003</v>
          </cell>
          <cell r="M2852" t="str">
            <v>No Trade</v>
          </cell>
          <cell r="N2852" t="str">
            <v/>
          </cell>
          <cell r="O2852" t="str">
            <v/>
          </cell>
          <cell r="P2852" t="str">
            <v/>
          </cell>
        </row>
        <row r="2853">
          <cell r="A2853" t="str">
            <v>WA</v>
          </cell>
          <cell r="B2853">
            <v>1</v>
          </cell>
          <cell r="C2853">
            <v>3</v>
          </cell>
          <cell r="D2853" t="str">
            <v>C</v>
          </cell>
          <cell r="E2853">
            <v>0.3</v>
          </cell>
          <cell r="F2853">
            <v>37608</v>
          </cell>
          <cell r="G2853">
            <v>0.09</v>
          </cell>
          <cell r="H2853">
            <v>0</v>
          </cell>
          <cell r="I2853" t="str">
            <v>8          0</v>
          </cell>
          <cell r="J2853">
            <v>0</v>
          </cell>
          <cell r="K2853">
            <v>0</v>
          </cell>
          <cell r="L2853">
            <v>2003</v>
          </cell>
          <cell r="M2853" t="str">
            <v>No Trade</v>
          </cell>
          <cell r="N2853" t="str">
            <v/>
          </cell>
          <cell r="O2853" t="str">
            <v/>
          </cell>
          <cell r="P2853" t="str">
            <v/>
          </cell>
        </row>
        <row r="2854">
          <cell r="A2854" t="str">
            <v>WA</v>
          </cell>
          <cell r="B2854">
            <v>1</v>
          </cell>
          <cell r="C2854">
            <v>3</v>
          </cell>
          <cell r="D2854" t="str">
            <v>P</v>
          </cell>
          <cell r="E2854">
            <v>0.3</v>
          </cell>
          <cell r="F2854">
            <v>37608</v>
          </cell>
          <cell r="G2854">
            <v>0</v>
          </cell>
          <cell r="H2854">
            <v>0</v>
          </cell>
          <cell r="I2854" t="str">
            <v>0          0</v>
          </cell>
          <cell r="J2854">
            <v>0</v>
          </cell>
          <cell r="K2854">
            <v>0</v>
          </cell>
          <cell r="L2854">
            <v>2003</v>
          </cell>
          <cell r="M2854" t="str">
            <v>No Trade</v>
          </cell>
          <cell r="N2854" t="str">
            <v/>
          </cell>
          <cell r="O2854" t="str">
            <v/>
          </cell>
          <cell r="P2854" t="str">
            <v/>
          </cell>
        </row>
        <row r="2855">
          <cell r="A2855" t="str">
            <v>WA</v>
          </cell>
          <cell r="B2855">
            <v>1</v>
          </cell>
          <cell r="C2855">
            <v>3</v>
          </cell>
          <cell r="D2855" t="str">
            <v>C</v>
          </cell>
          <cell r="E2855">
            <v>0.35</v>
          </cell>
          <cell r="F2855">
            <v>37608</v>
          </cell>
          <cell r="G2855">
            <v>0.08</v>
          </cell>
          <cell r="H2855">
            <v>0</v>
          </cell>
          <cell r="I2855" t="str">
            <v>7          0</v>
          </cell>
          <cell r="J2855">
            <v>0</v>
          </cell>
          <cell r="K2855">
            <v>0</v>
          </cell>
          <cell r="L2855">
            <v>2003</v>
          </cell>
          <cell r="M2855" t="str">
            <v>No Trade</v>
          </cell>
          <cell r="N2855" t="str">
            <v/>
          </cell>
          <cell r="O2855" t="str">
            <v/>
          </cell>
          <cell r="P2855" t="str">
            <v/>
          </cell>
        </row>
        <row r="2856">
          <cell r="A2856" t="str">
            <v>WA</v>
          </cell>
          <cell r="B2856">
            <v>1</v>
          </cell>
          <cell r="C2856">
            <v>3</v>
          </cell>
          <cell r="D2856" t="str">
            <v>C</v>
          </cell>
          <cell r="E2856">
            <v>0.45</v>
          </cell>
          <cell r="F2856">
            <v>37608</v>
          </cell>
          <cell r="G2856">
            <v>7.0000000000000007E-2</v>
          </cell>
          <cell r="H2856">
            <v>0</v>
          </cell>
          <cell r="I2856" t="str">
            <v>6          0</v>
          </cell>
          <cell r="J2856">
            <v>0</v>
          </cell>
          <cell r="K2856">
            <v>0</v>
          </cell>
          <cell r="L2856">
            <v>2003</v>
          </cell>
          <cell r="M2856" t="str">
            <v>No Trade</v>
          </cell>
          <cell r="N2856" t="str">
            <v/>
          </cell>
          <cell r="O2856" t="str">
            <v/>
          </cell>
          <cell r="P2856" t="str">
            <v/>
          </cell>
        </row>
        <row r="2857">
          <cell r="A2857" t="str">
            <v>WA</v>
          </cell>
          <cell r="B2857">
            <v>1</v>
          </cell>
          <cell r="C2857">
            <v>3</v>
          </cell>
          <cell r="D2857" t="str">
            <v>P</v>
          </cell>
          <cell r="E2857">
            <v>0.45</v>
          </cell>
          <cell r="F2857">
            <v>37608</v>
          </cell>
          <cell r="G2857">
            <v>0.41</v>
          </cell>
          <cell r="H2857">
            <v>0.4</v>
          </cell>
          <cell r="I2857" t="str">
            <v>5          0</v>
          </cell>
          <cell r="J2857">
            <v>0</v>
          </cell>
          <cell r="K2857">
            <v>0</v>
          </cell>
          <cell r="L2857">
            <v>2003</v>
          </cell>
          <cell r="M2857" t="str">
            <v>No Trade</v>
          </cell>
          <cell r="N2857" t="str">
            <v/>
          </cell>
          <cell r="O2857" t="str">
            <v/>
          </cell>
          <cell r="P2857" t="str">
            <v/>
          </cell>
        </row>
        <row r="2858">
          <cell r="A2858" t="str">
            <v>WA</v>
          </cell>
          <cell r="B2858">
            <v>1</v>
          </cell>
          <cell r="C2858">
            <v>3</v>
          </cell>
          <cell r="D2858" t="str">
            <v>C</v>
          </cell>
          <cell r="E2858">
            <v>0.55000000000000004</v>
          </cell>
          <cell r="F2858">
            <v>37608</v>
          </cell>
          <cell r="G2858">
            <v>0</v>
          </cell>
          <cell r="H2858">
            <v>0</v>
          </cell>
          <cell r="I2858" t="str">
            <v>0          0</v>
          </cell>
          <cell r="J2858">
            <v>0</v>
          </cell>
          <cell r="K2858">
            <v>0</v>
          </cell>
          <cell r="L2858">
            <v>2003</v>
          </cell>
          <cell r="M2858" t="str">
            <v>No Trade</v>
          </cell>
          <cell r="N2858" t="str">
            <v/>
          </cell>
          <cell r="O2858" t="str">
            <v/>
          </cell>
          <cell r="P2858" t="str">
            <v/>
          </cell>
        </row>
        <row r="2859">
          <cell r="A2859" t="str">
            <v>WA</v>
          </cell>
          <cell r="B2859">
            <v>1</v>
          </cell>
          <cell r="C2859">
            <v>3</v>
          </cell>
          <cell r="D2859" t="str">
            <v>P</v>
          </cell>
          <cell r="E2859">
            <v>0.55000000000000004</v>
          </cell>
          <cell r="F2859">
            <v>37608</v>
          </cell>
          <cell r="G2859">
            <v>0.45</v>
          </cell>
          <cell r="H2859">
            <v>0.4</v>
          </cell>
          <cell r="I2859" t="str">
            <v>7          0</v>
          </cell>
          <cell r="J2859">
            <v>0</v>
          </cell>
          <cell r="K2859">
            <v>0</v>
          </cell>
          <cell r="L2859">
            <v>2003</v>
          </cell>
          <cell r="M2859" t="str">
            <v>No Trade</v>
          </cell>
          <cell r="N2859" t="str">
            <v/>
          </cell>
          <cell r="O2859" t="str">
            <v/>
          </cell>
          <cell r="P2859" t="str">
            <v/>
          </cell>
        </row>
        <row r="2860">
          <cell r="A2860" t="str">
            <v>WA</v>
          </cell>
          <cell r="B2860">
            <v>1</v>
          </cell>
          <cell r="C2860">
            <v>3</v>
          </cell>
          <cell r="D2860" t="str">
            <v>C</v>
          </cell>
          <cell r="E2860">
            <v>0.6</v>
          </cell>
          <cell r="F2860">
            <v>37608</v>
          </cell>
          <cell r="G2860">
            <v>0.06</v>
          </cell>
          <cell r="H2860">
            <v>0</v>
          </cell>
          <cell r="I2860" t="str">
            <v>5          0</v>
          </cell>
          <cell r="J2860">
            <v>0</v>
          </cell>
          <cell r="K2860">
            <v>0</v>
          </cell>
          <cell r="L2860">
            <v>2003</v>
          </cell>
          <cell r="M2860" t="str">
            <v>No Trade</v>
          </cell>
          <cell r="N2860" t="str">
            <v/>
          </cell>
          <cell r="O2860" t="str">
            <v/>
          </cell>
          <cell r="P2860" t="str">
            <v/>
          </cell>
        </row>
        <row r="2861">
          <cell r="A2861" t="str">
            <v>WA</v>
          </cell>
          <cell r="B2861">
            <v>1</v>
          </cell>
          <cell r="C2861">
            <v>3</v>
          </cell>
          <cell r="D2861" t="str">
            <v>C</v>
          </cell>
          <cell r="E2861">
            <v>0.8</v>
          </cell>
          <cell r="F2861">
            <v>37608</v>
          </cell>
          <cell r="G2861">
            <v>0.01</v>
          </cell>
          <cell r="H2861">
            <v>0</v>
          </cell>
          <cell r="I2861" t="str">
            <v>1          0</v>
          </cell>
          <cell r="J2861">
            <v>0</v>
          </cell>
          <cell r="K2861">
            <v>0</v>
          </cell>
          <cell r="L2861">
            <v>2003</v>
          </cell>
          <cell r="M2861" t="str">
            <v>No Trade</v>
          </cell>
          <cell r="N2861" t="str">
            <v/>
          </cell>
          <cell r="O2861" t="str">
            <v/>
          </cell>
          <cell r="P2861" t="str">
            <v/>
          </cell>
        </row>
        <row r="2862">
          <cell r="A2862" t="str">
            <v>WA</v>
          </cell>
          <cell r="B2862">
            <v>1</v>
          </cell>
          <cell r="C2862">
            <v>3</v>
          </cell>
          <cell r="D2862" t="str">
            <v>C</v>
          </cell>
          <cell r="E2862">
            <v>0.9</v>
          </cell>
          <cell r="F2862">
            <v>37608</v>
          </cell>
          <cell r="G2862">
            <v>0.01</v>
          </cell>
          <cell r="H2862">
            <v>0</v>
          </cell>
          <cell r="I2862" t="str">
            <v>1          0</v>
          </cell>
          <cell r="J2862">
            <v>0</v>
          </cell>
          <cell r="K2862">
            <v>0</v>
          </cell>
          <cell r="L2862">
            <v>2003</v>
          </cell>
          <cell r="M2862" t="str">
            <v>No Trade</v>
          </cell>
          <cell r="N2862" t="str">
            <v/>
          </cell>
          <cell r="O2862" t="str">
            <v/>
          </cell>
          <cell r="P2862" t="str">
            <v/>
          </cell>
        </row>
        <row r="2863">
          <cell r="A2863" t="str">
            <v>WA</v>
          </cell>
          <cell r="B2863">
            <v>2</v>
          </cell>
          <cell r="C2863">
            <v>3</v>
          </cell>
          <cell r="D2863" t="str">
            <v>P</v>
          </cell>
          <cell r="E2863">
            <v>-0.3</v>
          </cell>
          <cell r="F2863">
            <v>37638</v>
          </cell>
          <cell r="G2863">
            <v>0.12</v>
          </cell>
          <cell r="H2863">
            <v>0</v>
          </cell>
          <cell r="I2863" t="str">
            <v>9          0</v>
          </cell>
          <cell r="J2863">
            <v>0</v>
          </cell>
          <cell r="K2863">
            <v>0</v>
          </cell>
          <cell r="L2863">
            <v>2003</v>
          </cell>
          <cell r="M2863" t="str">
            <v>No Trade</v>
          </cell>
          <cell r="N2863" t="str">
            <v/>
          </cell>
          <cell r="O2863" t="str">
            <v/>
          </cell>
          <cell r="P2863" t="str">
            <v/>
          </cell>
        </row>
        <row r="2864">
          <cell r="A2864" t="str">
            <v>WA</v>
          </cell>
          <cell r="B2864">
            <v>2</v>
          </cell>
          <cell r="C2864">
            <v>3</v>
          </cell>
          <cell r="D2864" t="str">
            <v>C</v>
          </cell>
          <cell r="E2864">
            <v>0.1</v>
          </cell>
          <cell r="F2864">
            <v>37638</v>
          </cell>
          <cell r="G2864">
            <v>0.42</v>
          </cell>
          <cell r="H2864">
            <v>0.3</v>
          </cell>
          <cell r="I2864" t="str">
            <v>9          0</v>
          </cell>
          <cell r="J2864">
            <v>0</v>
          </cell>
          <cell r="K2864">
            <v>0</v>
          </cell>
          <cell r="L2864">
            <v>2003</v>
          </cell>
          <cell r="M2864" t="str">
            <v>No Trade</v>
          </cell>
          <cell r="N2864" t="str">
            <v/>
          </cell>
          <cell r="O2864" t="str">
            <v/>
          </cell>
          <cell r="P2864" t="str">
            <v/>
          </cell>
        </row>
        <row r="2865">
          <cell r="A2865" t="str">
            <v>WA</v>
          </cell>
          <cell r="B2865">
            <v>2</v>
          </cell>
          <cell r="C2865">
            <v>3</v>
          </cell>
          <cell r="D2865" t="str">
            <v>P</v>
          </cell>
          <cell r="E2865">
            <v>0.1</v>
          </cell>
          <cell r="F2865">
            <v>37638</v>
          </cell>
          <cell r="G2865">
            <v>0.16</v>
          </cell>
          <cell r="H2865">
            <v>0.1</v>
          </cell>
          <cell r="I2865" t="str">
            <v>8          0</v>
          </cell>
          <cell r="J2865">
            <v>0</v>
          </cell>
          <cell r="K2865">
            <v>0</v>
          </cell>
          <cell r="L2865">
            <v>2003</v>
          </cell>
          <cell r="M2865" t="str">
            <v>No Trade</v>
          </cell>
          <cell r="N2865" t="str">
            <v/>
          </cell>
          <cell r="O2865" t="str">
            <v/>
          </cell>
          <cell r="P2865" t="str">
            <v/>
          </cell>
        </row>
        <row r="2866">
          <cell r="A2866" t="str">
            <v>WA</v>
          </cell>
          <cell r="B2866">
            <v>2</v>
          </cell>
          <cell r="C2866">
            <v>3</v>
          </cell>
          <cell r="D2866" t="str">
            <v>P</v>
          </cell>
          <cell r="E2866">
            <v>0.2</v>
          </cell>
          <cell r="F2866">
            <v>37638</v>
          </cell>
          <cell r="G2866">
            <v>0.2</v>
          </cell>
          <cell r="H2866">
            <v>0.2</v>
          </cell>
          <cell r="I2866" t="str">
            <v>2          0</v>
          </cell>
          <cell r="J2866">
            <v>0</v>
          </cell>
          <cell r="K2866">
            <v>0</v>
          </cell>
          <cell r="L2866">
            <v>2003</v>
          </cell>
          <cell r="M2866" t="str">
            <v>No Trade</v>
          </cell>
          <cell r="N2866" t="str">
            <v/>
          </cell>
          <cell r="O2866" t="str">
            <v/>
          </cell>
          <cell r="P2866" t="str">
            <v/>
          </cell>
        </row>
        <row r="2867">
          <cell r="A2867" t="str">
            <v>WA</v>
          </cell>
          <cell r="B2867">
            <v>2</v>
          </cell>
          <cell r="C2867">
            <v>3</v>
          </cell>
          <cell r="D2867" t="str">
            <v>C</v>
          </cell>
          <cell r="E2867">
            <v>0.25</v>
          </cell>
          <cell r="F2867">
            <v>37638</v>
          </cell>
          <cell r="G2867">
            <v>0.31</v>
          </cell>
          <cell r="H2867">
            <v>0.3</v>
          </cell>
          <cell r="I2867" t="str">
            <v>0          0</v>
          </cell>
          <cell r="J2867">
            <v>0</v>
          </cell>
          <cell r="K2867">
            <v>0</v>
          </cell>
          <cell r="L2867">
            <v>2003</v>
          </cell>
          <cell r="M2867" t="str">
            <v>No Trade</v>
          </cell>
          <cell r="N2867" t="str">
            <v/>
          </cell>
          <cell r="O2867" t="str">
            <v/>
          </cell>
          <cell r="P2867" t="str">
            <v/>
          </cell>
        </row>
        <row r="2868">
          <cell r="A2868" t="str">
            <v>WA</v>
          </cell>
          <cell r="B2868">
            <v>2</v>
          </cell>
          <cell r="C2868">
            <v>3</v>
          </cell>
          <cell r="D2868" t="str">
            <v>P</v>
          </cell>
          <cell r="E2868">
            <v>0.25</v>
          </cell>
          <cell r="F2868">
            <v>37638</v>
          </cell>
          <cell r="G2868">
            <v>0.21</v>
          </cell>
          <cell r="H2868">
            <v>0.2</v>
          </cell>
          <cell r="I2868" t="str">
            <v>5          0</v>
          </cell>
          <cell r="J2868">
            <v>0</v>
          </cell>
          <cell r="K2868">
            <v>0</v>
          </cell>
          <cell r="L2868">
            <v>2003</v>
          </cell>
          <cell r="M2868" t="str">
            <v>No Trade</v>
          </cell>
          <cell r="N2868" t="str">
            <v/>
          </cell>
          <cell r="O2868" t="str">
            <v/>
          </cell>
          <cell r="P2868" t="str">
            <v/>
          </cell>
        </row>
        <row r="2869">
          <cell r="A2869" t="str">
            <v>WA</v>
          </cell>
          <cell r="B2869">
            <v>2</v>
          </cell>
          <cell r="C2869">
            <v>3</v>
          </cell>
          <cell r="D2869" t="str">
            <v>C</v>
          </cell>
          <cell r="E2869">
            <v>0.35</v>
          </cell>
          <cell r="F2869">
            <v>37638</v>
          </cell>
          <cell r="G2869">
            <v>0.26</v>
          </cell>
          <cell r="H2869">
            <v>0.2</v>
          </cell>
          <cell r="I2869" t="str">
            <v>5        100</v>
          </cell>
          <cell r="J2869">
            <v>0.19</v>
          </cell>
          <cell r="K2869">
            <v>0.19</v>
          </cell>
          <cell r="L2869">
            <v>2003</v>
          </cell>
          <cell r="M2869" t="str">
            <v>No Trade</v>
          </cell>
          <cell r="N2869" t="str">
            <v/>
          </cell>
          <cell r="O2869" t="str">
            <v/>
          </cell>
          <cell r="P2869" t="str">
            <v/>
          </cell>
        </row>
        <row r="2870">
          <cell r="A2870" t="str">
            <v>WA</v>
          </cell>
          <cell r="B2870">
            <v>2</v>
          </cell>
          <cell r="C2870">
            <v>3</v>
          </cell>
          <cell r="D2870" t="str">
            <v>P</v>
          </cell>
          <cell r="E2870">
            <v>0.35</v>
          </cell>
          <cell r="F2870">
            <v>37638</v>
          </cell>
          <cell r="G2870">
            <v>0.22</v>
          </cell>
          <cell r="H2870">
            <v>0.2</v>
          </cell>
          <cell r="I2870" t="str">
            <v>6        100</v>
          </cell>
          <cell r="J2870">
            <v>0.19</v>
          </cell>
          <cell r="K2870">
            <v>0.19</v>
          </cell>
          <cell r="L2870">
            <v>2003</v>
          </cell>
          <cell r="M2870" t="str">
            <v>No Trade</v>
          </cell>
          <cell r="N2870" t="str">
            <v/>
          </cell>
          <cell r="O2870" t="str">
            <v/>
          </cell>
          <cell r="P2870" t="str">
            <v/>
          </cell>
        </row>
        <row r="2871">
          <cell r="A2871" t="str">
            <v>WA</v>
          </cell>
          <cell r="B2871">
            <v>2</v>
          </cell>
          <cell r="C2871">
            <v>3</v>
          </cell>
          <cell r="D2871" t="str">
            <v>P</v>
          </cell>
          <cell r="E2871">
            <v>0.4</v>
          </cell>
          <cell r="F2871">
            <v>37638</v>
          </cell>
          <cell r="G2871">
            <v>0.23</v>
          </cell>
          <cell r="H2871">
            <v>0.2</v>
          </cell>
          <cell r="I2871" t="str">
            <v>7          0</v>
          </cell>
          <cell r="J2871">
            <v>0</v>
          </cell>
          <cell r="K2871">
            <v>0</v>
          </cell>
          <cell r="L2871">
            <v>2003</v>
          </cell>
          <cell r="M2871" t="str">
            <v>No Trade</v>
          </cell>
          <cell r="N2871" t="str">
            <v/>
          </cell>
          <cell r="O2871" t="str">
            <v/>
          </cell>
          <cell r="P2871" t="str">
            <v/>
          </cell>
        </row>
        <row r="2872">
          <cell r="A2872" t="str">
            <v>WA</v>
          </cell>
          <cell r="B2872">
            <v>2</v>
          </cell>
          <cell r="C2872">
            <v>3</v>
          </cell>
          <cell r="D2872" t="str">
            <v>C</v>
          </cell>
          <cell r="E2872">
            <v>0.45</v>
          </cell>
          <cell r="F2872">
            <v>37638</v>
          </cell>
          <cell r="G2872">
            <v>0.18</v>
          </cell>
          <cell r="H2872">
            <v>0.2</v>
          </cell>
          <cell r="I2872" t="str">
            <v>0          0</v>
          </cell>
          <cell r="J2872">
            <v>0</v>
          </cell>
          <cell r="K2872">
            <v>0</v>
          </cell>
          <cell r="L2872">
            <v>2003</v>
          </cell>
          <cell r="M2872" t="str">
            <v>No Trade</v>
          </cell>
          <cell r="N2872" t="str">
            <v/>
          </cell>
          <cell r="O2872" t="str">
            <v/>
          </cell>
          <cell r="P2872" t="str">
            <v/>
          </cell>
        </row>
        <row r="2873">
          <cell r="A2873" t="str">
            <v>WA</v>
          </cell>
          <cell r="B2873">
            <v>2</v>
          </cell>
          <cell r="C2873">
            <v>3</v>
          </cell>
          <cell r="D2873" t="str">
            <v>P</v>
          </cell>
          <cell r="E2873">
            <v>0.45</v>
          </cell>
          <cell r="F2873">
            <v>37638</v>
          </cell>
          <cell r="G2873">
            <v>0.3</v>
          </cell>
          <cell r="H2873">
            <v>0.2</v>
          </cell>
          <cell r="I2873" t="str">
            <v>9          0</v>
          </cell>
          <cell r="J2873">
            <v>0</v>
          </cell>
          <cell r="K2873">
            <v>0</v>
          </cell>
          <cell r="L2873">
            <v>2003</v>
          </cell>
          <cell r="M2873" t="str">
            <v>No Trade</v>
          </cell>
          <cell r="N2873" t="str">
            <v/>
          </cell>
          <cell r="O2873" t="str">
            <v/>
          </cell>
          <cell r="P2873" t="str">
            <v/>
          </cell>
        </row>
        <row r="2874">
          <cell r="A2874" t="str">
            <v>WA</v>
          </cell>
          <cell r="B2874">
            <v>2</v>
          </cell>
          <cell r="C2874">
            <v>3</v>
          </cell>
          <cell r="D2874" t="str">
            <v>C</v>
          </cell>
          <cell r="E2874">
            <v>0.6</v>
          </cell>
          <cell r="F2874">
            <v>37638</v>
          </cell>
          <cell r="G2874">
            <v>0.16</v>
          </cell>
          <cell r="H2874">
            <v>0.1</v>
          </cell>
          <cell r="I2874" t="str">
            <v>5          0</v>
          </cell>
          <cell r="J2874">
            <v>0</v>
          </cell>
          <cell r="K2874">
            <v>0</v>
          </cell>
          <cell r="L2874">
            <v>2003</v>
          </cell>
          <cell r="M2874" t="str">
            <v>No Trade</v>
          </cell>
          <cell r="N2874" t="str">
            <v/>
          </cell>
          <cell r="O2874" t="str">
            <v/>
          </cell>
          <cell r="P2874" t="str">
            <v/>
          </cell>
        </row>
        <row r="2875">
          <cell r="A2875" t="str">
            <v>WA</v>
          </cell>
          <cell r="B2875">
            <v>2</v>
          </cell>
          <cell r="C2875">
            <v>3</v>
          </cell>
          <cell r="D2875" t="str">
            <v>C</v>
          </cell>
          <cell r="E2875">
            <v>0.8</v>
          </cell>
          <cell r="F2875">
            <v>37638</v>
          </cell>
          <cell r="G2875">
            <v>0.12</v>
          </cell>
          <cell r="H2875">
            <v>0.1</v>
          </cell>
          <cell r="I2875" t="str">
            <v>2          0</v>
          </cell>
          <cell r="J2875">
            <v>0</v>
          </cell>
          <cell r="K2875">
            <v>0</v>
          </cell>
          <cell r="L2875">
            <v>2003</v>
          </cell>
          <cell r="M2875" t="str">
            <v>No Trade</v>
          </cell>
          <cell r="N2875" t="str">
            <v/>
          </cell>
          <cell r="O2875" t="str">
            <v/>
          </cell>
          <cell r="P2875" t="str">
            <v/>
          </cell>
        </row>
        <row r="2876">
          <cell r="A2876" t="str">
            <v>WA</v>
          </cell>
          <cell r="B2876">
            <v>2</v>
          </cell>
          <cell r="C2876">
            <v>3</v>
          </cell>
          <cell r="D2876" t="str">
            <v>C</v>
          </cell>
          <cell r="E2876">
            <v>1</v>
          </cell>
          <cell r="F2876">
            <v>37638</v>
          </cell>
          <cell r="G2876">
            <v>0.03</v>
          </cell>
          <cell r="H2876">
            <v>0</v>
          </cell>
          <cell r="I2876" t="str">
            <v>3          0</v>
          </cell>
          <cell r="J2876">
            <v>0</v>
          </cell>
          <cell r="K2876">
            <v>0</v>
          </cell>
          <cell r="L2876">
            <v>2003</v>
          </cell>
          <cell r="M2876" t="str">
            <v>No Trade</v>
          </cell>
          <cell r="N2876" t="str">
            <v/>
          </cell>
          <cell r="O2876" t="str">
            <v/>
          </cell>
          <cell r="P2876" t="str">
            <v/>
          </cell>
        </row>
        <row r="2877">
          <cell r="A2877" t="str">
            <v>WA</v>
          </cell>
          <cell r="B2877">
            <v>3</v>
          </cell>
          <cell r="C2877">
            <v>3</v>
          </cell>
          <cell r="D2877" t="str">
            <v>C</v>
          </cell>
          <cell r="E2877">
            <v>0.1</v>
          </cell>
          <cell r="F2877">
            <v>37671</v>
          </cell>
          <cell r="G2877">
            <v>0.41</v>
          </cell>
          <cell r="H2877">
            <v>0.3</v>
          </cell>
          <cell r="I2877" t="str">
            <v>9          0</v>
          </cell>
          <cell r="J2877">
            <v>0</v>
          </cell>
          <cell r="K2877">
            <v>0</v>
          </cell>
          <cell r="L2877">
            <v>2003</v>
          </cell>
          <cell r="M2877" t="str">
            <v>No Trade</v>
          </cell>
          <cell r="N2877" t="str">
            <v/>
          </cell>
          <cell r="O2877" t="str">
            <v/>
          </cell>
          <cell r="P2877" t="str">
            <v/>
          </cell>
        </row>
        <row r="2878">
          <cell r="A2878" t="str">
            <v>WA</v>
          </cell>
          <cell r="B2878">
            <v>3</v>
          </cell>
          <cell r="C2878">
            <v>3</v>
          </cell>
          <cell r="D2878" t="str">
            <v>P</v>
          </cell>
          <cell r="E2878">
            <v>0.15</v>
          </cell>
          <cell r="F2878">
            <v>37671</v>
          </cell>
          <cell r="G2878">
            <v>0.18</v>
          </cell>
          <cell r="H2878">
            <v>0.2</v>
          </cell>
          <cell r="I2878" t="str">
            <v>5          0</v>
          </cell>
          <cell r="J2878">
            <v>0</v>
          </cell>
          <cell r="K2878">
            <v>0</v>
          </cell>
          <cell r="L2878">
            <v>2003</v>
          </cell>
          <cell r="M2878" t="str">
            <v>No Trade</v>
          </cell>
          <cell r="N2878" t="str">
            <v/>
          </cell>
          <cell r="O2878" t="str">
            <v/>
          </cell>
          <cell r="P2878" t="str">
            <v/>
          </cell>
        </row>
        <row r="2879">
          <cell r="A2879" t="str">
            <v>WA</v>
          </cell>
          <cell r="B2879">
            <v>3</v>
          </cell>
          <cell r="C2879">
            <v>3</v>
          </cell>
          <cell r="D2879" t="str">
            <v>P</v>
          </cell>
          <cell r="E2879">
            <v>0.2</v>
          </cell>
          <cell r="F2879">
            <v>37671</v>
          </cell>
          <cell r="G2879">
            <v>0.22</v>
          </cell>
          <cell r="H2879">
            <v>0.2</v>
          </cell>
          <cell r="I2879" t="str">
            <v>7          0</v>
          </cell>
          <cell r="J2879">
            <v>0</v>
          </cell>
          <cell r="K2879">
            <v>0</v>
          </cell>
          <cell r="L2879">
            <v>2003</v>
          </cell>
          <cell r="M2879" t="str">
            <v>No Trade</v>
          </cell>
          <cell r="N2879" t="str">
            <v/>
          </cell>
          <cell r="O2879" t="str">
            <v/>
          </cell>
          <cell r="P2879" t="str">
            <v/>
          </cell>
        </row>
        <row r="2880">
          <cell r="A2880" t="str">
            <v>WA</v>
          </cell>
          <cell r="B2880">
            <v>3</v>
          </cell>
          <cell r="C2880">
            <v>3</v>
          </cell>
          <cell r="D2880" t="str">
            <v>C</v>
          </cell>
          <cell r="E2880">
            <v>0.25</v>
          </cell>
          <cell r="F2880">
            <v>37671</v>
          </cell>
          <cell r="G2880">
            <v>0.37</v>
          </cell>
          <cell r="H2880">
            <v>0.3</v>
          </cell>
          <cell r="I2880" t="str">
            <v>5          0</v>
          </cell>
          <cell r="J2880">
            <v>0</v>
          </cell>
          <cell r="K2880">
            <v>0</v>
          </cell>
          <cell r="L2880">
            <v>2003</v>
          </cell>
          <cell r="M2880" t="str">
            <v>No Trade</v>
          </cell>
          <cell r="N2880" t="str">
            <v/>
          </cell>
          <cell r="O2880" t="str">
            <v/>
          </cell>
          <cell r="P2880" t="str">
            <v/>
          </cell>
        </row>
        <row r="2881">
          <cell r="A2881" t="str">
            <v>WA</v>
          </cell>
          <cell r="B2881">
            <v>3</v>
          </cell>
          <cell r="C2881">
            <v>3</v>
          </cell>
          <cell r="D2881" t="str">
            <v>P</v>
          </cell>
          <cell r="E2881">
            <v>0.25</v>
          </cell>
          <cell r="F2881">
            <v>37671</v>
          </cell>
          <cell r="G2881">
            <v>0.28999999999999998</v>
          </cell>
          <cell r="H2881">
            <v>0.3</v>
          </cell>
          <cell r="I2881" t="str">
            <v>0          0</v>
          </cell>
          <cell r="J2881">
            <v>0</v>
          </cell>
          <cell r="K2881">
            <v>0</v>
          </cell>
          <cell r="L2881">
            <v>2003</v>
          </cell>
          <cell r="M2881" t="str">
            <v>No Trade</v>
          </cell>
          <cell r="N2881" t="str">
            <v/>
          </cell>
          <cell r="O2881" t="str">
            <v/>
          </cell>
          <cell r="P2881" t="str">
            <v/>
          </cell>
        </row>
        <row r="2882">
          <cell r="A2882" t="str">
            <v>WA</v>
          </cell>
          <cell r="B2882">
            <v>3</v>
          </cell>
          <cell r="C2882">
            <v>3</v>
          </cell>
          <cell r="D2882" t="str">
            <v>C</v>
          </cell>
          <cell r="E2882">
            <v>0.6</v>
          </cell>
          <cell r="F2882">
            <v>37671</v>
          </cell>
          <cell r="G2882">
            <v>0.17</v>
          </cell>
          <cell r="H2882">
            <v>0.1</v>
          </cell>
          <cell r="I2882" t="str">
            <v>6          0</v>
          </cell>
          <cell r="J2882">
            <v>0</v>
          </cell>
          <cell r="K2882">
            <v>0</v>
          </cell>
          <cell r="L2882">
            <v>2003</v>
          </cell>
          <cell r="M2882" t="str">
            <v>No Trade</v>
          </cell>
          <cell r="N2882" t="str">
            <v/>
          </cell>
          <cell r="O2882" t="str">
            <v/>
          </cell>
          <cell r="P2882" t="str">
            <v/>
          </cell>
        </row>
        <row r="2883">
          <cell r="A2883" t="str">
            <v>WA</v>
          </cell>
          <cell r="B2883">
            <v>3</v>
          </cell>
          <cell r="C2883">
            <v>3</v>
          </cell>
          <cell r="D2883" t="str">
            <v>C</v>
          </cell>
          <cell r="E2883">
            <v>1</v>
          </cell>
          <cell r="F2883">
            <v>37671</v>
          </cell>
          <cell r="G2883">
            <v>0.08</v>
          </cell>
          <cell r="H2883">
            <v>0</v>
          </cell>
          <cell r="I2883" t="str">
            <v>8          0</v>
          </cell>
          <cell r="J2883">
            <v>0</v>
          </cell>
          <cell r="K2883">
            <v>0</v>
          </cell>
          <cell r="L2883">
            <v>2003</v>
          </cell>
          <cell r="M2883" t="str">
            <v>No Trade</v>
          </cell>
          <cell r="N2883" t="str">
            <v/>
          </cell>
          <cell r="O2883" t="str">
            <v/>
          </cell>
          <cell r="P2883" t="str">
            <v/>
          </cell>
        </row>
        <row r="2884">
          <cell r="A2884" t="str">
            <v>WA</v>
          </cell>
          <cell r="B2884">
            <v>4</v>
          </cell>
          <cell r="C2884">
            <v>3</v>
          </cell>
          <cell r="D2884" t="str">
            <v>C</v>
          </cell>
          <cell r="E2884">
            <v>0.25</v>
          </cell>
          <cell r="F2884">
            <v>37699</v>
          </cell>
          <cell r="G2884">
            <v>0.35</v>
          </cell>
          <cell r="H2884">
            <v>0.3</v>
          </cell>
          <cell r="I2884" t="str">
            <v>4          0</v>
          </cell>
          <cell r="J2884">
            <v>0</v>
          </cell>
          <cell r="K2884">
            <v>0</v>
          </cell>
          <cell r="L2884">
            <v>2003</v>
          </cell>
          <cell r="M2884" t="str">
            <v>No Trade</v>
          </cell>
          <cell r="N2884" t="str">
            <v/>
          </cell>
          <cell r="O2884" t="str">
            <v/>
          </cell>
          <cell r="P2884" t="str">
            <v/>
          </cell>
        </row>
        <row r="2885">
          <cell r="A2885" t="str">
            <v>WA</v>
          </cell>
          <cell r="B2885">
            <v>4</v>
          </cell>
          <cell r="C2885">
            <v>3</v>
          </cell>
          <cell r="D2885" t="str">
            <v>P</v>
          </cell>
          <cell r="E2885">
            <v>0.25</v>
          </cell>
          <cell r="F2885">
            <v>37699</v>
          </cell>
          <cell r="G2885">
            <v>0.25</v>
          </cell>
          <cell r="H2885">
            <v>0.2</v>
          </cell>
          <cell r="I2885" t="str">
            <v>7          0</v>
          </cell>
          <cell r="J2885">
            <v>0</v>
          </cell>
          <cell r="K2885">
            <v>0</v>
          </cell>
          <cell r="L2885">
            <v>2003</v>
          </cell>
          <cell r="M2885" t="str">
            <v>No Trade</v>
          </cell>
          <cell r="N2885" t="str">
            <v/>
          </cell>
          <cell r="O2885" t="str">
            <v/>
          </cell>
          <cell r="P2885" t="str">
            <v/>
          </cell>
        </row>
        <row r="2886">
          <cell r="A2886" t="str">
            <v>WA</v>
          </cell>
          <cell r="B2886">
            <v>4</v>
          </cell>
          <cell r="C2886">
            <v>3</v>
          </cell>
          <cell r="D2886" t="str">
            <v>C</v>
          </cell>
          <cell r="E2886">
            <v>0.7</v>
          </cell>
          <cell r="F2886">
            <v>37699</v>
          </cell>
          <cell r="G2886">
            <v>0.16</v>
          </cell>
          <cell r="H2886">
            <v>0.1</v>
          </cell>
          <cell r="I2886" t="str">
            <v>5          0</v>
          </cell>
          <cell r="J2886">
            <v>0</v>
          </cell>
          <cell r="K2886">
            <v>0</v>
          </cell>
          <cell r="L2886">
            <v>2003</v>
          </cell>
          <cell r="M2886" t="str">
            <v>No Trade</v>
          </cell>
          <cell r="N2886" t="str">
            <v/>
          </cell>
          <cell r="O2886" t="str">
            <v/>
          </cell>
          <cell r="P2886" t="str">
            <v/>
          </cell>
        </row>
        <row r="2887">
          <cell r="A2887" t="str">
            <v>WA</v>
          </cell>
          <cell r="B2887">
            <v>4</v>
          </cell>
          <cell r="C2887">
            <v>3</v>
          </cell>
          <cell r="D2887" t="str">
            <v>P</v>
          </cell>
          <cell r="E2887">
            <v>0.7</v>
          </cell>
          <cell r="F2887">
            <v>37699</v>
          </cell>
          <cell r="G2887">
            <v>0.51</v>
          </cell>
          <cell r="H2887">
            <v>0.5</v>
          </cell>
          <cell r="I2887" t="str">
            <v>2          0</v>
          </cell>
          <cell r="J2887">
            <v>0</v>
          </cell>
          <cell r="K2887">
            <v>0</v>
          </cell>
          <cell r="L2887">
            <v>2003</v>
          </cell>
          <cell r="M2887" t="str">
            <v>No Trade</v>
          </cell>
          <cell r="N2887" t="str">
            <v/>
          </cell>
          <cell r="O2887" t="str">
            <v/>
          </cell>
          <cell r="P2887" t="str">
            <v/>
          </cell>
        </row>
        <row r="2888">
          <cell r="A2888" t="str">
            <v>WA</v>
          </cell>
          <cell r="B2888">
            <v>4</v>
          </cell>
          <cell r="C2888">
            <v>3</v>
          </cell>
          <cell r="D2888" t="str">
            <v>C</v>
          </cell>
          <cell r="E2888">
            <v>1</v>
          </cell>
          <cell r="F2888">
            <v>37699</v>
          </cell>
          <cell r="G2888">
            <v>0.1</v>
          </cell>
          <cell r="H2888">
            <v>0</v>
          </cell>
          <cell r="I2888" t="str">
            <v>9          0</v>
          </cell>
          <cell r="J2888">
            <v>0</v>
          </cell>
          <cell r="K2888">
            <v>0</v>
          </cell>
          <cell r="L2888">
            <v>2003</v>
          </cell>
          <cell r="M2888" t="str">
            <v>No Trade</v>
          </cell>
          <cell r="N2888" t="str">
            <v/>
          </cell>
          <cell r="O2888" t="str">
            <v/>
          </cell>
          <cell r="P2888" t="str">
            <v/>
          </cell>
        </row>
        <row r="2889">
          <cell r="A2889" t="str">
            <v>WA</v>
          </cell>
          <cell r="B2889">
            <v>4</v>
          </cell>
          <cell r="C2889">
            <v>3</v>
          </cell>
          <cell r="D2889" t="str">
            <v>P</v>
          </cell>
          <cell r="E2889">
            <v>1</v>
          </cell>
          <cell r="F2889">
            <v>37699</v>
          </cell>
          <cell r="G2889">
            <v>0.74</v>
          </cell>
          <cell r="H2889">
            <v>0.7</v>
          </cell>
          <cell r="I2889" t="str">
            <v>6          0</v>
          </cell>
          <cell r="J2889">
            <v>0</v>
          </cell>
          <cell r="K2889">
            <v>0</v>
          </cell>
          <cell r="L2889">
            <v>2003</v>
          </cell>
          <cell r="M2889" t="str">
            <v>No Trade</v>
          </cell>
          <cell r="N2889" t="str">
            <v/>
          </cell>
          <cell r="O2889" t="str">
            <v/>
          </cell>
          <cell r="P2889" t="str">
            <v/>
          </cell>
        </row>
        <row r="2890">
          <cell r="A2890" t="str">
            <v>WA</v>
          </cell>
          <cell r="B2890">
            <v>5</v>
          </cell>
          <cell r="C2890">
            <v>3</v>
          </cell>
          <cell r="D2890" t="str">
            <v>C</v>
          </cell>
          <cell r="E2890">
            <v>0.25</v>
          </cell>
          <cell r="F2890">
            <v>37732</v>
          </cell>
          <cell r="G2890">
            <v>0.35</v>
          </cell>
          <cell r="H2890">
            <v>0.3</v>
          </cell>
          <cell r="I2890" t="str">
            <v>5          0</v>
          </cell>
          <cell r="J2890">
            <v>0</v>
          </cell>
          <cell r="K2890">
            <v>0</v>
          </cell>
          <cell r="L2890">
            <v>2003</v>
          </cell>
          <cell r="M2890" t="str">
            <v>No Trade</v>
          </cell>
          <cell r="N2890" t="str">
            <v/>
          </cell>
          <cell r="O2890" t="str">
            <v/>
          </cell>
          <cell r="P2890" t="str">
            <v/>
          </cell>
        </row>
        <row r="2891">
          <cell r="A2891" t="str">
            <v>WA</v>
          </cell>
          <cell r="B2891">
            <v>5</v>
          </cell>
          <cell r="C2891">
            <v>3</v>
          </cell>
          <cell r="D2891" t="str">
            <v>P</v>
          </cell>
          <cell r="E2891">
            <v>0.25</v>
          </cell>
          <cell r="F2891">
            <v>37732</v>
          </cell>
          <cell r="G2891">
            <v>0.35</v>
          </cell>
          <cell r="H2891">
            <v>0.3</v>
          </cell>
          <cell r="I2891" t="str">
            <v>5          0</v>
          </cell>
          <cell r="J2891">
            <v>0</v>
          </cell>
          <cell r="K2891">
            <v>0</v>
          </cell>
          <cell r="L2891">
            <v>2003</v>
          </cell>
          <cell r="M2891" t="str">
            <v>No Trade</v>
          </cell>
          <cell r="N2891" t="str">
            <v/>
          </cell>
          <cell r="O2891" t="str">
            <v/>
          </cell>
          <cell r="P2891" t="str">
            <v/>
          </cell>
        </row>
        <row r="2892">
          <cell r="A2892" t="str">
            <v>WA</v>
          </cell>
          <cell r="B2892">
            <v>6</v>
          </cell>
          <cell r="C2892">
            <v>3</v>
          </cell>
          <cell r="D2892" t="str">
            <v>C</v>
          </cell>
          <cell r="E2892">
            <v>0.25</v>
          </cell>
          <cell r="F2892">
            <v>37760</v>
          </cell>
          <cell r="G2892">
            <v>0.35</v>
          </cell>
          <cell r="H2892">
            <v>0.3</v>
          </cell>
          <cell r="I2892" t="str">
            <v>5          0</v>
          </cell>
          <cell r="J2892">
            <v>0</v>
          </cell>
          <cell r="K2892">
            <v>0</v>
          </cell>
          <cell r="L2892">
            <v>2003</v>
          </cell>
          <cell r="M2892" t="str">
            <v>No Trade</v>
          </cell>
          <cell r="N2892" t="str">
            <v/>
          </cell>
          <cell r="O2892" t="str">
            <v/>
          </cell>
          <cell r="P2892" t="str">
            <v/>
          </cell>
        </row>
        <row r="2893">
          <cell r="A2893" t="str">
            <v>WA</v>
          </cell>
          <cell r="B2893">
            <v>6</v>
          </cell>
          <cell r="C2893">
            <v>3</v>
          </cell>
          <cell r="D2893" t="str">
            <v>P</v>
          </cell>
          <cell r="E2893">
            <v>0.25</v>
          </cell>
          <cell r="F2893">
            <v>37760</v>
          </cell>
          <cell r="G2893">
            <v>0.35</v>
          </cell>
          <cell r="H2893">
            <v>0.3</v>
          </cell>
          <cell r="I2893" t="str">
            <v>5          0</v>
          </cell>
          <cell r="J2893">
            <v>0</v>
          </cell>
          <cell r="K2893">
            <v>0</v>
          </cell>
          <cell r="L2893">
            <v>2003</v>
          </cell>
          <cell r="M2893" t="str">
            <v>No Trade</v>
          </cell>
          <cell r="N2893" t="str">
            <v/>
          </cell>
          <cell r="O2893" t="str">
            <v/>
          </cell>
          <cell r="P2893" t="str">
            <v/>
          </cell>
        </row>
        <row r="2894">
          <cell r="A2894" t="str">
            <v>WA</v>
          </cell>
          <cell r="B2894">
            <v>7</v>
          </cell>
          <cell r="C2894">
            <v>3</v>
          </cell>
          <cell r="D2894" t="str">
            <v>C</v>
          </cell>
          <cell r="E2894">
            <v>0.25</v>
          </cell>
          <cell r="F2894">
            <v>37791</v>
          </cell>
          <cell r="G2894">
            <v>0.35</v>
          </cell>
          <cell r="H2894">
            <v>0.3</v>
          </cell>
          <cell r="I2894" t="str">
            <v>5          0</v>
          </cell>
          <cell r="J2894">
            <v>0</v>
          </cell>
          <cell r="K2894">
            <v>0</v>
          </cell>
          <cell r="L2894">
            <v>2003</v>
          </cell>
          <cell r="M2894" t="str">
            <v>No Trade</v>
          </cell>
          <cell r="N2894" t="str">
            <v/>
          </cell>
          <cell r="O2894" t="str">
            <v/>
          </cell>
          <cell r="P2894" t="str">
            <v/>
          </cell>
        </row>
        <row r="2895">
          <cell r="A2895" t="str">
            <v>WA</v>
          </cell>
          <cell r="B2895">
            <v>7</v>
          </cell>
          <cell r="C2895">
            <v>3</v>
          </cell>
          <cell r="D2895" t="str">
            <v>P</v>
          </cell>
          <cell r="E2895">
            <v>0.25</v>
          </cell>
          <cell r="F2895">
            <v>37791</v>
          </cell>
          <cell r="G2895">
            <v>0.35</v>
          </cell>
          <cell r="H2895">
            <v>0.3</v>
          </cell>
          <cell r="I2895" t="str">
            <v>5          0</v>
          </cell>
          <cell r="J2895">
            <v>0</v>
          </cell>
          <cell r="K2895">
            <v>0</v>
          </cell>
          <cell r="L2895">
            <v>2003</v>
          </cell>
          <cell r="M2895" t="str">
            <v>No Trade</v>
          </cell>
          <cell r="N2895" t="str">
            <v/>
          </cell>
          <cell r="O2895" t="str">
            <v/>
          </cell>
          <cell r="P2895" t="str">
            <v/>
          </cell>
        </row>
        <row r="2896">
          <cell r="A2896" t="str">
            <v>WA</v>
          </cell>
          <cell r="B2896">
            <v>8</v>
          </cell>
          <cell r="C2896">
            <v>3</v>
          </cell>
          <cell r="D2896" t="str">
            <v>C</v>
          </cell>
          <cell r="E2896">
            <v>0.25</v>
          </cell>
          <cell r="F2896">
            <v>37823</v>
          </cell>
          <cell r="G2896">
            <v>0.35</v>
          </cell>
          <cell r="H2896">
            <v>0.3</v>
          </cell>
          <cell r="I2896" t="str">
            <v>5          0</v>
          </cell>
          <cell r="J2896">
            <v>0</v>
          </cell>
          <cell r="K2896">
            <v>0</v>
          </cell>
          <cell r="L2896">
            <v>2003</v>
          </cell>
          <cell r="M2896" t="str">
            <v>No Trade</v>
          </cell>
          <cell r="N2896" t="str">
            <v/>
          </cell>
          <cell r="O2896" t="str">
            <v/>
          </cell>
          <cell r="P2896" t="str">
            <v/>
          </cell>
        </row>
        <row r="2897">
          <cell r="A2897" t="str">
            <v>WA</v>
          </cell>
          <cell r="B2897">
            <v>8</v>
          </cell>
          <cell r="C2897">
            <v>3</v>
          </cell>
          <cell r="D2897" t="str">
            <v>P</v>
          </cell>
          <cell r="E2897">
            <v>0.25</v>
          </cell>
          <cell r="F2897">
            <v>37823</v>
          </cell>
          <cell r="G2897">
            <v>0.35</v>
          </cell>
          <cell r="H2897">
            <v>0.3</v>
          </cell>
          <cell r="I2897" t="str">
            <v>5          0</v>
          </cell>
          <cell r="J2897">
            <v>0</v>
          </cell>
          <cell r="K2897">
            <v>0</v>
          </cell>
          <cell r="L2897">
            <v>2003</v>
          </cell>
          <cell r="M2897" t="str">
            <v>No Trade</v>
          </cell>
          <cell r="N2897" t="str">
            <v/>
          </cell>
          <cell r="O2897" t="str">
            <v/>
          </cell>
          <cell r="P2897" t="str">
            <v/>
          </cell>
        </row>
        <row r="2898">
          <cell r="A2898" t="str">
            <v>WA</v>
          </cell>
          <cell r="B2898">
            <v>9</v>
          </cell>
          <cell r="C2898">
            <v>3</v>
          </cell>
          <cell r="D2898" t="str">
            <v>C</v>
          </cell>
          <cell r="E2898">
            <v>0.25</v>
          </cell>
          <cell r="F2898">
            <v>37852</v>
          </cell>
          <cell r="G2898">
            <v>0.35</v>
          </cell>
          <cell r="H2898">
            <v>0.3</v>
          </cell>
          <cell r="I2898" t="str">
            <v>5          0</v>
          </cell>
          <cell r="J2898">
            <v>0</v>
          </cell>
          <cell r="K2898">
            <v>0</v>
          </cell>
          <cell r="L2898">
            <v>2003</v>
          </cell>
          <cell r="M2898" t="str">
            <v>No Trade</v>
          </cell>
          <cell r="N2898" t="str">
            <v/>
          </cell>
          <cell r="O2898" t="str">
            <v/>
          </cell>
          <cell r="P2898" t="str">
            <v/>
          </cell>
        </row>
        <row r="2899">
          <cell r="A2899" t="str">
            <v>WA</v>
          </cell>
          <cell r="B2899">
            <v>9</v>
          </cell>
          <cell r="C2899">
            <v>3</v>
          </cell>
          <cell r="D2899" t="str">
            <v>P</v>
          </cell>
          <cell r="E2899">
            <v>0.25</v>
          </cell>
          <cell r="F2899">
            <v>37852</v>
          </cell>
          <cell r="G2899">
            <v>0.35</v>
          </cell>
          <cell r="H2899">
            <v>0.3</v>
          </cell>
          <cell r="I2899" t="str">
            <v>5          0</v>
          </cell>
          <cell r="J2899">
            <v>0</v>
          </cell>
          <cell r="K2899">
            <v>0</v>
          </cell>
          <cell r="L2899">
            <v>2003</v>
          </cell>
          <cell r="M2899" t="str">
            <v>No Trade</v>
          </cell>
          <cell r="N2899" t="str">
            <v/>
          </cell>
          <cell r="O2899" t="str">
            <v/>
          </cell>
          <cell r="P2899" t="str">
            <v/>
          </cell>
        </row>
        <row r="2900">
          <cell r="A2900" t="str">
            <v>WA</v>
          </cell>
          <cell r="B2900">
            <v>10</v>
          </cell>
          <cell r="C2900">
            <v>3</v>
          </cell>
          <cell r="D2900" t="str">
            <v>C</v>
          </cell>
          <cell r="E2900">
            <v>0.25</v>
          </cell>
          <cell r="F2900">
            <v>37883</v>
          </cell>
          <cell r="G2900">
            <v>0.35</v>
          </cell>
          <cell r="H2900">
            <v>0.3</v>
          </cell>
          <cell r="I2900" t="str">
            <v>5          0</v>
          </cell>
          <cell r="J2900">
            <v>0</v>
          </cell>
          <cell r="K2900">
            <v>0</v>
          </cell>
          <cell r="L2900">
            <v>2003</v>
          </cell>
          <cell r="M2900" t="str">
            <v>No Trade</v>
          </cell>
          <cell r="N2900" t="str">
            <v/>
          </cell>
          <cell r="O2900" t="str">
            <v/>
          </cell>
          <cell r="P2900" t="str">
            <v/>
          </cell>
        </row>
        <row r="2901">
          <cell r="A2901" t="str">
            <v>WA</v>
          </cell>
          <cell r="B2901">
            <v>10</v>
          </cell>
          <cell r="C2901">
            <v>3</v>
          </cell>
          <cell r="D2901" t="str">
            <v>P</v>
          </cell>
          <cell r="E2901">
            <v>0.25</v>
          </cell>
          <cell r="F2901">
            <v>37883</v>
          </cell>
          <cell r="G2901">
            <v>0.35</v>
          </cell>
          <cell r="H2901">
            <v>0.3</v>
          </cell>
          <cell r="I2901" t="str">
            <v>5          0</v>
          </cell>
          <cell r="J2901">
            <v>0</v>
          </cell>
          <cell r="K2901">
            <v>0</v>
          </cell>
          <cell r="L2901">
            <v>2003</v>
          </cell>
          <cell r="M2901" t="str">
            <v>No Trade</v>
          </cell>
          <cell r="N2901" t="str">
            <v/>
          </cell>
          <cell r="O2901" t="str">
            <v/>
          </cell>
          <cell r="P2901" t="str">
            <v/>
          </cell>
        </row>
        <row r="2902">
          <cell r="A2902" t="str">
            <v>WA</v>
          </cell>
          <cell r="B2902">
            <v>11</v>
          </cell>
          <cell r="C2902">
            <v>3</v>
          </cell>
          <cell r="D2902" t="str">
            <v>C</v>
          </cell>
          <cell r="E2902">
            <v>0.25</v>
          </cell>
          <cell r="F2902">
            <v>37914</v>
          </cell>
          <cell r="G2902">
            <v>0.35</v>
          </cell>
          <cell r="H2902">
            <v>0.3</v>
          </cell>
          <cell r="I2902" t="str">
            <v>5          0</v>
          </cell>
          <cell r="J2902">
            <v>0</v>
          </cell>
          <cell r="K2902">
            <v>0</v>
          </cell>
          <cell r="L2902">
            <v>2003</v>
          </cell>
          <cell r="M2902" t="str">
            <v>No Trade</v>
          </cell>
          <cell r="N2902" t="str">
            <v/>
          </cell>
          <cell r="O2902" t="str">
            <v/>
          </cell>
          <cell r="P2902" t="str">
            <v/>
          </cell>
        </row>
        <row r="2903">
          <cell r="A2903" t="str">
            <v>WA</v>
          </cell>
          <cell r="B2903">
            <v>11</v>
          </cell>
          <cell r="C2903">
            <v>3</v>
          </cell>
          <cell r="D2903" t="str">
            <v>P</v>
          </cell>
          <cell r="E2903">
            <v>0.25</v>
          </cell>
          <cell r="F2903">
            <v>37914</v>
          </cell>
          <cell r="G2903">
            <v>0.35</v>
          </cell>
          <cell r="H2903">
            <v>0.3</v>
          </cell>
          <cell r="I2903" t="str">
            <v>5          0</v>
          </cell>
          <cell r="J2903">
            <v>0</v>
          </cell>
          <cell r="K2903">
            <v>0</v>
          </cell>
          <cell r="L2903">
            <v>2003</v>
          </cell>
          <cell r="M2903" t="str">
            <v>No Trade</v>
          </cell>
          <cell r="N2903" t="str">
            <v/>
          </cell>
          <cell r="O2903" t="str">
            <v/>
          </cell>
          <cell r="P2903" t="str">
            <v/>
          </cell>
        </row>
        <row r="2904">
          <cell r="L2904" t="str">
            <v/>
          </cell>
          <cell r="M2904" t="str">
            <v>No Trade</v>
          </cell>
          <cell r="N2904" t="str">
            <v/>
          </cell>
          <cell r="O2904" t="str">
            <v/>
          </cell>
          <cell r="P2904" t="str">
            <v/>
          </cell>
        </row>
        <row r="2905">
          <cell r="L2905" t="str">
            <v/>
          </cell>
          <cell r="M2905" t="str">
            <v>No Trade</v>
          </cell>
          <cell r="N2905" t="str">
            <v/>
          </cell>
          <cell r="O2905" t="str">
            <v/>
          </cell>
          <cell r="P2905" t="str">
            <v/>
          </cell>
        </row>
        <row r="2906">
          <cell r="L2906" t="str">
            <v/>
          </cell>
          <cell r="M2906" t="str">
            <v>No Trade</v>
          </cell>
          <cell r="N2906" t="str">
            <v/>
          </cell>
          <cell r="O2906" t="str">
            <v/>
          </cell>
          <cell r="P2906" t="str">
            <v/>
          </cell>
        </row>
        <row r="2907">
          <cell r="L2907" t="str">
            <v/>
          </cell>
          <cell r="M2907" t="str">
            <v>No Trade</v>
          </cell>
          <cell r="N2907" t="str">
            <v/>
          </cell>
          <cell r="O2907" t="str">
            <v/>
          </cell>
          <cell r="P2907" t="str">
            <v/>
          </cell>
        </row>
        <row r="2908">
          <cell r="L2908" t="str">
            <v/>
          </cell>
          <cell r="M2908" t="str">
            <v>No Trade</v>
          </cell>
          <cell r="N2908" t="str">
            <v/>
          </cell>
          <cell r="O2908" t="str">
            <v/>
          </cell>
          <cell r="P2908" t="str">
            <v/>
          </cell>
        </row>
        <row r="2909">
          <cell r="L2909" t="str">
            <v/>
          </cell>
          <cell r="M2909" t="str">
            <v>No Trade</v>
          </cell>
          <cell r="N2909" t="str">
            <v/>
          </cell>
          <cell r="O2909" t="str">
            <v/>
          </cell>
          <cell r="P2909" t="str">
            <v/>
          </cell>
        </row>
        <row r="2910">
          <cell r="L2910" t="str">
            <v/>
          </cell>
          <cell r="M2910" t="str">
            <v>No Trade</v>
          </cell>
          <cell r="N2910" t="str">
            <v/>
          </cell>
          <cell r="O2910" t="str">
            <v/>
          </cell>
          <cell r="P2910" t="str">
            <v/>
          </cell>
        </row>
        <row r="2911">
          <cell r="L2911" t="str">
            <v/>
          </cell>
          <cell r="M2911" t="str">
            <v>No Trade</v>
          </cell>
          <cell r="N2911" t="str">
            <v/>
          </cell>
          <cell r="O2911" t="str">
            <v/>
          </cell>
          <cell r="P2911" t="str">
            <v/>
          </cell>
        </row>
        <row r="2912">
          <cell r="L2912" t="str">
            <v/>
          </cell>
          <cell r="M2912" t="str">
            <v>No Trade</v>
          </cell>
          <cell r="N2912" t="str">
            <v/>
          </cell>
          <cell r="O2912" t="str">
            <v/>
          </cell>
          <cell r="P2912" t="str">
            <v/>
          </cell>
        </row>
        <row r="2913">
          <cell r="L2913" t="str">
            <v/>
          </cell>
          <cell r="M2913" t="str">
            <v>No Trade</v>
          </cell>
          <cell r="N2913" t="str">
            <v/>
          </cell>
          <cell r="O2913" t="str">
            <v/>
          </cell>
          <cell r="P2913" t="str">
            <v/>
          </cell>
        </row>
        <row r="2914">
          <cell r="L2914" t="str">
            <v/>
          </cell>
          <cell r="M2914" t="str">
            <v>No Trade</v>
          </cell>
          <cell r="N2914" t="str">
            <v/>
          </cell>
          <cell r="O2914" t="str">
            <v/>
          </cell>
          <cell r="P2914" t="str">
            <v/>
          </cell>
        </row>
        <row r="2915">
          <cell r="L2915" t="str">
            <v/>
          </cell>
          <cell r="M2915" t="str">
            <v>No Trade</v>
          </cell>
          <cell r="N2915" t="str">
            <v/>
          </cell>
          <cell r="O2915" t="str">
            <v/>
          </cell>
          <cell r="P2915" t="str">
            <v/>
          </cell>
        </row>
        <row r="2916">
          <cell r="L2916" t="str">
            <v/>
          </cell>
          <cell r="M2916" t="str">
            <v>No Trade</v>
          </cell>
          <cell r="N2916" t="str">
            <v/>
          </cell>
          <cell r="O2916" t="str">
            <v/>
          </cell>
          <cell r="P2916" t="str">
            <v/>
          </cell>
        </row>
        <row r="2917">
          <cell r="L2917" t="str">
            <v/>
          </cell>
          <cell r="M2917" t="str">
            <v>No Trade</v>
          </cell>
          <cell r="N2917" t="str">
            <v/>
          </cell>
          <cell r="O2917" t="str">
            <v/>
          </cell>
          <cell r="P2917" t="str">
            <v/>
          </cell>
        </row>
        <row r="2918">
          <cell r="L2918" t="str">
            <v/>
          </cell>
          <cell r="M2918" t="str">
            <v>No Trade</v>
          </cell>
          <cell r="N2918" t="str">
            <v/>
          </cell>
          <cell r="O2918" t="str">
            <v/>
          </cell>
          <cell r="P2918" t="str">
            <v/>
          </cell>
        </row>
        <row r="2919">
          <cell r="L2919" t="str">
            <v/>
          </cell>
          <cell r="M2919" t="str">
            <v>No Trade</v>
          </cell>
          <cell r="N2919" t="str">
            <v/>
          </cell>
          <cell r="O2919" t="str">
            <v/>
          </cell>
          <cell r="P2919" t="str">
            <v/>
          </cell>
        </row>
        <row r="2920">
          <cell r="L2920" t="str">
            <v/>
          </cell>
          <cell r="M2920" t="str">
            <v>No Trade</v>
          </cell>
          <cell r="N2920" t="str">
            <v/>
          </cell>
          <cell r="O2920" t="str">
            <v/>
          </cell>
          <cell r="P2920" t="str">
            <v/>
          </cell>
        </row>
        <row r="2921">
          <cell r="L2921" t="str">
            <v/>
          </cell>
          <cell r="M2921" t="str">
            <v>No Trade</v>
          </cell>
          <cell r="N2921" t="str">
            <v/>
          </cell>
          <cell r="O2921" t="str">
            <v/>
          </cell>
          <cell r="P2921" t="str">
            <v/>
          </cell>
        </row>
        <row r="2922">
          <cell r="L2922" t="str">
            <v/>
          </cell>
          <cell r="M2922" t="str">
            <v>No Trade</v>
          </cell>
          <cell r="N2922" t="str">
            <v/>
          </cell>
          <cell r="O2922" t="str">
            <v/>
          </cell>
          <cell r="P2922" t="str">
            <v/>
          </cell>
        </row>
        <row r="2923">
          <cell r="L2923" t="str">
            <v/>
          </cell>
          <cell r="M2923" t="str">
            <v>No Trade</v>
          </cell>
          <cell r="N2923" t="str">
            <v/>
          </cell>
          <cell r="O2923" t="str">
            <v/>
          </cell>
          <cell r="P2923" t="str">
            <v/>
          </cell>
        </row>
        <row r="2924">
          <cell r="L2924" t="str">
            <v/>
          </cell>
          <cell r="M2924" t="str">
            <v>No Trade</v>
          </cell>
          <cell r="N2924" t="str">
            <v/>
          </cell>
          <cell r="O2924" t="str">
            <v/>
          </cell>
          <cell r="P2924" t="str">
            <v/>
          </cell>
        </row>
        <row r="2925">
          <cell r="L2925" t="str">
            <v/>
          </cell>
          <cell r="M2925" t="str">
            <v>No Trade</v>
          </cell>
          <cell r="N2925" t="str">
            <v/>
          </cell>
          <cell r="O2925" t="str">
            <v/>
          </cell>
          <cell r="P2925" t="str">
            <v/>
          </cell>
        </row>
        <row r="2926">
          <cell r="L2926" t="str">
            <v/>
          </cell>
          <cell r="M2926" t="str">
            <v>No Trade</v>
          </cell>
          <cell r="N2926" t="str">
            <v/>
          </cell>
          <cell r="O2926" t="str">
            <v/>
          </cell>
          <cell r="P2926" t="str">
            <v/>
          </cell>
        </row>
        <row r="2927">
          <cell r="L2927" t="str">
            <v/>
          </cell>
          <cell r="M2927" t="str">
            <v>No Trade</v>
          </cell>
          <cell r="N2927" t="str">
            <v/>
          </cell>
          <cell r="O2927" t="str">
            <v/>
          </cell>
          <cell r="P2927" t="str">
            <v/>
          </cell>
        </row>
        <row r="2928">
          <cell r="L2928" t="str">
            <v/>
          </cell>
          <cell r="M2928" t="str">
            <v>No Trade</v>
          </cell>
          <cell r="N2928" t="str">
            <v/>
          </cell>
          <cell r="O2928" t="str">
            <v/>
          </cell>
          <cell r="P2928" t="str">
            <v/>
          </cell>
        </row>
        <row r="2929">
          <cell r="L2929" t="str">
            <v/>
          </cell>
          <cell r="M2929" t="str">
            <v>No Trade</v>
          </cell>
          <cell r="N2929" t="str">
            <v/>
          </cell>
          <cell r="O2929" t="str">
            <v/>
          </cell>
          <cell r="P2929" t="str">
            <v/>
          </cell>
        </row>
        <row r="2930">
          <cell r="L2930" t="str">
            <v/>
          </cell>
          <cell r="M2930" t="str">
            <v>No Trade</v>
          </cell>
          <cell r="N2930" t="str">
            <v/>
          </cell>
          <cell r="O2930" t="str">
            <v/>
          </cell>
          <cell r="P2930" t="str">
            <v/>
          </cell>
        </row>
        <row r="2931">
          <cell r="L2931" t="str">
            <v/>
          </cell>
          <cell r="M2931" t="str">
            <v>No Trade</v>
          </cell>
          <cell r="N2931" t="str">
            <v/>
          </cell>
          <cell r="O2931" t="str">
            <v/>
          </cell>
          <cell r="P2931" t="str">
            <v/>
          </cell>
        </row>
        <row r="2932">
          <cell r="L2932" t="str">
            <v/>
          </cell>
          <cell r="M2932" t="str">
            <v>No Trade</v>
          </cell>
          <cell r="N2932" t="str">
            <v/>
          </cell>
          <cell r="O2932" t="str">
            <v/>
          </cell>
          <cell r="P2932" t="str">
            <v/>
          </cell>
        </row>
        <row r="2933">
          <cell r="L2933" t="str">
            <v/>
          </cell>
          <cell r="M2933" t="str">
            <v>No Trade</v>
          </cell>
          <cell r="N2933" t="str">
            <v/>
          </cell>
          <cell r="O2933" t="str">
            <v/>
          </cell>
          <cell r="P2933" t="str">
            <v/>
          </cell>
        </row>
        <row r="2934">
          <cell r="L2934" t="str">
            <v/>
          </cell>
          <cell r="M2934" t="str">
            <v>No Trade</v>
          </cell>
          <cell r="N2934" t="str">
            <v/>
          </cell>
          <cell r="O2934" t="str">
            <v/>
          </cell>
          <cell r="P2934" t="str">
            <v/>
          </cell>
        </row>
        <row r="2935">
          <cell r="L2935" t="str">
            <v/>
          </cell>
          <cell r="M2935" t="str">
            <v>No Trade</v>
          </cell>
          <cell r="N2935" t="str">
            <v/>
          </cell>
          <cell r="O2935" t="str">
            <v/>
          </cell>
          <cell r="P2935" t="str">
            <v/>
          </cell>
        </row>
        <row r="2936">
          <cell r="L2936" t="str">
            <v/>
          </cell>
          <cell r="M2936" t="str">
            <v>No Trade</v>
          </cell>
          <cell r="N2936" t="str">
            <v/>
          </cell>
          <cell r="O2936" t="str">
            <v/>
          </cell>
          <cell r="P2936" t="str">
            <v/>
          </cell>
        </row>
        <row r="2937">
          <cell r="L2937" t="str">
            <v/>
          </cell>
          <cell r="M2937" t="str">
            <v>No Trade</v>
          </cell>
          <cell r="N2937" t="str">
            <v/>
          </cell>
          <cell r="O2937" t="str">
            <v/>
          </cell>
          <cell r="P2937" t="str">
            <v/>
          </cell>
        </row>
        <row r="2938">
          <cell r="L2938" t="str">
            <v/>
          </cell>
          <cell r="M2938" t="str">
            <v>No Trade</v>
          </cell>
          <cell r="N2938" t="str">
            <v/>
          </cell>
          <cell r="O2938" t="str">
            <v/>
          </cell>
          <cell r="P2938" t="str">
            <v/>
          </cell>
        </row>
        <row r="2939">
          <cell r="L2939" t="str">
            <v/>
          </cell>
          <cell r="M2939" t="str">
            <v>No Trade</v>
          </cell>
          <cell r="N2939" t="str">
            <v/>
          </cell>
          <cell r="O2939" t="str">
            <v/>
          </cell>
          <cell r="P2939" t="str">
            <v/>
          </cell>
        </row>
        <row r="2940">
          <cell r="L2940" t="str">
            <v/>
          </cell>
          <cell r="M2940" t="str">
            <v>No Trade</v>
          </cell>
          <cell r="N2940" t="str">
            <v/>
          </cell>
          <cell r="O2940" t="str">
            <v/>
          </cell>
          <cell r="P2940" t="str">
            <v/>
          </cell>
        </row>
        <row r="2941">
          <cell r="L2941" t="str">
            <v/>
          </cell>
          <cell r="M2941" t="str">
            <v>No Trade</v>
          </cell>
          <cell r="N2941" t="str">
            <v/>
          </cell>
          <cell r="O2941" t="str">
            <v/>
          </cell>
          <cell r="P2941" t="str">
            <v/>
          </cell>
        </row>
        <row r="2942">
          <cell r="L2942" t="str">
            <v/>
          </cell>
          <cell r="M2942" t="str">
            <v>No Trade</v>
          </cell>
          <cell r="N2942" t="str">
            <v/>
          </cell>
          <cell r="O2942" t="str">
            <v/>
          </cell>
          <cell r="P2942" t="str">
            <v/>
          </cell>
        </row>
        <row r="2943">
          <cell r="L2943" t="str">
            <v/>
          </cell>
          <cell r="M2943" t="str">
            <v>No Trade</v>
          </cell>
          <cell r="N2943" t="str">
            <v/>
          </cell>
          <cell r="O2943" t="str">
            <v/>
          </cell>
          <cell r="P2943" t="str">
            <v/>
          </cell>
        </row>
        <row r="2944">
          <cell r="L2944" t="str">
            <v/>
          </cell>
          <cell r="M2944" t="str">
            <v>No Trade</v>
          </cell>
          <cell r="N2944" t="str">
            <v/>
          </cell>
          <cell r="O2944" t="str">
            <v/>
          </cell>
          <cell r="P2944" t="str">
            <v/>
          </cell>
        </row>
        <row r="2945">
          <cell r="L2945" t="str">
            <v/>
          </cell>
          <cell r="M2945" t="str">
            <v>No Trade</v>
          </cell>
          <cell r="N2945" t="str">
            <v/>
          </cell>
          <cell r="O2945" t="str">
            <v/>
          </cell>
          <cell r="P2945" t="str">
            <v/>
          </cell>
        </row>
        <row r="2946">
          <cell r="L2946" t="str">
            <v/>
          </cell>
          <cell r="M2946" t="str">
            <v>No Trade</v>
          </cell>
          <cell r="N2946" t="str">
            <v/>
          </cell>
          <cell r="O2946" t="str">
            <v/>
          </cell>
          <cell r="P2946" t="str">
            <v/>
          </cell>
        </row>
        <row r="2947">
          <cell r="L2947" t="str">
            <v/>
          </cell>
          <cell r="M2947" t="str">
            <v>No Trade</v>
          </cell>
          <cell r="N2947" t="str">
            <v/>
          </cell>
          <cell r="O2947" t="str">
            <v/>
          </cell>
          <cell r="P2947" t="str">
            <v/>
          </cell>
        </row>
        <row r="2948">
          <cell r="L2948" t="str">
            <v/>
          </cell>
          <cell r="M2948" t="str">
            <v>No Trade</v>
          </cell>
          <cell r="N2948" t="str">
            <v/>
          </cell>
          <cell r="O2948" t="str">
            <v/>
          </cell>
          <cell r="P2948" t="str">
            <v/>
          </cell>
        </row>
        <row r="2949">
          <cell r="L2949" t="str">
            <v/>
          </cell>
          <cell r="M2949" t="str">
            <v>No Trade</v>
          </cell>
          <cell r="N2949" t="str">
            <v/>
          </cell>
          <cell r="O2949" t="str">
            <v/>
          </cell>
          <cell r="P2949" t="str">
            <v/>
          </cell>
        </row>
        <row r="2950">
          <cell r="L2950" t="str">
            <v/>
          </cell>
          <cell r="M2950" t="str">
            <v>No Trade</v>
          </cell>
          <cell r="N2950" t="str">
            <v/>
          </cell>
          <cell r="O2950" t="str">
            <v/>
          </cell>
          <cell r="P2950" t="str">
            <v/>
          </cell>
        </row>
        <row r="2951">
          <cell r="L2951" t="str">
            <v/>
          </cell>
          <cell r="M2951" t="str">
            <v>No Trade</v>
          </cell>
          <cell r="N2951" t="str">
            <v/>
          </cell>
          <cell r="O2951" t="str">
            <v/>
          </cell>
          <cell r="P2951" t="str">
            <v/>
          </cell>
        </row>
        <row r="2952">
          <cell r="L2952" t="str">
            <v/>
          </cell>
          <cell r="M2952" t="str">
            <v>No Trade</v>
          </cell>
          <cell r="N2952" t="str">
            <v/>
          </cell>
          <cell r="O2952" t="str">
            <v/>
          </cell>
          <cell r="P2952" t="str">
            <v/>
          </cell>
        </row>
        <row r="2953">
          <cell r="L2953" t="str">
            <v/>
          </cell>
          <cell r="M2953" t="str">
            <v>No Trade</v>
          </cell>
          <cell r="N2953" t="str">
            <v/>
          </cell>
          <cell r="O2953" t="str">
            <v/>
          </cell>
          <cell r="P2953" t="str">
            <v/>
          </cell>
        </row>
        <row r="2954">
          <cell r="L2954" t="str">
            <v/>
          </cell>
          <cell r="M2954" t="str">
            <v>No Trade</v>
          </cell>
          <cell r="N2954" t="str">
            <v/>
          </cell>
          <cell r="O2954" t="str">
            <v/>
          </cell>
          <cell r="P2954" t="str">
            <v/>
          </cell>
        </row>
        <row r="2955">
          <cell r="L2955" t="str">
            <v/>
          </cell>
          <cell r="M2955" t="str">
            <v>No Trade</v>
          </cell>
          <cell r="N2955" t="str">
            <v/>
          </cell>
          <cell r="O2955" t="str">
            <v/>
          </cell>
          <cell r="P2955" t="str">
            <v/>
          </cell>
        </row>
        <row r="2956">
          <cell r="L2956" t="str">
            <v/>
          </cell>
          <cell r="M2956" t="str">
            <v>No Trade</v>
          </cell>
          <cell r="N2956" t="str">
            <v/>
          </cell>
          <cell r="O2956" t="str">
            <v/>
          </cell>
          <cell r="P2956" t="str">
            <v/>
          </cell>
        </row>
        <row r="2957">
          <cell r="L2957" t="str">
            <v/>
          </cell>
          <cell r="M2957" t="str">
            <v>No Trade</v>
          </cell>
          <cell r="N2957" t="str">
            <v/>
          </cell>
          <cell r="O2957" t="str">
            <v/>
          </cell>
          <cell r="P2957" t="str">
            <v/>
          </cell>
        </row>
        <row r="2958">
          <cell r="L2958" t="str">
            <v/>
          </cell>
          <cell r="M2958" t="str">
            <v>No Trade</v>
          </cell>
          <cell r="N2958" t="str">
            <v/>
          </cell>
          <cell r="O2958" t="str">
            <v/>
          </cell>
          <cell r="P2958" t="str">
            <v/>
          </cell>
        </row>
        <row r="2959">
          <cell r="L2959" t="str">
            <v/>
          </cell>
          <cell r="M2959" t="str">
            <v>No Trade</v>
          </cell>
          <cell r="N2959" t="str">
            <v/>
          </cell>
          <cell r="O2959" t="str">
            <v/>
          </cell>
          <cell r="P2959" t="str">
            <v/>
          </cell>
        </row>
        <row r="2960">
          <cell r="L2960" t="str">
            <v/>
          </cell>
          <cell r="M2960" t="str">
            <v>No Trade</v>
          </cell>
          <cell r="N2960" t="str">
            <v/>
          </cell>
          <cell r="O2960" t="str">
            <v/>
          </cell>
          <cell r="P2960" t="str">
            <v/>
          </cell>
        </row>
        <row r="2961">
          <cell r="L2961" t="str">
            <v/>
          </cell>
          <cell r="M2961" t="str">
            <v>No Trade</v>
          </cell>
          <cell r="N2961" t="str">
            <v/>
          </cell>
          <cell r="O2961" t="str">
            <v/>
          </cell>
          <cell r="P2961" t="str">
            <v/>
          </cell>
        </row>
        <row r="2962">
          <cell r="L2962" t="str">
            <v/>
          </cell>
          <cell r="M2962" t="str">
            <v>No Trade</v>
          </cell>
          <cell r="N2962" t="str">
            <v/>
          </cell>
          <cell r="O2962" t="str">
            <v/>
          </cell>
          <cell r="P2962" t="str">
            <v/>
          </cell>
        </row>
        <row r="2963">
          <cell r="L2963" t="str">
            <v/>
          </cell>
          <cell r="M2963" t="str">
            <v>No Trade</v>
          </cell>
          <cell r="N2963" t="str">
            <v/>
          </cell>
          <cell r="O2963" t="str">
            <v/>
          </cell>
          <cell r="P2963" t="str">
            <v/>
          </cell>
        </row>
        <row r="2964">
          <cell r="L2964" t="str">
            <v/>
          </cell>
          <cell r="M2964" t="str">
            <v>No Trade</v>
          </cell>
          <cell r="N2964" t="str">
            <v/>
          </cell>
          <cell r="O2964" t="str">
            <v/>
          </cell>
          <cell r="P2964" t="str">
            <v/>
          </cell>
        </row>
        <row r="2965">
          <cell r="L2965" t="str">
            <v/>
          </cell>
          <cell r="M2965" t="str">
            <v>No Trade</v>
          </cell>
          <cell r="N2965" t="str">
            <v/>
          </cell>
          <cell r="O2965" t="str">
            <v/>
          </cell>
          <cell r="P2965" t="str">
            <v/>
          </cell>
        </row>
        <row r="2966">
          <cell r="L2966" t="str">
            <v/>
          </cell>
          <cell r="M2966" t="str">
            <v>No Trade</v>
          </cell>
          <cell r="N2966" t="str">
            <v/>
          </cell>
          <cell r="O2966" t="str">
            <v/>
          </cell>
          <cell r="P2966" t="str">
            <v/>
          </cell>
        </row>
        <row r="2967">
          <cell r="L2967" t="str">
            <v/>
          </cell>
          <cell r="M2967" t="str">
            <v>No Trade</v>
          </cell>
          <cell r="N2967" t="str">
            <v/>
          </cell>
          <cell r="O2967" t="str">
            <v/>
          </cell>
          <cell r="P2967" t="str">
            <v/>
          </cell>
        </row>
        <row r="2968">
          <cell r="L2968" t="str">
            <v/>
          </cell>
          <cell r="M2968" t="str">
            <v>No Trade</v>
          </cell>
          <cell r="N2968" t="str">
            <v/>
          </cell>
          <cell r="O2968" t="str">
            <v/>
          </cell>
          <cell r="P2968" t="str">
            <v/>
          </cell>
        </row>
        <row r="2969">
          <cell r="L2969" t="str">
            <v/>
          </cell>
          <cell r="M2969" t="str">
            <v>No Trade</v>
          </cell>
          <cell r="N2969" t="str">
            <v/>
          </cell>
          <cell r="O2969" t="str">
            <v/>
          </cell>
          <cell r="P2969" t="str">
            <v/>
          </cell>
        </row>
        <row r="2970">
          <cell r="L2970" t="str">
            <v/>
          </cell>
          <cell r="M2970" t="str">
            <v>No Trade</v>
          </cell>
          <cell r="N2970" t="str">
            <v/>
          </cell>
          <cell r="O2970" t="str">
            <v/>
          </cell>
          <cell r="P2970" t="str">
            <v/>
          </cell>
        </row>
        <row r="2971">
          <cell r="L2971" t="str">
            <v/>
          </cell>
          <cell r="M2971" t="str">
            <v>No Trade</v>
          </cell>
          <cell r="N2971" t="str">
            <v/>
          </cell>
          <cell r="O2971" t="str">
            <v/>
          </cell>
          <cell r="P2971" t="str">
            <v/>
          </cell>
        </row>
        <row r="2972">
          <cell r="L2972" t="str">
            <v/>
          </cell>
          <cell r="M2972" t="str">
            <v>No Trade</v>
          </cell>
          <cell r="N2972" t="str">
            <v/>
          </cell>
          <cell r="O2972" t="str">
            <v/>
          </cell>
          <cell r="P2972" t="str">
            <v/>
          </cell>
        </row>
        <row r="2973">
          <cell r="L2973" t="str">
            <v/>
          </cell>
          <cell r="M2973" t="str">
            <v>No Trade</v>
          </cell>
          <cell r="N2973" t="str">
            <v/>
          </cell>
          <cell r="O2973" t="str">
            <v/>
          </cell>
          <cell r="P2973" t="str">
            <v/>
          </cell>
        </row>
        <row r="2974">
          <cell r="L2974" t="str">
            <v/>
          </cell>
          <cell r="M2974" t="str">
            <v>No Trade</v>
          </cell>
          <cell r="N2974" t="str">
            <v/>
          </cell>
          <cell r="O2974" t="str">
            <v/>
          </cell>
          <cell r="P2974" t="str">
            <v/>
          </cell>
        </row>
        <row r="2975">
          <cell r="L2975" t="str">
            <v/>
          </cell>
          <cell r="M2975" t="str">
            <v>No Trade</v>
          </cell>
          <cell r="N2975" t="str">
            <v/>
          </cell>
          <cell r="O2975" t="str">
            <v/>
          </cell>
          <cell r="P2975" t="str">
            <v/>
          </cell>
        </row>
        <row r="2976">
          <cell r="L2976" t="str">
            <v/>
          </cell>
          <cell r="M2976" t="str">
            <v>No Trade</v>
          </cell>
          <cell r="N2976" t="str">
            <v/>
          </cell>
          <cell r="O2976" t="str">
            <v/>
          </cell>
          <cell r="P2976" t="str">
            <v/>
          </cell>
        </row>
        <row r="2977">
          <cell r="L2977" t="str">
            <v/>
          </cell>
          <cell r="M2977" t="str">
            <v>No Trade</v>
          </cell>
          <cell r="N2977" t="str">
            <v/>
          </cell>
          <cell r="O2977" t="str">
            <v/>
          </cell>
          <cell r="P2977" t="str">
            <v/>
          </cell>
        </row>
        <row r="2978">
          <cell r="L2978" t="str">
            <v/>
          </cell>
          <cell r="M2978" t="str">
            <v>No Trade</v>
          </cell>
          <cell r="N2978" t="str">
            <v/>
          </cell>
          <cell r="O2978" t="str">
            <v/>
          </cell>
          <cell r="P2978" t="str">
            <v/>
          </cell>
        </row>
        <row r="2979">
          <cell r="L2979" t="str">
            <v/>
          </cell>
          <cell r="M2979" t="str">
            <v>No Trade</v>
          </cell>
          <cell r="N2979" t="str">
            <v/>
          </cell>
          <cell r="O2979" t="str">
            <v/>
          </cell>
          <cell r="P2979" t="str">
            <v/>
          </cell>
        </row>
        <row r="2980">
          <cell r="L2980" t="str">
            <v/>
          </cell>
          <cell r="M2980" t="str">
            <v>No Trade</v>
          </cell>
          <cell r="N2980" t="str">
            <v/>
          </cell>
          <cell r="O2980" t="str">
            <v/>
          </cell>
          <cell r="P2980" t="str">
            <v/>
          </cell>
        </row>
        <row r="2981">
          <cell r="L2981" t="str">
            <v/>
          </cell>
          <cell r="M2981" t="str">
            <v>No Trade</v>
          </cell>
          <cell r="N2981" t="str">
            <v/>
          </cell>
          <cell r="O2981" t="str">
            <v/>
          </cell>
          <cell r="P2981" t="str">
            <v/>
          </cell>
        </row>
        <row r="2982">
          <cell r="L2982" t="str">
            <v/>
          </cell>
          <cell r="M2982" t="str">
            <v>No Trade</v>
          </cell>
          <cell r="N2982" t="str">
            <v/>
          </cell>
          <cell r="O2982" t="str">
            <v/>
          </cell>
          <cell r="P2982" t="str">
            <v/>
          </cell>
        </row>
        <row r="2983">
          <cell r="L2983" t="str">
            <v/>
          </cell>
          <cell r="M2983" t="str">
            <v>No Trade</v>
          </cell>
          <cell r="N2983" t="str">
            <v/>
          </cell>
          <cell r="O2983" t="str">
            <v/>
          </cell>
          <cell r="P2983" t="str">
            <v/>
          </cell>
        </row>
        <row r="2984">
          <cell r="L2984" t="str">
            <v/>
          </cell>
          <cell r="M2984" t="str">
            <v>No Trade</v>
          </cell>
          <cell r="N2984" t="str">
            <v/>
          </cell>
          <cell r="O2984" t="str">
            <v/>
          </cell>
          <cell r="P2984" t="str">
            <v/>
          </cell>
        </row>
        <row r="2985">
          <cell r="L2985" t="str">
            <v/>
          </cell>
          <cell r="M2985" t="str">
            <v>No Trade</v>
          </cell>
          <cell r="N2985" t="str">
            <v/>
          </cell>
          <cell r="O2985" t="str">
            <v/>
          </cell>
          <cell r="P2985" t="str">
            <v/>
          </cell>
        </row>
        <row r="2986">
          <cell r="L2986" t="str">
            <v/>
          </cell>
          <cell r="M2986" t="str">
            <v>No Trade</v>
          </cell>
          <cell r="N2986" t="str">
            <v/>
          </cell>
          <cell r="O2986" t="str">
            <v/>
          </cell>
          <cell r="P2986" t="str">
            <v/>
          </cell>
        </row>
        <row r="2987">
          <cell r="L2987" t="str">
            <v/>
          </cell>
          <cell r="M2987" t="str">
            <v>No Trade</v>
          </cell>
          <cell r="N2987" t="str">
            <v/>
          </cell>
          <cell r="O2987" t="str">
            <v/>
          </cell>
          <cell r="P2987" t="str">
            <v/>
          </cell>
        </row>
        <row r="2988">
          <cell r="L2988" t="str">
            <v/>
          </cell>
          <cell r="M2988" t="str">
            <v>No Trade</v>
          </cell>
          <cell r="N2988" t="str">
            <v/>
          </cell>
          <cell r="O2988" t="str">
            <v/>
          </cell>
          <cell r="P2988" t="str">
            <v/>
          </cell>
        </row>
        <row r="2989">
          <cell r="L2989" t="str">
            <v/>
          </cell>
          <cell r="M2989" t="str">
            <v>No Trade</v>
          </cell>
          <cell r="N2989" t="str">
            <v/>
          </cell>
          <cell r="O2989" t="str">
            <v/>
          </cell>
          <cell r="P2989" t="str">
            <v/>
          </cell>
        </row>
        <row r="2990">
          <cell r="L2990" t="str">
            <v/>
          </cell>
          <cell r="M2990" t="str">
            <v>No Trade</v>
          </cell>
          <cell r="N2990" t="str">
            <v/>
          </cell>
          <cell r="O2990" t="str">
            <v/>
          </cell>
          <cell r="P2990" t="str">
            <v/>
          </cell>
        </row>
        <row r="2991">
          <cell r="L2991" t="str">
            <v/>
          </cell>
          <cell r="M2991" t="str">
            <v>No Trade</v>
          </cell>
          <cell r="N2991" t="str">
            <v/>
          </cell>
          <cell r="O2991" t="str">
            <v/>
          </cell>
          <cell r="P2991" t="str">
            <v/>
          </cell>
        </row>
        <row r="2992">
          <cell r="L2992" t="str">
            <v/>
          </cell>
          <cell r="M2992" t="str">
            <v>No Trade</v>
          </cell>
          <cell r="N2992" t="str">
            <v/>
          </cell>
          <cell r="O2992" t="str">
            <v/>
          </cell>
          <cell r="P2992" t="str">
            <v/>
          </cell>
        </row>
        <row r="2993">
          <cell r="L2993" t="str">
            <v/>
          </cell>
          <cell r="M2993" t="str">
            <v>No Trade</v>
          </cell>
          <cell r="N2993" t="str">
            <v/>
          </cell>
          <cell r="O2993" t="str">
            <v/>
          </cell>
          <cell r="P2993" t="str">
            <v/>
          </cell>
        </row>
        <row r="2994">
          <cell r="L2994" t="str">
            <v/>
          </cell>
          <cell r="M2994" t="str">
            <v>No Trade</v>
          </cell>
          <cell r="N2994" t="str">
            <v/>
          </cell>
          <cell r="O2994" t="str">
            <v/>
          </cell>
          <cell r="P2994" t="str">
            <v/>
          </cell>
        </row>
        <row r="2995">
          <cell r="L2995" t="str">
            <v/>
          </cell>
          <cell r="M2995" t="str">
            <v>No Trade</v>
          </cell>
          <cell r="N2995" t="str">
            <v/>
          </cell>
          <cell r="O2995" t="str">
            <v/>
          </cell>
          <cell r="P2995" t="str">
            <v/>
          </cell>
        </row>
        <row r="2996">
          <cell r="L2996" t="str">
            <v/>
          </cell>
          <cell r="M2996" t="str">
            <v>No Trade</v>
          </cell>
          <cell r="N2996" t="str">
            <v/>
          </cell>
          <cell r="O2996" t="str">
            <v/>
          </cell>
          <cell r="P2996" t="str">
            <v/>
          </cell>
        </row>
        <row r="2997">
          <cell r="L2997" t="str">
            <v/>
          </cell>
          <cell r="M2997" t="str">
            <v>No Trade</v>
          </cell>
          <cell r="N2997" t="str">
            <v/>
          </cell>
          <cell r="O2997" t="str">
            <v/>
          </cell>
          <cell r="P2997" t="str">
            <v/>
          </cell>
        </row>
        <row r="2998">
          <cell r="L2998" t="str">
            <v/>
          </cell>
          <cell r="M2998" t="str">
            <v>No Trade</v>
          </cell>
          <cell r="N2998" t="str">
            <v/>
          </cell>
          <cell r="O2998" t="str">
            <v/>
          </cell>
          <cell r="P2998" t="str">
            <v/>
          </cell>
        </row>
        <row r="2999">
          <cell r="L2999" t="str">
            <v/>
          </cell>
          <cell r="M2999" t="str">
            <v>No Trade</v>
          </cell>
          <cell r="N2999" t="str">
            <v/>
          </cell>
          <cell r="O2999" t="str">
            <v/>
          </cell>
          <cell r="P2999" t="str">
            <v/>
          </cell>
        </row>
        <row r="3000">
          <cell r="L3000" t="str">
            <v/>
          </cell>
          <cell r="M3000" t="str">
            <v>No Trade</v>
          </cell>
          <cell r="N3000" t="str">
            <v/>
          </cell>
          <cell r="O3000" t="str">
            <v/>
          </cell>
          <cell r="P3000" t="str">
            <v/>
          </cell>
        </row>
      </sheetData>
      <sheetData sheetId="9" refreshError="1">
        <row r="4">
          <cell r="B4">
            <v>37596.582250115738</v>
          </cell>
        </row>
        <row r="6">
          <cell r="B6" t="str">
            <v>Month</v>
          </cell>
          <cell r="C6" t="str">
            <v>US$/mmBTU</v>
          </cell>
        </row>
        <row r="7">
          <cell r="B7" t="str">
            <v>Contract</v>
          </cell>
          <cell r="C7" t="str">
            <v>Henry Hub</v>
          </cell>
          <cell r="D7" t="str">
            <v>AECO ($US)</v>
          </cell>
          <cell r="E7" t="str">
            <v>Malin</v>
          </cell>
          <cell r="F7" t="str">
            <v>Sumas</v>
          </cell>
          <cell r="G7" t="str">
            <v>Rockies/Opal</v>
          </cell>
          <cell r="H7" t="str">
            <v>Stanfield</v>
          </cell>
          <cell r="I7" t="str">
            <v>SO CAL Bdr</v>
          </cell>
          <cell r="J7" t="str">
            <v>San Juan</v>
          </cell>
          <cell r="L7" t="str">
            <v>Contract</v>
          </cell>
          <cell r="M7" t="str">
            <v>Henry Hub</v>
          </cell>
          <cell r="N7" t="str">
            <v>AECO ($US)</v>
          </cell>
          <cell r="O7" t="str">
            <v>Malin</v>
          </cell>
          <cell r="P7" t="str">
            <v>Sumas</v>
          </cell>
          <cell r="Q7" t="str">
            <v>Rockies/Opal</v>
          </cell>
          <cell r="R7" t="str">
            <v>Stanfield</v>
          </cell>
          <cell r="S7" t="str">
            <v>SO CAL Bdr</v>
          </cell>
          <cell r="T7" t="str">
            <v>San Juan</v>
          </cell>
        </row>
        <row r="8">
          <cell r="B8">
            <v>37652</v>
          </cell>
          <cell r="C8">
            <v>4.383</v>
          </cell>
          <cell r="D8">
            <v>3.8089246266505761</v>
          </cell>
          <cell r="E8">
            <v>4.1396309010193955</v>
          </cell>
          <cell r="F8">
            <v>4.0395088696986852</v>
          </cell>
          <cell r="G8">
            <v>3.3784711736665405</v>
          </cell>
          <cell r="H8">
            <v>3.708990021682613</v>
          </cell>
          <cell r="I8">
            <v>4.2008378235389783</v>
          </cell>
          <cell r="J8">
            <v>3.8298089393100239</v>
          </cell>
          <cell r="L8">
            <v>37652</v>
          </cell>
          <cell r="M8">
            <v>2.61</v>
          </cell>
          <cell r="N8">
            <v>2.3063585263157895</v>
          </cell>
          <cell r="P8">
            <v>2.42</v>
          </cell>
          <cell r="Q8">
            <v>2.4300000000000002</v>
          </cell>
        </row>
        <row r="9">
          <cell r="B9">
            <v>37680</v>
          </cell>
          <cell r="C9">
            <v>4.351</v>
          </cell>
          <cell r="D9">
            <v>3.779748765783669</v>
          </cell>
          <cell r="E9">
            <v>4.1078184517712373</v>
          </cell>
          <cell r="F9">
            <v>4.0092257415907637</v>
          </cell>
          <cell r="G9">
            <v>3.34593632925248</v>
          </cell>
          <cell r="H9">
            <v>3.6775810354216212</v>
          </cell>
          <cell r="I9">
            <v>4.1679831630279311</v>
          </cell>
          <cell r="J9">
            <v>3.7984342365686232</v>
          </cell>
          <cell r="L9">
            <v>37680</v>
          </cell>
          <cell r="M9">
            <v>2.6589999999999998</v>
          </cell>
          <cell r="N9">
            <v>2.3175425075742266</v>
          </cell>
          <cell r="P9">
            <v>2.3702381349802479</v>
          </cell>
          <cell r="Q9">
            <v>2.3752381349802478</v>
          </cell>
        </row>
        <row r="10">
          <cell r="B10">
            <v>37711</v>
          </cell>
          <cell r="C10">
            <v>4.2759999999999998</v>
          </cell>
          <cell r="D10">
            <v>3.7113678418768554</v>
          </cell>
          <cell r="E10">
            <v>4.0355484239318384</v>
          </cell>
          <cell r="F10">
            <v>3.9382496600878194</v>
          </cell>
          <cell r="G10">
            <v>3.2823081609658913</v>
          </cell>
          <cell r="H10">
            <v>3.6102789105268549</v>
          </cell>
          <cell r="I10">
            <v>4.0925442885662795</v>
          </cell>
          <cell r="J10">
            <v>3.7297690028495096</v>
          </cell>
          <cell r="L10">
            <v>37711</v>
          </cell>
          <cell r="M10">
            <v>2.569</v>
          </cell>
          <cell r="N10">
            <v>2.2639639994143255</v>
          </cell>
          <cell r="P10">
            <v>2.2612574417181324</v>
          </cell>
          <cell r="Q10">
            <v>2.2612574417181324</v>
          </cell>
        </row>
        <row r="11">
          <cell r="B11">
            <v>37741</v>
          </cell>
          <cell r="C11">
            <v>4.1310000000000002</v>
          </cell>
          <cell r="D11">
            <v>3.5716118660149787</v>
          </cell>
          <cell r="E11">
            <v>3.8992772045888699</v>
          </cell>
          <cell r="F11">
            <v>3.7207635853638039</v>
          </cell>
          <cell r="G11">
            <v>3.23345710544928</v>
          </cell>
          <cell r="H11">
            <v>3.4771103454065422</v>
          </cell>
          <cell r="I11">
            <v>3.9731806064875546</v>
          </cell>
          <cell r="J11">
            <v>3.5958595081182168</v>
          </cell>
          <cell r="L11">
            <v>37741</v>
          </cell>
          <cell r="M11">
            <v>2.5449999999999999</v>
          </cell>
          <cell r="N11">
            <v>2.2428136934641727</v>
          </cell>
          <cell r="P11">
            <v>2.2401324208535023</v>
          </cell>
          <cell r="Q11">
            <v>2.2401324208535023</v>
          </cell>
        </row>
        <row r="12">
          <cell r="B12">
            <v>37772</v>
          </cell>
          <cell r="C12">
            <v>4.0659999999999998</v>
          </cell>
          <cell r="D12">
            <v>3.515413664298451</v>
          </cell>
          <cell r="E12">
            <v>3.8379232906943459</v>
          </cell>
          <cell r="F12">
            <v>3.662218527738859</v>
          </cell>
          <cell r="G12">
            <v>3.1825796637029216</v>
          </cell>
          <cell r="H12">
            <v>3.4223990957208903</v>
          </cell>
          <cell r="I12">
            <v>3.9106638455527465</v>
          </cell>
          <cell r="J12">
            <v>3.5392797772957314</v>
          </cell>
          <cell r="L12">
            <v>37772</v>
          </cell>
          <cell r="M12">
            <v>2.54</v>
          </cell>
          <cell r="N12">
            <v>2.2384073797245572</v>
          </cell>
          <cell r="P12">
            <v>2.2357313748400376</v>
          </cell>
          <cell r="Q12">
            <v>2.2357313748400376</v>
          </cell>
        </row>
        <row r="13">
          <cell r="B13">
            <v>37802</v>
          </cell>
          <cell r="C13">
            <v>4.0659999999999998</v>
          </cell>
          <cell r="D13">
            <v>3.515413664298451</v>
          </cell>
          <cell r="E13">
            <v>3.8379232906943459</v>
          </cell>
          <cell r="F13">
            <v>3.662218527738859</v>
          </cell>
          <cell r="G13">
            <v>3.1825796637029216</v>
          </cell>
          <cell r="H13">
            <v>3.4223990957208903</v>
          </cell>
          <cell r="I13">
            <v>3.9106638455527465</v>
          </cell>
          <cell r="J13">
            <v>3.5392797772957314</v>
          </cell>
          <cell r="L13">
            <v>37802</v>
          </cell>
          <cell r="M13">
            <v>2.5470000000000002</v>
          </cell>
          <cell r="N13">
            <v>2.2445762189600185</v>
          </cell>
          <cell r="P13">
            <v>2.2418928392588882</v>
          </cell>
          <cell r="Q13">
            <v>2.2418928392588882</v>
          </cell>
        </row>
        <row r="14">
          <cell r="B14">
            <v>37833</v>
          </cell>
          <cell r="C14">
            <v>4.0860000000000003</v>
          </cell>
          <cell r="D14">
            <v>3.5327054186727675</v>
          </cell>
          <cell r="E14">
            <v>3.8568014180465076</v>
          </cell>
          <cell r="F14">
            <v>3.6802323916234574</v>
          </cell>
          <cell r="G14">
            <v>3.1982342611633401</v>
          </cell>
          <cell r="H14">
            <v>3.4392333263933987</v>
          </cell>
          <cell r="I14">
            <v>3.9298997719942257</v>
          </cell>
          <cell r="J14">
            <v>3.5566889252411116</v>
          </cell>
          <cell r="L14">
            <v>37833</v>
          </cell>
          <cell r="M14">
            <v>2.5550000000000002</v>
          </cell>
          <cell r="N14">
            <v>2.2516263209434033</v>
          </cell>
          <cell r="P14">
            <v>2.2489345128804317</v>
          </cell>
          <cell r="Q14">
            <v>2.2489345128804317</v>
          </cell>
        </row>
        <row r="15">
          <cell r="B15">
            <v>37864</v>
          </cell>
          <cell r="C15">
            <v>4.0960000000000001</v>
          </cell>
          <cell r="D15">
            <v>3.5413512958599247</v>
          </cell>
          <cell r="E15">
            <v>3.8662404817225875</v>
          </cell>
          <cell r="F15">
            <v>3.6892393235657561</v>
          </cell>
          <cell r="G15">
            <v>3.2060615598935485</v>
          </cell>
          <cell r="H15">
            <v>3.4476504417296523</v>
          </cell>
          <cell r="I15">
            <v>3.9395177352149653</v>
          </cell>
          <cell r="J15">
            <v>3.5653934992138012</v>
          </cell>
          <cell r="L15">
            <v>37864</v>
          </cell>
          <cell r="M15">
            <v>2.5579999999999998</v>
          </cell>
          <cell r="N15">
            <v>2.2542701091871722</v>
          </cell>
          <cell r="P15">
            <v>2.25157514048851</v>
          </cell>
          <cell r="Q15">
            <v>2.25157514048851</v>
          </cell>
        </row>
        <row r="16">
          <cell r="B16">
            <v>37894</v>
          </cell>
          <cell r="C16">
            <v>4.0759999999999996</v>
          </cell>
          <cell r="D16">
            <v>3.5240595414856086</v>
          </cell>
          <cell r="E16">
            <v>3.8473623543704258</v>
          </cell>
          <cell r="F16">
            <v>3.6712254596811578</v>
          </cell>
          <cell r="G16">
            <v>3.1904069624331308</v>
          </cell>
          <cell r="H16">
            <v>3.4308162110571443</v>
          </cell>
          <cell r="I16">
            <v>3.9202818087734856</v>
          </cell>
          <cell r="J16">
            <v>3.5479843512684215</v>
          </cell>
          <cell r="L16">
            <v>37894</v>
          </cell>
          <cell r="M16">
            <v>2.5779999999999998</v>
          </cell>
          <cell r="N16">
            <v>2.3085488449980858</v>
          </cell>
          <cell r="P16">
            <v>2.6141817914615326</v>
          </cell>
          <cell r="Q16">
            <v>2.3584466162098616</v>
          </cell>
        </row>
        <row r="17">
          <cell r="B17">
            <v>37925</v>
          </cell>
          <cell r="C17">
            <v>4.0759999999999996</v>
          </cell>
          <cell r="D17">
            <v>3.5240595414856086</v>
          </cell>
          <cell r="E17">
            <v>3.8473623543704258</v>
          </cell>
          <cell r="F17">
            <v>3.6712254596811578</v>
          </cell>
          <cell r="G17">
            <v>3.1904069624331308</v>
          </cell>
          <cell r="H17">
            <v>3.4308162110571443</v>
          </cell>
          <cell r="I17">
            <v>3.9202818087734856</v>
          </cell>
          <cell r="J17">
            <v>3.5479843512684215</v>
          </cell>
          <cell r="L17">
            <v>37925</v>
          </cell>
          <cell r="M17">
            <v>2.6920000000000002</v>
          </cell>
          <cell r="N17">
            <v>2.410633627127559</v>
          </cell>
          <cell r="P17">
            <v>2.7297817620692193</v>
          </cell>
          <cell r="Q17">
            <v>2.4627378940407092</v>
          </cell>
        </row>
        <row r="18">
          <cell r="B18">
            <v>37955</v>
          </cell>
          <cell r="C18">
            <v>4.2329999999999997</v>
          </cell>
          <cell r="D18">
            <v>3.7042838042517348</v>
          </cell>
          <cell r="E18">
            <v>4.1235816188890109</v>
          </cell>
          <cell r="F18">
            <v>4.029971154058674</v>
          </cell>
          <cell r="G18">
            <v>3.4449447963561157</v>
          </cell>
          <cell r="H18">
            <v>3.7374579752073949</v>
          </cell>
          <cell r="I18">
            <v>4.1387961650285945</v>
          </cell>
          <cell r="J18">
            <v>3.7952292032474881</v>
          </cell>
          <cell r="L18">
            <v>37955</v>
          </cell>
          <cell r="M18">
            <v>2.8069999999999999</v>
          </cell>
          <cell r="N18">
            <v>2.5136138898020275</v>
          </cell>
          <cell r="P18">
            <v>2.846395767506797</v>
          </cell>
          <cell r="Q18">
            <v>2.5679440076420024</v>
          </cell>
        </row>
        <row r="19">
          <cell r="B19">
            <v>37986</v>
          </cell>
          <cell r="C19">
            <v>4.3659999999999997</v>
          </cell>
          <cell r="D19">
            <v>3.8206716487982693</v>
          </cell>
          <cell r="E19">
            <v>4.2531437155845548</v>
          </cell>
          <cell r="F19">
            <v>4.1565920289676761</v>
          </cell>
          <cell r="G19">
            <v>3.5531842619633358</v>
          </cell>
          <cell r="H19">
            <v>3.8548881454655062</v>
          </cell>
          <cell r="I19">
            <v>4.2688362996727722</v>
          </cell>
          <cell r="J19">
            <v>3.9144745337534923</v>
          </cell>
          <cell r="L19">
            <v>37986</v>
          </cell>
          <cell r="M19">
            <v>2.835</v>
          </cell>
          <cell r="N19">
            <v>2.5386873450618985</v>
          </cell>
          <cell r="P19">
            <v>2.8747887427437728</v>
          </cell>
          <cell r="Q19">
            <v>2.5935594092144911</v>
          </cell>
        </row>
        <row r="20">
          <cell r="B20">
            <v>38017</v>
          </cell>
          <cell r="C20">
            <v>4.4279999999999999</v>
          </cell>
          <cell r="D20">
            <v>3.8869204129772905</v>
          </cell>
          <cell r="E20">
            <v>4.4076865515592267</v>
          </cell>
          <cell r="F20">
            <v>4.2739512088882554</v>
          </cell>
          <cell r="G20">
            <v>3.6988647835544914</v>
          </cell>
          <cell r="H20">
            <v>3.9864079962213737</v>
          </cell>
          <cell r="I20">
            <v>4.3834463182550882</v>
          </cell>
          <cell r="J20">
            <v>4.0458185649523006</v>
          </cell>
          <cell r="L20">
            <v>38017</v>
          </cell>
          <cell r="M20">
            <v>2.6970000000000001</v>
          </cell>
          <cell r="N20">
            <v>2.415111029852536</v>
          </cell>
          <cell r="P20">
            <v>2.7348519362186794</v>
          </cell>
          <cell r="Q20">
            <v>2.4673120728929394</v>
          </cell>
        </row>
        <row r="21">
          <cell r="B21">
            <v>38046</v>
          </cell>
          <cell r="C21">
            <v>4.298</v>
          </cell>
          <cell r="D21">
            <v>3.7728057667065027</v>
          </cell>
          <cell r="E21">
            <v>4.2782829265134499</v>
          </cell>
          <cell r="F21">
            <v>4.1484738698739214</v>
          </cell>
          <cell r="G21">
            <v>3.5902711923480588</v>
          </cell>
          <cell r="H21">
            <v>3.8693725311109901</v>
          </cell>
          <cell r="I21">
            <v>4.2547543531753327</v>
          </cell>
          <cell r="J21">
            <v>3.9270388871194646</v>
          </cell>
          <cell r="L21">
            <v>38046</v>
          </cell>
          <cell r="M21">
            <v>2.577</v>
          </cell>
          <cell r="N21">
            <v>2.2425834967931286</v>
          </cell>
          <cell r="P21">
            <v>2.2805178086936442</v>
          </cell>
          <cell r="Q21">
            <v>2.2909311320210124</v>
          </cell>
        </row>
        <row r="22">
          <cell r="B22">
            <v>38077</v>
          </cell>
          <cell r="C22">
            <v>4.1130000000000004</v>
          </cell>
          <cell r="D22">
            <v>3.610411847013459</v>
          </cell>
          <cell r="E22">
            <v>4.0941316139483064</v>
          </cell>
          <cell r="F22">
            <v>3.9699099643535223</v>
          </cell>
          <cell r="G22">
            <v>3.4357341587081356</v>
          </cell>
          <cell r="H22">
            <v>3.7028220615308287</v>
          </cell>
          <cell r="I22">
            <v>4.0716157874849097</v>
          </cell>
          <cell r="J22">
            <v>3.7580062686650439</v>
          </cell>
          <cell r="L22">
            <v>38077</v>
          </cell>
          <cell r="M22">
            <v>2.472</v>
          </cell>
          <cell r="N22">
            <v>2.1512093147352016</v>
          </cell>
          <cell r="P22">
            <v>2.1875979911100849</v>
          </cell>
          <cell r="Q22">
            <v>2.1975870230329622</v>
          </cell>
        </row>
        <row r="23">
          <cell r="B23">
            <v>38107</v>
          </cell>
          <cell r="C23">
            <v>3.8530000000000002</v>
          </cell>
          <cell r="D23">
            <v>3.3504676656286989</v>
          </cell>
          <cell r="E23">
            <v>3.8070265940173966</v>
          </cell>
          <cell r="F23">
            <v>3.5408949096449787</v>
          </cell>
          <cell r="G23">
            <v>3.152937454069928</v>
          </cell>
          <cell r="H23">
            <v>3.3469161818574533</v>
          </cell>
          <cell r="I23">
            <v>3.7965461693999689</v>
          </cell>
          <cell r="J23">
            <v>3.479600801424489</v>
          </cell>
          <cell r="L23">
            <v>38107</v>
          </cell>
          <cell r="M23">
            <v>2.44</v>
          </cell>
          <cell r="N23">
            <v>2.1233619449651666</v>
          </cell>
          <cell r="P23">
            <v>2.1592795705131906</v>
          </cell>
          <cell r="Q23">
            <v>2.1691392945794612</v>
          </cell>
        </row>
        <row r="24">
          <cell r="B24">
            <v>38138</v>
          </cell>
          <cell r="C24">
            <v>3.7930000000000001</v>
          </cell>
          <cell r="D24">
            <v>3.2982932405215819</v>
          </cell>
          <cell r="E24">
            <v>3.7477425048294792</v>
          </cell>
          <cell r="F24">
            <v>3.4857550979193883</v>
          </cell>
          <cell r="G24">
            <v>3.1038390249901986</v>
          </cell>
          <cell r="H24">
            <v>3.2947970614547937</v>
          </cell>
          <cell r="I24">
            <v>3.7374252843327493</v>
          </cell>
          <cell r="J24">
            <v>3.4254154787965443</v>
          </cell>
          <cell r="L24">
            <v>38138</v>
          </cell>
          <cell r="M24">
            <v>2.4420000000000002</v>
          </cell>
          <cell r="N24">
            <v>2.1251024055757939</v>
          </cell>
          <cell r="P24">
            <v>2.1610494718004967</v>
          </cell>
          <cell r="Q24">
            <v>2.170917277607805</v>
          </cell>
        </row>
        <row r="25">
          <cell r="B25">
            <v>38168</v>
          </cell>
          <cell r="C25">
            <v>3.7930000000000001</v>
          </cell>
          <cell r="D25">
            <v>3.2982932405215823</v>
          </cell>
          <cell r="E25">
            <v>3.7477425048294801</v>
          </cell>
          <cell r="F25">
            <v>3.4857550979193883</v>
          </cell>
          <cell r="G25">
            <v>3.103839024990199</v>
          </cell>
          <cell r="H25">
            <v>3.2947970614547941</v>
          </cell>
          <cell r="I25">
            <v>3.7374252843327493</v>
          </cell>
          <cell r="J25">
            <v>3.4254154787965447</v>
          </cell>
          <cell r="L25">
            <v>38168</v>
          </cell>
          <cell r="M25">
            <v>2.452</v>
          </cell>
          <cell r="N25">
            <v>2.1338047086289293</v>
          </cell>
          <cell r="P25">
            <v>2.1698989782370259</v>
          </cell>
          <cell r="Q25">
            <v>2.1798071927495237</v>
          </cell>
        </row>
        <row r="26">
          <cell r="B26">
            <v>38199</v>
          </cell>
          <cell r="C26">
            <v>3.8029999999999999</v>
          </cell>
          <cell r="D26">
            <v>3.3069889780394344</v>
          </cell>
          <cell r="E26">
            <v>3.7576231863607985</v>
          </cell>
          <cell r="F26">
            <v>3.4949450665403194</v>
          </cell>
          <cell r="G26">
            <v>3.1120220965034866</v>
          </cell>
          <cell r="H26">
            <v>3.3034835815219035</v>
          </cell>
          <cell r="I26">
            <v>3.7472787651772856</v>
          </cell>
          <cell r="J26">
            <v>3.4344463659012012</v>
          </cell>
          <cell r="L26">
            <v>38199</v>
          </cell>
          <cell r="M26">
            <v>2.4649999999999999</v>
          </cell>
          <cell r="N26">
            <v>2.1451177025980064</v>
          </cell>
          <cell r="P26">
            <v>2.181403336604514</v>
          </cell>
          <cell r="Q26">
            <v>2.1913640824337586</v>
          </cell>
        </row>
        <row r="27">
          <cell r="B27">
            <v>38230</v>
          </cell>
          <cell r="C27">
            <v>3.8130000000000002</v>
          </cell>
          <cell r="D27">
            <v>3.3156847155572877</v>
          </cell>
          <cell r="E27">
            <v>3.7675038678921187</v>
          </cell>
          <cell r="F27">
            <v>3.5041350351612515</v>
          </cell>
          <cell r="G27">
            <v>3.1202051680167751</v>
          </cell>
          <cell r="H27">
            <v>3.3121701015890137</v>
          </cell>
          <cell r="I27">
            <v>3.7571322460218224</v>
          </cell>
          <cell r="J27">
            <v>3.4434772530058591</v>
          </cell>
          <cell r="L27">
            <v>38230</v>
          </cell>
          <cell r="M27">
            <v>2.4750000000000001</v>
          </cell>
          <cell r="N27">
            <v>2.1538200056511423</v>
          </cell>
          <cell r="P27">
            <v>2.1902528430410437</v>
          </cell>
          <cell r="Q27">
            <v>2.2002539975754778</v>
          </cell>
        </row>
        <row r="28">
          <cell r="B28">
            <v>38260</v>
          </cell>
          <cell r="C28">
            <v>3.798</v>
          </cell>
          <cell r="D28">
            <v>3.3026411092805086</v>
          </cell>
          <cell r="E28">
            <v>3.7526828455951393</v>
          </cell>
          <cell r="F28">
            <v>3.4903500822298543</v>
          </cell>
          <cell r="G28">
            <v>3.1079305607468428</v>
          </cell>
          <cell r="H28">
            <v>3.2991403214883488</v>
          </cell>
          <cell r="I28">
            <v>3.7423520247550175</v>
          </cell>
          <cell r="J28">
            <v>3.429930922348873</v>
          </cell>
          <cell r="L28">
            <v>38260</v>
          </cell>
          <cell r="M28">
            <v>2.5030000000000001</v>
          </cell>
          <cell r="N28">
            <v>2.233548844998086</v>
          </cell>
          <cell r="P28">
            <v>2.5391817914615329</v>
          </cell>
          <cell r="Q28">
            <v>2.2834466162098619</v>
          </cell>
        </row>
        <row r="29">
          <cell r="B29">
            <v>38291</v>
          </cell>
          <cell r="C29">
            <v>3.823</v>
          </cell>
          <cell r="D29">
            <v>3.3243804530751406</v>
          </cell>
          <cell r="E29">
            <v>3.7773845494234379</v>
          </cell>
          <cell r="F29">
            <v>3.5133250037821835</v>
          </cell>
          <cell r="G29">
            <v>3.1283882395300635</v>
          </cell>
          <cell r="H29">
            <v>3.3208566216561231</v>
          </cell>
          <cell r="I29">
            <v>3.7669857268663591</v>
          </cell>
          <cell r="J29">
            <v>3.4525081401105164</v>
          </cell>
          <cell r="L29">
            <v>38291</v>
          </cell>
          <cell r="M29">
            <v>2.6280000000000001</v>
          </cell>
          <cell r="N29">
            <v>2.346633627127559</v>
          </cell>
          <cell r="P29">
            <v>2.6657817620692192</v>
          </cell>
          <cell r="Q29">
            <v>2.3987378940407091</v>
          </cell>
        </row>
        <row r="30">
          <cell r="B30">
            <v>38321</v>
          </cell>
          <cell r="C30">
            <v>3.9809999999999999</v>
          </cell>
          <cell r="D30">
            <v>3.4745765434482694</v>
          </cell>
          <cell r="E30">
            <v>3.9491167851224294</v>
          </cell>
          <cell r="F30">
            <v>3.7434652966875621</v>
          </cell>
          <cell r="G30">
            <v>3.2924383437156295</v>
          </cell>
          <cell r="H30">
            <v>3.517951820201596</v>
          </cell>
          <cell r="I30">
            <v>3.9334492324830372</v>
          </cell>
          <cell r="J30">
            <v>3.6181298060935538</v>
          </cell>
          <cell r="L30">
            <v>38321</v>
          </cell>
          <cell r="M30">
            <v>2.7589999999999999</v>
          </cell>
          <cell r="N30">
            <v>2.4656138898020274</v>
          </cell>
          <cell r="P30">
            <v>2.798395767506797</v>
          </cell>
          <cell r="Q30">
            <v>2.5199440076420023</v>
          </cell>
        </row>
        <row r="31">
          <cell r="B31">
            <v>38352</v>
          </cell>
          <cell r="C31">
            <v>4.1550000000000002</v>
          </cell>
          <cell r="D31">
            <v>3.6264419839305599</v>
          </cell>
          <cell r="E31">
            <v>4.1217232459642537</v>
          </cell>
          <cell r="F31">
            <v>3.9070832222398448</v>
          </cell>
          <cell r="G31">
            <v>3.4363429585879026</v>
          </cell>
          <cell r="H31">
            <v>3.6717130904138742</v>
          </cell>
          <cell r="I31">
            <v>4.1053709020263804</v>
          </cell>
          <cell r="J31">
            <v>3.776269616759286</v>
          </cell>
          <cell r="L31">
            <v>38352</v>
          </cell>
          <cell r="M31">
            <v>2.78</v>
          </cell>
          <cell r="N31">
            <v>2.4836873450618984</v>
          </cell>
          <cell r="P31">
            <v>2.8197887427437727</v>
          </cell>
          <cell r="Q31">
            <v>2.538559409214491</v>
          </cell>
        </row>
        <row r="32">
          <cell r="B32">
            <v>38383</v>
          </cell>
          <cell r="C32">
            <v>4.2149999999999999</v>
          </cell>
          <cell r="D32">
            <v>3.6659796069176598</v>
          </cell>
          <cell r="E32">
            <v>4.2238607177416085</v>
          </cell>
          <cell r="F32">
            <v>4.0186634316636241</v>
          </cell>
          <cell r="G32">
            <v>3.5460708248132584</v>
          </cell>
          <cell r="H32">
            <v>3.782367128238441</v>
          </cell>
          <cell r="I32">
            <v>4.1970448485739533</v>
          </cell>
          <cell r="J32">
            <v>3.9326497423949425</v>
          </cell>
          <cell r="L32">
            <v>38383</v>
          </cell>
          <cell r="M32">
            <v>2.6709999999999998</v>
          </cell>
          <cell r="N32">
            <v>2.3673585263157895</v>
          </cell>
          <cell r="P32">
            <v>2.4809999999999999</v>
          </cell>
          <cell r="Q32">
            <v>2.4910000000000001</v>
          </cell>
        </row>
        <row r="33">
          <cell r="B33">
            <v>38411</v>
          </cell>
          <cell r="C33">
            <v>4.1050000000000004</v>
          </cell>
          <cell r="D33">
            <v>3.5703075412567009</v>
          </cell>
          <cell r="E33">
            <v>4.1136294771837019</v>
          </cell>
          <cell r="F33">
            <v>3.9137872804221061</v>
          </cell>
          <cell r="G33">
            <v>3.4535280512119639</v>
          </cell>
          <cell r="H33">
            <v>3.683657665817035</v>
          </cell>
          <cell r="I33">
            <v>4.087513429038216</v>
          </cell>
          <cell r="J33">
            <v>3.8300183137677912</v>
          </cell>
          <cell r="L33">
            <v>38411</v>
          </cell>
          <cell r="M33">
            <v>2.5619999999999998</v>
          </cell>
          <cell r="N33">
            <v>2.2205425075742267</v>
          </cell>
          <cell r="P33">
            <v>2.273238134980248</v>
          </cell>
          <cell r="Q33">
            <v>2.2782381349802479</v>
          </cell>
        </row>
        <row r="34">
          <cell r="B34">
            <v>38442</v>
          </cell>
          <cell r="C34">
            <v>3.9350000000000001</v>
          </cell>
          <cell r="D34">
            <v>3.4224507125079455</v>
          </cell>
          <cell r="E34">
            <v>3.9432721054123911</v>
          </cell>
          <cell r="F34">
            <v>3.751705955776123</v>
          </cell>
          <cell r="G34">
            <v>3.310507401100871</v>
          </cell>
          <cell r="H34">
            <v>3.5311066784384972</v>
          </cell>
          <cell r="I34">
            <v>3.9182375988466207</v>
          </cell>
          <cell r="J34">
            <v>3.6714061058894658</v>
          </cell>
          <cell r="L34">
            <v>38442</v>
          </cell>
          <cell r="M34">
            <v>2.468</v>
          </cell>
          <cell r="N34">
            <v>2.1629639994143255</v>
          </cell>
          <cell r="P34">
            <v>2.1602574417181324</v>
          </cell>
          <cell r="Q34">
            <v>2.1602574417181324</v>
          </cell>
        </row>
        <row r="35">
          <cell r="B35">
            <v>38472</v>
          </cell>
          <cell r="C35">
            <v>3.6749999999999998</v>
          </cell>
          <cell r="D35">
            <v>3.1963167391274969</v>
          </cell>
          <cell r="E35">
            <v>3.6827255368209753</v>
          </cell>
          <cell r="F35">
            <v>3.5038168710234441</v>
          </cell>
          <cell r="G35">
            <v>3.091769936225083</v>
          </cell>
          <cell r="H35">
            <v>3.2977934036242633</v>
          </cell>
          <cell r="I35">
            <v>3.6593451526712402</v>
          </cell>
          <cell r="J35">
            <v>3.4288227291343802</v>
          </cell>
          <cell r="L35">
            <v>38472</v>
          </cell>
          <cell r="M35">
            <v>2.4489999999999998</v>
          </cell>
          <cell r="N35">
            <v>2.1468136934641726</v>
          </cell>
          <cell r="P35">
            <v>2.1441324208535022</v>
          </cell>
          <cell r="Q35">
            <v>2.1441324208535022</v>
          </cell>
        </row>
        <row r="36">
          <cell r="B36">
            <v>38503</v>
          </cell>
          <cell r="C36">
            <v>3.61</v>
          </cell>
          <cell r="D36">
            <v>3.1397832457823847</v>
          </cell>
          <cell r="E36">
            <v>3.6175888946731214</v>
          </cell>
          <cell r="F36">
            <v>3.441844599835274</v>
          </cell>
          <cell r="G36">
            <v>3.0370855700061359</v>
          </cell>
          <cell r="H36">
            <v>3.2394650849207052</v>
          </cell>
          <cell r="I36">
            <v>3.594622041127395</v>
          </cell>
          <cell r="J36">
            <v>3.3681768849456089</v>
          </cell>
          <cell r="L36">
            <v>38503</v>
          </cell>
          <cell r="M36">
            <v>2.4569999999999999</v>
          </cell>
          <cell r="N36">
            <v>2.155407379724557</v>
          </cell>
          <cell r="P36">
            <v>2.1527313748400374</v>
          </cell>
          <cell r="Q36">
            <v>2.1527313748400374</v>
          </cell>
        </row>
        <row r="37">
          <cell r="B37">
            <v>38533</v>
          </cell>
          <cell r="C37">
            <v>3.625</v>
          </cell>
          <cell r="D37">
            <v>3.1528294365543337</v>
          </cell>
          <cell r="E37">
            <v>3.6326204274764726</v>
          </cell>
          <cell r="F37">
            <v>3.4561458931863909</v>
          </cell>
          <cell r="G37">
            <v>3.0497050391335856</v>
          </cell>
          <cell r="H37">
            <v>3.2529254661599882</v>
          </cell>
          <cell r="I37">
            <v>3.60955814379136</v>
          </cell>
          <cell r="J37">
            <v>3.3821720797584027</v>
          </cell>
          <cell r="L37">
            <v>38533</v>
          </cell>
          <cell r="M37">
            <v>2.4630000000000001</v>
          </cell>
          <cell r="N37">
            <v>2.1605762189600184</v>
          </cell>
          <cell r="P37">
            <v>2.1578928392588881</v>
          </cell>
          <cell r="Q37">
            <v>2.1578928392588881</v>
          </cell>
        </row>
        <row r="38">
          <cell r="B38">
            <v>38564</v>
          </cell>
          <cell r="C38">
            <v>3.66</v>
          </cell>
          <cell r="D38">
            <v>3.1832705483555483</v>
          </cell>
          <cell r="E38">
            <v>3.6676940040176249</v>
          </cell>
          <cell r="F38">
            <v>3.4895155776723286</v>
          </cell>
          <cell r="G38">
            <v>3.0791504670976337</v>
          </cell>
          <cell r="H38">
            <v>3.2843330223849811</v>
          </cell>
          <cell r="I38">
            <v>3.6444090500072766</v>
          </cell>
          <cell r="J38">
            <v>3.4148275343215873</v>
          </cell>
          <cell r="L38">
            <v>38564</v>
          </cell>
          <cell r="M38">
            <v>2.4710000000000001</v>
          </cell>
          <cell r="N38">
            <v>2.1676263209434032</v>
          </cell>
          <cell r="P38">
            <v>2.1649345128804316</v>
          </cell>
          <cell r="Q38">
            <v>2.1649345128804316</v>
          </cell>
        </row>
        <row r="39">
          <cell r="B39">
            <v>38595</v>
          </cell>
          <cell r="C39">
            <v>3.67</v>
          </cell>
          <cell r="D39">
            <v>3.1919680088701807</v>
          </cell>
          <cell r="E39">
            <v>3.6777150258865254</v>
          </cell>
          <cell r="F39">
            <v>3.4990497732397392</v>
          </cell>
          <cell r="G39">
            <v>3.0875634465159334</v>
          </cell>
          <cell r="H39">
            <v>3.2933066098778361</v>
          </cell>
          <cell r="I39">
            <v>3.6543664517832526</v>
          </cell>
          <cell r="J39">
            <v>3.4241576641967826</v>
          </cell>
          <cell r="L39">
            <v>38595</v>
          </cell>
          <cell r="M39">
            <v>2.5121249999999997</v>
          </cell>
          <cell r="N39">
            <v>2.2083951091871721</v>
          </cell>
          <cell r="P39">
            <v>2.2057001404885099</v>
          </cell>
          <cell r="Q39">
            <v>2.2057001404885099</v>
          </cell>
        </row>
        <row r="40">
          <cell r="B40">
            <v>38625</v>
          </cell>
          <cell r="C40">
            <v>3.65</v>
          </cell>
          <cell r="D40">
            <v>3.1745730878409155</v>
          </cell>
          <cell r="E40">
            <v>3.6576729821487239</v>
          </cell>
          <cell r="F40">
            <v>3.4799813821049175</v>
          </cell>
          <cell r="G40">
            <v>3.0707374876793341</v>
          </cell>
          <cell r="H40">
            <v>3.2753594348921258</v>
          </cell>
          <cell r="I40">
            <v>3.6344516482313001</v>
          </cell>
          <cell r="J40">
            <v>3.4054974044463915</v>
          </cell>
          <cell r="L40">
            <v>38625</v>
          </cell>
          <cell r="M40">
            <v>2.5405449999999998</v>
          </cell>
          <cell r="N40">
            <v>2.2710938449980858</v>
          </cell>
          <cell r="P40">
            <v>2.5767267914615326</v>
          </cell>
          <cell r="Q40">
            <v>2.3209916162098616</v>
          </cell>
        </row>
        <row r="41">
          <cell r="B41">
            <v>38656</v>
          </cell>
          <cell r="C41">
            <v>3.6720000000000002</v>
          </cell>
          <cell r="D41">
            <v>3.1937075009731073</v>
          </cell>
          <cell r="E41">
            <v>3.6797192302603055</v>
          </cell>
          <cell r="F41">
            <v>3.500956612353221</v>
          </cell>
          <cell r="G41">
            <v>3.0892460423995933</v>
          </cell>
          <cell r="H41">
            <v>3.2951013273764072</v>
          </cell>
          <cell r="I41">
            <v>3.6563579321384476</v>
          </cell>
          <cell r="J41">
            <v>3.4260236901718217</v>
          </cell>
          <cell r="L41">
            <v>38656</v>
          </cell>
          <cell r="M41">
            <v>2.6674199999999999</v>
          </cell>
          <cell r="N41">
            <v>2.3860536271275588</v>
          </cell>
          <cell r="P41">
            <v>2.705201762069219</v>
          </cell>
          <cell r="Q41">
            <v>2.4381578940407089</v>
          </cell>
        </row>
        <row r="42">
          <cell r="B42">
            <v>38686</v>
          </cell>
          <cell r="C42">
            <v>3.8340000000000001</v>
          </cell>
          <cell r="D42">
            <v>3.3346063613101555</v>
          </cell>
          <cell r="E42">
            <v>3.8420597845364948</v>
          </cell>
          <cell r="F42">
            <v>3.6554105805452743</v>
          </cell>
          <cell r="G42">
            <v>3.2255363089760456</v>
          </cell>
          <cell r="H42">
            <v>3.4404734447606602</v>
          </cell>
          <cell r="I42">
            <v>3.817667840909261</v>
          </cell>
          <cell r="J42">
            <v>3.5771717941499901</v>
          </cell>
          <cell r="L42">
            <v>38686</v>
          </cell>
          <cell r="M42">
            <v>2.8003849999999995</v>
          </cell>
          <cell r="N42">
            <v>2.506998889802027</v>
          </cell>
          <cell r="P42">
            <v>2.8397807675067965</v>
          </cell>
          <cell r="Q42">
            <v>2.5613290076420019</v>
          </cell>
        </row>
        <row r="43">
          <cell r="B43">
            <v>38717</v>
          </cell>
          <cell r="C43">
            <v>4.0039999999999996</v>
          </cell>
          <cell r="D43">
            <v>3.4824631900589105</v>
          </cell>
          <cell r="E43">
            <v>4.012417156307805</v>
          </cell>
          <cell r="F43">
            <v>3.8174919051912566</v>
          </cell>
          <cell r="G43">
            <v>3.3685569590871376</v>
          </cell>
          <cell r="H43">
            <v>3.5930244321391971</v>
          </cell>
          <cell r="I43">
            <v>3.9869436711008555</v>
          </cell>
          <cell r="J43">
            <v>3.7357840020283146</v>
          </cell>
          <cell r="L43">
            <v>38717</v>
          </cell>
          <cell r="M43">
            <v>2.8216999999999994</v>
          </cell>
          <cell r="N43">
            <v>2.525387345061898</v>
          </cell>
          <cell r="P43">
            <v>2.8614887427437723</v>
          </cell>
          <cell r="Q43">
            <v>2.5802594092144906</v>
          </cell>
        </row>
        <row r="44">
          <cell r="B44">
            <v>38748</v>
          </cell>
          <cell r="C44">
            <v>4.0590000000000002</v>
          </cell>
          <cell r="D44">
            <v>3.4387923799389073</v>
          </cell>
          <cell r="E44">
            <v>3.9882215258888332</v>
          </cell>
          <cell r="F44">
            <v>3.789366225034847</v>
          </cell>
          <cell r="G44">
            <v>3.2933368260533586</v>
          </cell>
          <cell r="H44">
            <v>3.5413515255441026</v>
          </cell>
          <cell r="I44">
            <v>3.9518096158568894</v>
          </cell>
          <cell r="J44">
            <v>3.722780403213136</v>
          </cell>
          <cell r="L44">
            <v>38748</v>
          </cell>
          <cell r="M44">
            <v>2.7110649999999996</v>
          </cell>
          <cell r="N44">
            <v>2.4074235263157893</v>
          </cell>
          <cell r="P44">
            <v>2.5210649999999997</v>
          </cell>
          <cell r="Q44">
            <v>2.5310649999999999</v>
          </cell>
        </row>
        <row r="45">
          <cell r="B45">
            <v>38776</v>
          </cell>
          <cell r="C45">
            <v>3.9590000000000001</v>
          </cell>
          <cell r="D45">
            <v>3.5595411276496427</v>
          </cell>
          <cell r="E45">
            <v>4.0862243319472418</v>
          </cell>
          <cell r="F45">
            <v>3.902395227141779</v>
          </cell>
          <cell r="G45">
            <v>3.4591198199123681</v>
          </cell>
          <cell r="H45">
            <v>3.6807575235270735</v>
          </cell>
          <cell r="I45">
            <v>4.0967311648972045</v>
          </cell>
          <cell r="J45">
            <v>3.8022246416693841</v>
          </cell>
          <cell r="L45">
            <v>38776</v>
          </cell>
          <cell r="M45">
            <v>2.6004299999999998</v>
          </cell>
          <cell r="N45">
            <v>2.2589725075742266</v>
          </cell>
          <cell r="P45">
            <v>2.3116681349802479</v>
          </cell>
          <cell r="Q45">
            <v>2.3166681349802478</v>
          </cell>
        </row>
        <row r="46">
          <cell r="B46">
            <v>38807</v>
          </cell>
          <cell r="C46">
            <v>3.8330000000000002</v>
          </cell>
          <cell r="D46">
            <v>3.3354507125079458</v>
          </cell>
          <cell r="E46">
            <v>3.8562721054123914</v>
          </cell>
          <cell r="F46">
            <v>3.6647059557761232</v>
          </cell>
          <cell r="G46">
            <v>3.2235074011008713</v>
          </cell>
          <cell r="H46">
            <v>3.444106678438497</v>
          </cell>
          <cell r="I46">
            <v>3.8362375988466209</v>
          </cell>
          <cell r="J46">
            <v>3.5844061058894661</v>
          </cell>
          <cell r="L46">
            <v>38807</v>
          </cell>
          <cell r="M46">
            <v>2.5050199999999996</v>
          </cell>
          <cell r="N46">
            <v>2.1999839994143251</v>
          </cell>
          <cell r="P46">
            <v>2.197277441718132</v>
          </cell>
          <cell r="Q46">
            <v>2.197277441718132</v>
          </cell>
        </row>
        <row r="47">
          <cell r="B47">
            <v>38837</v>
          </cell>
          <cell r="C47">
            <v>3.6379999999999999</v>
          </cell>
          <cell r="D47">
            <v>3.1743167391274971</v>
          </cell>
          <cell r="E47">
            <v>3.6607255368209755</v>
          </cell>
          <cell r="F47">
            <v>3.4818168710234443</v>
          </cell>
          <cell r="G47">
            <v>3.0697699362250832</v>
          </cell>
          <cell r="H47">
            <v>3.2757934036242635</v>
          </cell>
          <cell r="I47">
            <v>3.6423451526712403</v>
          </cell>
          <cell r="J47">
            <v>3.4068227291343804</v>
          </cell>
          <cell r="L47">
            <v>38837</v>
          </cell>
          <cell r="M47">
            <v>2.4857349999999996</v>
          </cell>
          <cell r="N47">
            <v>2.1835486934641724</v>
          </cell>
          <cell r="P47">
            <v>2.1808674208535019</v>
          </cell>
          <cell r="Q47">
            <v>2.1808674208535019</v>
          </cell>
        </row>
        <row r="48">
          <cell r="B48">
            <v>38868</v>
          </cell>
          <cell r="C48">
            <v>3.6230000000000002</v>
          </cell>
          <cell r="D48">
            <v>3.1677832457823851</v>
          </cell>
          <cell r="E48">
            <v>3.6455888946731219</v>
          </cell>
          <cell r="F48">
            <v>3.4698445998352745</v>
          </cell>
          <cell r="G48">
            <v>3.0650855700061364</v>
          </cell>
          <cell r="H48">
            <v>3.2674650849207052</v>
          </cell>
          <cell r="I48">
            <v>3.6276220411273954</v>
          </cell>
          <cell r="J48">
            <v>3.3961768849456093</v>
          </cell>
          <cell r="L48">
            <v>38868</v>
          </cell>
          <cell r="M48">
            <v>2.4938549999999995</v>
          </cell>
          <cell r="N48">
            <v>2.1922623797245566</v>
          </cell>
          <cell r="P48">
            <v>2.189586374840037</v>
          </cell>
          <cell r="Q48">
            <v>2.189586374840037</v>
          </cell>
        </row>
        <row r="49">
          <cell r="B49">
            <v>38898</v>
          </cell>
          <cell r="C49">
            <v>3.6549999999999998</v>
          </cell>
          <cell r="D49">
            <v>3.1978294365543336</v>
          </cell>
          <cell r="E49">
            <v>3.6776204274764726</v>
          </cell>
          <cell r="F49">
            <v>3.5011458931863908</v>
          </cell>
          <cell r="G49">
            <v>3.0947050391335855</v>
          </cell>
          <cell r="H49">
            <v>3.2979254661599882</v>
          </cell>
          <cell r="I49">
            <v>3.6595581437913598</v>
          </cell>
          <cell r="J49">
            <v>3.4271720797584027</v>
          </cell>
          <cell r="L49">
            <v>38898</v>
          </cell>
          <cell r="M49">
            <v>2.4999449999999999</v>
          </cell>
          <cell r="N49">
            <v>2.1975212189600182</v>
          </cell>
          <cell r="P49">
            <v>2.1948378392588879</v>
          </cell>
          <cell r="Q49">
            <v>2.1948378392588879</v>
          </cell>
        </row>
        <row r="50">
          <cell r="B50">
            <v>38929</v>
          </cell>
          <cell r="C50">
            <v>3.6869999999999998</v>
          </cell>
          <cell r="D50">
            <v>3.2252705483555482</v>
          </cell>
          <cell r="E50">
            <v>3.7096940040176247</v>
          </cell>
          <cell r="F50">
            <v>3.5315155776723284</v>
          </cell>
          <cell r="G50">
            <v>3.1211504670976336</v>
          </cell>
          <cell r="H50">
            <v>3.326333022384981</v>
          </cell>
          <cell r="I50">
            <v>3.6914090500072763</v>
          </cell>
          <cell r="J50">
            <v>3.4568275343215871</v>
          </cell>
          <cell r="L50">
            <v>38929</v>
          </cell>
          <cell r="M50">
            <v>2.5080649999999998</v>
          </cell>
          <cell r="N50">
            <v>2.2046913209434029</v>
          </cell>
          <cell r="P50">
            <v>2.2019995128804313</v>
          </cell>
          <cell r="Q50">
            <v>2.2019995128804313</v>
          </cell>
        </row>
        <row r="51">
          <cell r="B51">
            <v>38960</v>
          </cell>
          <cell r="C51">
            <v>3.722</v>
          </cell>
          <cell r="D51">
            <v>3.2589680088701809</v>
          </cell>
          <cell r="E51">
            <v>3.7447150258865256</v>
          </cell>
          <cell r="F51">
            <v>3.5660497732397394</v>
          </cell>
          <cell r="G51">
            <v>3.1545634465159336</v>
          </cell>
          <cell r="H51">
            <v>3.3603066098778362</v>
          </cell>
          <cell r="I51">
            <v>3.7263664517832527</v>
          </cell>
          <cell r="J51">
            <v>3.4911576641967828</v>
          </cell>
          <cell r="L51">
            <v>38960</v>
          </cell>
          <cell r="M51">
            <v>2.5498068749999994</v>
          </cell>
          <cell r="N51">
            <v>2.2460769841871717</v>
          </cell>
          <cell r="P51">
            <v>2.2433820154885096</v>
          </cell>
          <cell r="Q51">
            <v>2.2433820154885096</v>
          </cell>
        </row>
        <row r="52">
          <cell r="B52">
            <v>38990</v>
          </cell>
          <cell r="C52">
            <v>3.7269999999999999</v>
          </cell>
          <cell r="D52">
            <v>3.2665730878409156</v>
          </cell>
          <cell r="E52">
            <v>3.749672982148724</v>
          </cell>
          <cell r="F52">
            <v>3.5719813821049176</v>
          </cell>
          <cell r="G52">
            <v>3.1627374876793342</v>
          </cell>
          <cell r="H52">
            <v>3.3673594348921259</v>
          </cell>
          <cell r="I52">
            <v>3.7314516482313</v>
          </cell>
          <cell r="J52">
            <v>3.4974974044463916</v>
          </cell>
          <cell r="L52">
            <v>38990</v>
          </cell>
          <cell r="M52">
            <v>2.5786531749999995</v>
          </cell>
          <cell r="N52">
            <v>2.3092020199980854</v>
          </cell>
          <cell r="P52">
            <v>2.6148349664615322</v>
          </cell>
          <cell r="Q52">
            <v>2.3590997912098612</v>
          </cell>
        </row>
        <row r="53">
          <cell r="B53">
            <v>39021</v>
          </cell>
          <cell r="C53">
            <v>3.7519999999999998</v>
          </cell>
          <cell r="D53">
            <v>3.288707500973107</v>
          </cell>
          <cell r="E53">
            <v>3.7747192302603052</v>
          </cell>
          <cell r="F53">
            <v>3.5959566123532207</v>
          </cell>
          <cell r="G53">
            <v>3.1842460423995931</v>
          </cell>
          <cell r="H53">
            <v>3.3901013273764069</v>
          </cell>
          <cell r="I53">
            <v>3.7563579321384473</v>
          </cell>
          <cell r="J53">
            <v>3.5210236901718215</v>
          </cell>
          <cell r="L53">
            <v>39021</v>
          </cell>
          <cell r="M53">
            <v>2.7074312999999997</v>
          </cell>
          <cell r="N53">
            <v>2.4260649271275585</v>
          </cell>
          <cell r="P53">
            <v>2.7452130620692188</v>
          </cell>
          <cell r="Q53">
            <v>2.4781691940407087</v>
          </cell>
        </row>
        <row r="54">
          <cell r="B54">
            <v>39051</v>
          </cell>
          <cell r="C54">
            <v>3.9369999999999998</v>
          </cell>
          <cell r="D54">
            <v>3.4526063613101554</v>
          </cell>
          <cell r="E54">
            <v>3.9600597845364947</v>
          </cell>
          <cell r="F54">
            <v>3.7734105805452742</v>
          </cell>
          <cell r="G54">
            <v>3.3435363089760455</v>
          </cell>
          <cell r="H54">
            <v>3.5584734447606596</v>
          </cell>
          <cell r="I54">
            <v>3.9406678409092608</v>
          </cell>
          <cell r="J54">
            <v>3.69517179414999</v>
          </cell>
          <cell r="L54">
            <v>39051</v>
          </cell>
          <cell r="M54">
            <v>2.8423907749999993</v>
          </cell>
          <cell r="N54">
            <v>2.5490046648020268</v>
          </cell>
          <cell r="P54">
            <v>2.8817865425067963</v>
          </cell>
          <cell r="Q54">
            <v>2.6033347826420017</v>
          </cell>
        </row>
        <row r="55">
          <cell r="B55">
            <v>39082</v>
          </cell>
          <cell r="C55">
            <v>4.1020000000000003</v>
          </cell>
          <cell r="D55">
            <v>3.5954631900589114</v>
          </cell>
          <cell r="E55">
            <v>4.1254171563078055</v>
          </cell>
          <cell r="F55">
            <v>3.9304919051912575</v>
          </cell>
          <cell r="G55">
            <v>3.4815569590871385</v>
          </cell>
          <cell r="H55">
            <v>3.706024432139198</v>
          </cell>
          <cell r="I55">
            <v>4.1049436711008562</v>
          </cell>
          <cell r="J55">
            <v>3.8487840020283155</v>
          </cell>
          <cell r="L55">
            <v>39082</v>
          </cell>
          <cell r="M55">
            <v>2.864025499999999</v>
          </cell>
          <cell r="N55">
            <v>2.5677128450618976</v>
          </cell>
          <cell r="P55">
            <v>2.9038142427437719</v>
          </cell>
          <cell r="Q55">
            <v>2.6225849092144902</v>
          </cell>
        </row>
        <row r="56">
          <cell r="B56">
            <v>39113</v>
          </cell>
          <cell r="C56">
            <v>4.1719999999999997</v>
          </cell>
          <cell r="D56">
            <v>3.566792379938907</v>
          </cell>
          <cell r="E56">
            <v>4.1162215258888324</v>
          </cell>
          <cell r="F56">
            <v>3.9173662250348467</v>
          </cell>
          <cell r="G56">
            <v>3.4213368260533583</v>
          </cell>
          <cell r="H56">
            <v>3.6693515255441023</v>
          </cell>
          <cell r="I56">
            <v>4.084809615856889</v>
          </cell>
          <cell r="J56">
            <v>3.8507804032131356</v>
          </cell>
          <cell r="L56">
            <v>39113</v>
          </cell>
          <cell r="M56">
            <v>2.7517309749999992</v>
          </cell>
          <cell r="N56">
            <v>2.4480895013157888</v>
          </cell>
          <cell r="P56">
            <v>2.5617309749999992</v>
          </cell>
          <cell r="Q56">
            <v>2.5717309749999995</v>
          </cell>
        </row>
        <row r="57">
          <cell r="B57">
            <v>39141</v>
          </cell>
          <cell r="C57">
            <v>4.0620000000000003</v>
          </cell>
          <cell r="D57">
            <v>3.677541127649643</v>
          </cell>
          <cell r="E57">
            <v>4.2042243319472421</v>
          </cell>
          <cell r="F57">
            <v>4.0203952271417789</v>
          </cell>
          <cell r="G57">
            <v>3.5771198199123684</v>
          </cell>
          <cell r="H57">
            <v>3.7987575235270739</v>
          </cell>
          <cell r="I57">
            <v>4.2197311648972047</v>
          </cell>
          <cell r="J57">
            <v>3.9202246416693844</v>
          </cell>
          <cell r="L57">
            <v>39141</v>
          </cell>
          <cell r="M57">
            <v>2.6394364499999994</v>
          </cell>
          <cell r="N57">
            <v>2.2979789575742262</v>
          </cell>
          <cell r="P57">
            <v>2.3506745849802475</v>
          </cell>
          <cell r="Q57">
            <v>2.3556745849802474</v>
          </cell>
        </row>
        <row r="58">
          <cell r="B58">
            <v>39172</v>
          </cell>
          <cell r="C58">
            <v>3.9169999999999998</v>
          </cell>
          <cell r="D58">
            <v>3.4194507125079454</v>
          </cell>
          <cell r="E58">
            <v>3.940272105412391</v>
          </cell>
          <cell r="F58">
            <v>3.7487059557761229</v>
          </cell>
          <cell r="G58">
            <v>3.3075074011008709</v>
          </cell>
          <cell r="H58">
            <v>3.5281066784384967</v>
          </cell>
          <cell r="I58">
            <v>3.9202375988466205</v>
          </cell>
          <cell r="J58">
            <v>3.6684061058894657</v>
          </cell>
          <cell r="L58">
            <v>39172</v>
          </cell>
          <cell r="M58">
            <v>2.5425952999999994</v>
          </cell>
          <cell r="N58">
            <v>2.237559299414325</v>
          </cell>
          <cell r="P58">
            <v>2.2348527417181319</v>
          </cell>
          <cell r="Q58">
            <v>2.2348527417181319</v>
          </cell>
        </row>
        <row r="59">
          <cell r="B59">
            <v>39202</v>
          </cell>
          <cell r="C59">
            <v>3.7370000000000001</v>
          </cell>
          <cell r="D59">
            <v>3.2733167391274973</v>
          </cell>
          <cell r="E59">
            <v>3.7597255368209757</v>
          </cell>
          <cell r="F59">
            <v>3.5808168710234445</v>
          </cell>
          <cell r="G59">
            <v>3.1687699362250834</v>
          </cell>
          <cell r="H59">
            <v>3.3747934036242637</v>
          </cell>
          <cell r="I59">
            <v>3.7413451526712405</v>
          </cell>
          <cell r="J59">
            <v>3.5058227291343806</v>
          </cell>
          <cell r="L59">
            <v>39202</v>
          </cell>
          <cell r="M59">
            <v>2.5230210249999994</v>
          </cell>
          <cell r="N59">
            <v>2.2208347184641721</v>
          </cell>
          <cell r="P59">
            <v>2.2181534458535017</v>
          </cell>
          <cell r="Q59">
            <v>2.2181534458535017</v>
          </cell>
        </row>
        <row r="60">
          <cell r="B60">
            <v>39233</v>
          </cell>
          <cell r="C60">
            <v>3.7269999999999999</v>
          </cell>
          <cell r="D60">
            <v>3.2717832457823848</v>
          </cell>
          <cell r="E60">
            <v>3.7495888946731215</v>
          </cell>
          <cell r="F60">
            <v>3.5738445998352741</v>
          </cell>
          <cell r="G60">
            <v>3.169085570006136</v>
          </cell>
          <cell r="H60">
            <v>3.3714650849207048</v>
          </cell>
          <cell r="I60">
            <v>3.731622041127395</v>
          </cell>
          <cell r="J60">
            <v>3.500176884945609</v>
          </cell>
          <cell r="L60">
            <v>39233</v>
          </cell>
          <cell r="M60">
            <v>2.5312628249999993</v>
          </cell>
          <cell r="N60">
            <v>2.2296702047245565</v>
          </cell>
          <cell r="P60">
            <v>2.2269941998400369</v>
          </cell>
          <cell r="Q60">
            <v>2.2269941998400369</v>
          </cell>
        </row>
        <row r="61">
          <cell r="B61">
            <v>39263</v>
          </cell>
          <cell r="C61">
            <v>3.7570000000000001</v>
          </cell>
          <cell r="D61">
            <v>3.2998294365543339</v>
          </cell>
          <cell r="E61">
            <v>3.7796204274764729</v>
          </cell>
          <cell r="F61">
            <v>3.6031458931863911</v>
          </cell>
          <cell r="G61">
            <v>3.1967050391335858</v>
          </cell>
          <cell r="H61">
            <v>3.3999254661599885</v>
          </cell>
          <cell r="I61">
            <v>3.7615581437913601</v>
          </cell>
          <cell r="J61">
            <v>3.529172079758403</v>
          </cell>
          <cell r="L61">
            <v>39263</v>
          </cell>
          <cell r="M61">
            <v>2.5374441749999996</v>
          </cell>
          <cell r="N61">
            <v>2.2350203939600179</v>
          </cell>
          <cell r="P61">
            <v>2.2323370142588876</v>
          </cell>
          <cell r="Q61">
            <v>2.2323370142588876</v>
          </cell>
        </row>
        <row r="62">
          <cell r="B62">
            <v>39294</v>
          </cell>
          <cell r="C62">
            <v>3.7869999999999999</v>
          </cell>
          <cell r="D62">
            <v>3.3252705483555483</v>
          </cell>
          <cell r="E62">
            <v>3.8096940040176248</v>
          </cell>
          <cell r="F62">
            <v>3.6315155776723285</v>
          </cell>
          <cell r="G62">
            <v>3.2211504670976336</v>
          </cell>
          <cell r="H62">
            <v>3.4263330223849811</v>
          </cell>
          <cell r="I62">
            <v>3.7914090500072763</v>
          </cell>
          <cell r="J62">
            <v>3.5568275343215872</v>
          </cell>
          <cell r="L62">
            <v>39294</v>
          </cell>
          <cell r="M62">
            <v>2.5456859749999996</v>
          </cell>
          <cell r="N62">
            <v>2.2423122959434028</v>
          </cell>
          <cell r="P62">
            <v>2.2396204878804311</v>
          </cell>
          <cell r="Q62">
            <v>2.2396204878804311</v>
          </cell>
        </row>
        <row r="63">
          <cell r="B63">
            <v>39325</v>
          </cell>
          <cell r="C63">
            <v>3.8220000000000001</v>
          </cell>
          <cell r="D63">
            <v>3.358968008870181</v>
          </cell>
          <cell r="E63">
            <v>3.8447150258865257</v>
          </cell>
          <cell r="F63">
            <v>3.6660497732397395</v>
          </cell>
          <cell r="G63">
            <v>3.2545634465159337</v>
          </cell>
          <cell r="H63">
            <v>3.4603066098778363</v>
          </cell>
          <cell r="I63">
            <v>3.8263664517832527</v>
          </cell>
          <cell r="J63">
            <v>3.5911576641967828</v>
          </cell>
          <cell r="L63">
            <v>39325</v>
          </cell>
          <cell r="M63">
            <v>2.5880539781249992</v>
          </cell>
          <cell r="N63">
            <v>2.2843240873121715</v>
          </cell>
          <cell r="P63">
            <v>2.2816291186135094</v>
          </cell>
          <cell r="Q63">
            <v>2.2816291186135094</v>
          </cell>
        </row>
        <row r="64">
          <cell r="B64">
            <v>39355</v>
          </cell>
          <cell r="C64">
            <v>3.8220000000000001</v>
          </cell>
          <cell r="D64">
            <v>3.3615730878409158</v>
          </cell>
          <cell r="E64">
            <v>3.8446729821487242</v>
          </cell>
          <cell r="F64">
            <v>3.6669813821049178</v>
          </cell>
          <cell r="G64">
            <v>3.2577374876793344</v>
          </cell>
          <cell r="H64">
            <v>3.4623594348921261</v>
          </cell>
          <cell r="I64">
            <v>3.8264516482313002</v>
          </cell>
          <cell r="J64">
            <v>3.5924974044463918</v>
          </cell>
          <cell r="L64">
            <v>39355</v>
          </cell>
          <cell r="M64">
            <v>2.6173329726249994</v>
          </cell>
          <cell r="N64">
            <v>2.3478818176230853</v>
          </cell>
          <cell r="P64">
            <v>2.6535147640865322</v>
          </cell>
          <cell r="Q64">
            <v>2.3977795888348612</v>
          </cell>
        </row>
        <row r="65">
          <cell r="B65">
            <v>39386</v>
          </cell>
          <cell r="C65">
            <v>3.847</v>
          </cell>
          <cell r="D65">
            <v>3.3837075009731072</v>
          </cell>
          <cell r="E65">
            <v>3.8697192302603054</v>
          </cell>
          <cell r="F65">
            <v>3.6909566123532209</v>
          </cell>
          <cell r="G65">
            <v>3.2792460423995933</v>
          </cell>
          <cell r="H65">
            <v>3.4851013273764071</v>
          </cell>
          <cell r="I65">
            <v>3.8513579321384475</v>
          </cell>
          <cell r="J65">
            <v>3.6160236901718217</v>
          </cell>
          <cell r="L65">
            <v>39386</v>
          </cell>
          <cell r="M65">
            <v>2.7480427694999996</v>
          </cell>
          <cell r="N65">
            <v>2.4666763966275584</v>
          </cell>
          <cell r="P65">
            <v>2.7858245315692187</v>
          </cell>
          <cell r="Q65">
            <v>2.5187806635407086</v>
          </cell>
        </row>
        <row r="66">
          <cell r="B66">
            <v>39416</v>
          </cell>
          <cell r="C66">
            <v>3.9969999999999999</v>
          </cell>
          <cell r="D66">
            <v>3.5126063613101555</v>
          </cell>
          <cell r="E66">
            <v>4.0200597845364943</v>
          </cell>
          <cell r="F66">
            <v>3.8334105805452743</v>
          </cell>
          <cell r="G66">
            <v>3.4035363089760455</v>
          </cell>
          <cell r="H66">
            <v>3.6184734447606597</v>
          </cell>
          <cell r="I66">
            <v>4.0006678409092604</v>
          </cell>
          <cell r="J66">
            <v>3.75517179414999</v>
          </cell>
          <cell r="L66">
            <v>39416</v>
          </cell>
          <cell r="M66">
            <v>2.8850266366249988</v>
          </cell>
          <cell r="N66">
            <v>2.5916405264270264</v>
          </cell>
          <cell r="P66">
            <v>2.9244224041317959</v>
          </cell>
          <cell r="Q66">
            <v>2.6459706442670012</v>
          </cell>
        </row>
        <row r="67">
          <cell r="B67">
            <v>39447</v>
          </cell>
          <cell r="C67">
            <v>4.1470000000000002</v>
          </cell>
          <cell r="D67">
            <v>3.6404631900589113</v>
          </cell>
          <cell r="E67">
            <v>4.1704171563078054</v>
          </cell>
          <cell r="F67">
            <v>3.9754919051912574</v>
          </cell>
          <cell r="G67">
            <v>3.5265569590871384</v>
          </cell>
          <cell r="H67">
            <v>3.7510244321391979</v>
          </cell>
          <cell r="I67">
            <v>4.1499436711008562</v>
          </cell>
          <cell r="J67">
            <v>3.8937840020283154</v>
          </cell>
          <cell r="L67">
            <v>39447</v>
          </cell>
          <cell r="M67">
            <v>2.9069858824999986</v>
          </cell>
          <cell r="N67">
            <v>2.6106732275618971</v>
          </cell>
          <cell r="P67">
            <v>2.9467746252437714</v>
          </cell>
          <cell r="Q67">
            <v>2.6655452917144897</v>
          </cell>
        </row>
        <row r="68">
          <cell r="B68">
            <v>39478</v>
          </cell>
          <cell r="C68">
            <v>4.1970000000000001</v>
          </cell>
          <cell r="D68">
            <v>3.5917923799389073</v>
          </cell>
          <cell r="E68">
            <v>4.1412215258888327</v>
          </cell>
          <cell r="F68">
            <v>3.942366225034847</v>
          </cell>
          <cell r="G68">
            <v>3.4463368260533587</v>
          </cell>
          <cell r="H68">
            <v>3.6943515255441026</v>
          </cell>
          <cell r="I68">
            <v>4.1098096158568893</v>
          </cell>
          <cell r="J68">
            <v>3.875780403213136</v>
          </cell>
          <cell r="L68">
            <v>39478</v>
          </cell>
          <cell r="M68">
            <v>2.7930069396249988</v>
          </cell>
          <cell r="N68">
            <v>2.4893654659407884</v>
          </cell>
          <cell r="P68">
            <v>2.6030069396249989</v>
          </cell>
          <cell r="Q68">
            <v>2.6130069396249991</v>
          </cell>
        </row>
        <row r="69">
          <cell r="B69">
            <v>39507</v>
          </cell>
          <cell r="C69">
            <v>4.0970000000000004</v>
          </cell>
          <cell r="D69">
            <v>3.7125411276496432</v>
          </cell>
          <cell r="E69">
            <v>4.2392243319472422</v>
          </cell>
          <cell r="F69">
            <v>4.055395227141779</v>
          </cell>
          <cell r="G69">
            <v>3.6121198199123685</v>
          </cell>
          <cell r="H69">
            <v>3.833757523527074</v>
          </cell>
          <cell r="I69">
            <v>4.2547311648972048</v>
          </cell>
          <cell r="J69">
            <v>3.9552246416693846</v>
          </cell>
          <cell r="L69">
            <v>39507</v>
          </cell>
          <cell r="M69">
            <v>2.679027996749999</v>
          </cell>
          <cell r="N69">
            <v>2.3375705043242259</v>
          </cell>
          <cell r="P69">
            <v>2.3902661317302472</v>
          </cell>
          <cell r="Q69">
            <v>2.3952661317302471</v>
          </cell>
        </row>
        <row r="70">
          <cell r="B70">
            <v>39538</v>
          </cell>
          <cell r="C70">
            <v>3.9470000000000001</v>
          </cell>
          <cell r="D70">
            <v>3.4494507125079457</v>
          </cell>
          <cell r="E70">
            <v>3.9702721054123913</v>
          </cell>
          <cell r="F70">
            <v>3.7787059557761231</v>
          </cell>
          <cell r="G70">
            <v>3.3375074011008712</v>
          </cell>
          <cell r="H70">
            <v>3.5581066784384969</v>
          </cell>
          <cell r="I70">
            <v>3.9502375988466207</v>
          </cell>
          <cell r="J70">
            <v>3.6984061058894659</v>
          </cell>
          <cell r="L70">
            <v>39538</v>
          </cell>
          <cell r="M70">
            <v>2.5807342294999991</v>
          </cell>
          <cell r="N70">
            <v>2.2756982289143246</v>
          </cell>
          <cell r="P70">
            <v>2.2729916712181315</v>
          </cell>
          <cell r="Q70">
            <v>2.2729916712181315</v>
          </cell>
        </row>
        <row r="71">
          <cell r="B71">
            <v>39568</v>
          </cell>
          <cell r="C71">
            <v>3.7970000000000002</v>
          </cell>
          <cell r="D71">
            <v>3.3333167391274974</v>
          </cell>
          <cell r="E71">
            <v>3.8197255368209757</v>
          </cell>
          <cell r="F71">
            <v>3.6408168710234445</v>
          </cell>
          <cell r="G71">
            <v>3.2287699362250835</v>
          </cell>
          <cell r="H71">
            <v>3.4347934036242638</v>
          </cell>
          <cell r="I71">
            <v>3.8013451526712405</v>
          </cell>
          <cell r="J71">
            <v>3.5658227291343807</v>
          </cell>
          <cell r="L71">
            <v>39568</v>
          </cell>
          <cell r="M71">
            <v>2.5608663403749992</v>
          </cell>
          <cell r="N71">
            <v>2.2586800338391719</v>
          </cell>
          <cell r="P71">
            <v>2.2559987612285015</v>
          </cell>
          <cell r="Q71">
            <v>2.2559987612285015</v>
          </cell>
        </row>
        <row r="72">
          <cell r="B72">
            <v>39599</v>
          </cell>
          <cell r="C72">
            <v>3.7669999999999999</v>
          </cell>
          <cell r="D72">
            <v>3.3117832457823848</v>
          </cell>
          <cell r="E72">
            <v>3.7895888946731215</v>
          </cell>
          <cell r="F72">
            <v>3.6138445998352742</v>
          </cell>
          <cell r="G72">
            <v>3.209085570006136</v>
          </cell>
          <cell r="H72">
            <v>3.4114650849207049</v>
          </cell>
          <cell r="I72">
            <v>3.7716220411273951</v>
          </cell>
          <cell r="J72">
            <v>3.540176884945609</v>
          </cell>
          <cell r="L72">
            <v>39599</v>
          </cell>
          <cell r="M72">
            <v>2.5692317673749989</v>
          </cell>
          <cell r="N72">
            <v>2.2676391470995561</v>
          </cell>
          <cell r="P72">
            <v>2.2649631422150365</v>
          </cell>
          <cell r="Q72">
            <v>2.2649631422150365</v>
          </cell>
        </row>
        <row r="73">
          <cell r="B73">
            <v>39629</v>
          </cell>
          <cell r="C73">
            <v>3.7970000000000002</v>
          </cell>
          <cell r="D73">
            <v>3.339829436554334</v>
          </cell>
          <cell r="E73">
            <v>3.8196204274764729</v>
          </cell>
          <cell r="F73">
            <v>3.6431458931863911</v>
          </cell>
          <cell r="G73">
            <v>3.2367050391335859</v>
          </cell>
          <cell r="H73">
            <v>3.4399254661599885</v>
          </cell>
          <cell r="I73">
            <v>3.8015581437913601</v>
          </cell>
          <cell r="J73">
            <v>3.569172079758403</v>
          </cell>
          <cell r="L73">
            <v>39629</v>
          </cell>
          <cell r="M73">
            <v>2.5755058376249993</v>
          </cell>
          <cell r="N73">
            <v>2.2730820565850176</v>
          </cell>
          <cell r="P73">
            <v>2.2703986768838873</v>
          </cell>
          <cell r="Q73">
            <v>2.2703986768838873</v>
          </cell>
        </row>
        <row r="74">
          <cell r="B74">
            <v>39660</v>
          </cell>
          <cell r="C74">
            <v>3.827</v>
          </cell>
          <cell r="D74">
            <v>3.3652705483555483</v>
          </cell>
          <cell r="E74">
            <v>3.8496940040176248</v>
          </cell>
          <cell r="F74">
            <v>3.6715155776723285</v>
          </cell>
          <cell r="G74">
            <v>3.2611504670976337</v>
          </cell>
          <cell r="H74">
            <v>3.4663330223849811</v>
          </cell>
          <cell r="I74">
            <v>3.8314090500072764</v>
          </cell>
          <cell r="J74">
            <v>3.5968275343215872</v>
          </cell>
          <cell r="L74">
            <v>39660</v>
          </cell>
          <cell r="M74">
            <v>2.5838712646249995</v>
          </cell>
          <cell r="N74">
            <v>2.2804975855684027</v>
          </cell>
          <cell r="P74">
            <v>2.277805777505431</v>
          </cell>
          <cell r="Q74">
            <v>2.277805777505431</v>
          </cell>
        </row>
        <row r="75">
          <cell r="B75">
            <v>39691</v>
          </cell>
          <cell r="C75">
            <v>3.8570000000000002</v>
          </cell>
          <cell r="D75">
            <v>3.3939680088701811</v>
          </cell>
          <cell r="E75">
            <v>3.8797150258865258</v>
          </cell>
          <cell r="F75">
            <v>3.7010497732397396</v>
          </cell>
          <cell r="G75">
            <v>3.2895634465159338</v>
          </cell>
          <cell r="H75">
            <v>3.4953066098778365</v>
          </cell>
          <cell r="I75">
            <v>3.8613664517832529</v>
          </cell>
          <cell r="J75">
            <v>3.626157664196783</v>
          </cell>
          <cell r="L75">
            <v>39691</v>
          </cell>
          <cell r="M75">
            <v>2.6268747877968739</v>
          </cell>
          <cell r="N75">
            <v>2.3231448969840462</v>
          </cell>
          <cell r="P75">
            <v>2.3204499282853841</v>
          </cell>
          <cell r="Q75">
            <v>2.3204499282853841</v>
          </cell>
        </row>
        <row r="76">
          <cell r="B76">
            <v>39721</v>
          </cell>
          <cell r="C76">
            <v>3.8570000000000002</v>
          </cell>
          <cell r="D76">
            <v>3.3965730878409159</v>
          </cell>
          <cell r="E76">
            <v>3.8796729821487244</v>
          </cell>
          <cell r="F76">
            <v>3.7019813821049179</v>
          </cell>
          <cell r="G76">
            <v>3.2927374876793345</v>
          </cell>
          <cell r="H76">
            <v>3.4973594348921262</v>
          </cell>
          <cell r="I76">
            <v>3.8614516482313004</v>
          </cell>
          <cell r="J76">
            <v>3.6274974044463919</v>
          </cell>
          <cell r="L76">
            <v>39721</v>
          </cell>
          <cell r="M76">
            <v>2.6565929672143742</v>
          </cell>
          <cell r="N76">
            <v>2.3871418122124601</v>
          </cell>
          <cell r="P76">
            <v>2.692774758675907</v>
          </cell>
          <cell r="Q76">
            <v>2.437039583424236</v>
          </cell>
        </row>
        <row r="77">
          <cell r="B77">
            <v>39752</v>
          </cell>
          <cell r="C77">
            <v>3.8820000000000001</v>
          </cell>
          <cell r="D77">
            <v>3.4187075009731074</v>
          </cell>
          <cell r="E77">
            <v>3.9047192302603055</v>
          </cell>
          <cell r="F77">
            <v>3.7259566123532211</v>
          </cell>
          <cell r="G77">
            <v>3.3142460423995934</v>
          </cell>
          <cell r="H77">
            <v>3.5201013273764072</v>
          </cell>
          <cell r="I77">
            <v>3.8863579321384476</v>
          </cell>
          <cell r="J77">
            <v>3.6510236901718218</v>
          </cell>
          <cell r="L77">
            <v>39752</v>
          </cell>
          <cell r="M77">
            <v>2.7892634110424992</v>
          </cell>
          <cell r="N77">
            <v>2.507897038170058</v>
          </cell>
          <cell r="P77">
            <v>2.8270451731117183</v>
          </cell>
          <cell r="Q77">
            <v>2.5600013050832082</v>
          </cell>
        </row>
        <row r="78">
          <cell r="B78">
            <v>39782</v>
          </cell>
          <cell r="C78">
            <v>4.032</v>
          </cell>
          <cell r="D78">
            <v>3.5476063613101556</v>
          </cell>
          <cell r="E78">
            <v>4.0550597845364944</v>
          </cell>
          <cell r="F78">
            <v>3.8684105805452744</v>
          </cell>
          <cell r="G78">
            <v>3.4385363089760457</v>
          </cell>
          <cell r="H78">
            <v>3.6534734447606598</v>
          </cell>
          <cell r="I78">
            <v>4.0356678409092606</v>
          </cell>
          <cell r="J78">
            <v>3.7901717941499902</v>
          </cell>
          <cell r="L78">
            <v>39782</v>
          </cell>
          <cell r="M78">
            <v>2.9283020361743737</v>
          </cell>
          <cell r="N78">
            <v>2.6349159259764012</v>
          </cell>
          <cell r="P78">
            <v>2.9676978036811708</v>
          </cell>
          <cell r="Q78">
            <v>2.6892460438163761</v>
          </cell>
        </row>
        <row r="79">
          <cell r="B79">
            <v>39813</v>
          </cell>
          <cell r="C79">
            <v>4.1820000000000004</v>
          </cell>
          <cell r="D79">
            <v>3.6754631900589114</v>
          </cell>
          <cell r="E79">
            <v>4.2054171563078055</v>
          </cell>
          <cell r="F79">
            <v>4.0104919051912571</v>
          </cell>
          <cell r="G79">
            <v>3.5615569590871385</v>
          </cell>
          <cell r="H79">
            <v>3.786024432139198</v>
          </cell>
          <cell r="I79">
            <v>4.1849436711008563</v>
          </cell>
          <cell r="J79">
            <v>3.9287840020283156</v>
          </cell>
          <cell r="L79">
            <v>39813</v>
          </cell>
          <cell r="M79">
            <v>2.9505906707374985</v>
          </cell>
          <cell r="N79">
            <v>2.654278015799397</v>
          </cell>
          <cell r="P79">
            <v>2.9903794134812713</v>
          </cell>
          <cell r="Q79">
            <v>2.7091500799519896</v>
          </cell>
        </row>
        <row r="80">
          <cell r="B80">
            <v>39844</v>
          </cell>
          <cell r="C80">
            <v>4.2809400000000002</v>
          </cell>
          <cell r="D80">
            <v>3.6757323799389074</v>
          </cell>
          <cell r="E80">
            <v>4.2251615258888329</v>
          </cell>
          <cell r="F80">
            <v>4.0263062250348467</v>
          </cell>
          <cell r="G80">
            <v>3.5302768260533588</v>
          </cell>
          <cell r="H80">
            <v>3.7782915255441027</v>
          </cell>
          <cell r="I80">
            <v>4.1937496158568894</v>
          </cell>
          <cell r="J80">
            <v>3.9597204032131361</v>
          </cell>
          <cell r="L80">
            <v>39844</v>
          </cell>
          <cell r="M80">
            <v>2.8349020437193735</v>
          </cell>
          <cell r="N80">
            <v>2.5312605700351631</v>
          </cell>
          <cell r="P80">
            <v>2.6449020437193735</v>
          </cell>
          <cell r="Q80">
            <v>2.6549020437193738</v>
          </cell>
        </row>
        <row r="81">
          <cell r="B81">
            <v>39872</v>
          </cell>
          <cell r="C81">
            <v>4.1789400000000008</v>
          </cell>
          <cell r="D81">
            <v>3.7944811276496435</v>
          </cell>
          <cell r="E81">
            <v>4.3211643319472426</v>
          </cell>
          <cell r="F81">
            <v>4.1373352271417794</v>
          </cell>
          <cell r="G81">
            <v>3.6940598199123689</v>
          </cell>
          <cell r="H81">
            <v>3.9156975235270743</v>
          </cell>
          <cell r="I81">
            <v>4.3366711648972052</v>
          </cell>
          <cell r="J81">
            <v>4.0371646416693849</v>
          </cell>
          <cell r="L81">
            <v>39872</v>
          </cell>
          <cell r="M81">
            <v>2.7192134167012489</v>
          </cell>
          <cell r="N81">
            <v>2.3777559242754758</v>
          </cell>
          <cell r="P81">
            <v>2.4304515516814971</v>
          </cell>
          <cell r="Q81">
            <v>2.435451551681497</v>
          </cell>
        </row>
        <row r="82">
          <cell r="B82">
            <v>39903</v>
          </cell>
          <cell r="C82">
            <v>4.0259400000000003</v>
          </cell>
          <cell r="D82">
            <v>3.5283907125079459</v>
          </cell>
          <cell r="E82">
            <v>4.0492121054123915</v>
          </cell>
          <cell r="F82">
            <v>3.8576459557761233</v>
          </cell>
          <cell r="G82">
            <v>3.4164474011008714</v>
          </cell>
          <cell r="H82">
            <v>3.6370466784384972</v>
          </cell>
          <cell r="I82">
            <v>4.029177598846621</v>
          </cell>
          <cell r="J82">
            <v>3.7773461058894662</v>
          </cell>
          <cell r="L82">
            <v>39903</v>
          </cell>
          <cell r="M82">
            <v>2.6194452429424988</v>
          </cell>
          <cell r="N82">
            <v>2.3144092423568243</v>
          </cell>
          <cell r="P82">
            <v>2.3117026846606312</v>
          </cell>
          <cell r="Q82">
            <v>2.3117026846606312</v>
          </cell>
        </row>
        <row r="83">
          <cell r="B83">
            <v>39933</v>
          </cell>
          <cell r="C83">
            <v>3.8729400000000003</v>
          </cell>
          <cell r="D83">
            <v>3.4092567391274975</v>
          </cell>
          <cell r="E83">
            <v>3.8956655368209758</v>
          </cell>
          <cell r="F83">
            <v>3.7167568710234447</v>
          </cell>
          <cell r="G83">
            <v>3.3047099362250836</v>
          </cell>
          <cell r="H83">
            <v>3.5107334036242639</v>
          </cell>
          <cell r="I83">
            <v>3.8772851526712406</v>
          </cell>
          <cell r="J83">
            <v>3.6417627291343808</v>
          </cell>
          <cell r="L83">
            <v>39933</v>
          </cell>
          <cell r="M83">
            <v>2.5992793354806238</v>
          </cell>
          <cell r="N83">
            <v>2.2970930289447966</v>
          </cell>
          <cell r="P83">
            <v>2.2944117563341262</v>
          </cell>
          <cell r="Q83">
            <v>2.2944117563341262</v>
          </cell>
        </row>
        <row r="84">
          <cell r="B84">
            <v>39964</v>
          </cell>
          <cell r="C84">
            <v>3.8423400000000001</v>
          </cell>
          <cell r="D84">
            <v>3.387123245782385</v>
          </cell>
          <cell r="E84">
            <v>3.8649288946731217</v>
          </cell>
          <cell r="F84">
            <v>3.6891845998352744</v>
          </cell>
          <cell r="G84">
            <v>3.2844255700061362</v>
          </cell>
          <cell r="H84">
            <v>3.4868050849207051</v>
          </cell>
          <cell r="I84">
            <v>3.8469620411273953</v>
          </cell>
          <cell r="J84">
            <v>3.6155168849456092</v>
          </cell>
          <cell r="L84">
            <v>39964</v>
          </cell>
          <cell r="M84">
            <v>2.6077702438856236</v>
          </cell>
          <cell r="N84">
            <v>2.3061776236101807</v>
          </cell>
          <cell r="P84">
            <v>2.3035016187256612</v>
          </cell>
          <cell r="Q84">
            <v>2.3035016187256612</v>
          </cell>
        </row>
        <row r="85">
          <cell r="B85">
            <v>39994</v>
          </cell>
          <cell r="C85">
            <v>3.8729400000000003</v>
          </cell>
          <cell r="D85">
            <v>3.4157694365543341</v>
          </cell>
          <cell r="E85">
            <v>3.895560427476473</v>
          </cell>
          <cell r="F85">
            <v>3.7190858931863913</v>
          </cell>
          <cell r="G85">
            <v>3.312645039133586</v>
          </cell>
          <cell r="H85">
            <v>3.5158654661599886</v>
          </cell>
          <cell r="I85">
            <v>3.8774981437913603</v>
          </cell>
          <cell r="J85">
            <v>3.6451120797584031</v>
          </cell>
          <cell r="L85">
            <v>39994</v>
          </cell>
          <cell r="M85">
            <v>2.614138425189374</v>
          </cell>
          <cell r="N85">
            <v>2.3117146441493923</v>
          </cell>
          <cell r="P85">
            <v>2.309031264448262</v>
          </cell>
          <cell r="Q85">
            <v>2.309031264448262</v>
          </cell>
        </row>
        <row r="86">
          <cell r="B86">
            <v>40025</v>
          </cell>
          <cell r="C86">
            <v>3.90354</v>
          </cell>
          <cell r="D86">
            <v>3.4418105483555483</v>
          </cell>
          <cell r="E86">
            <v>3.9262340040176249</v>
          </cell>
          <cell r="F86">
            <v>3.7480555776723286</v>
          </cell>
          <cell r="G86">
            <v>3.3376904670976337</v>
          </cell>
          <cell r="H86">
            <v>3.5428730223849811</v>
          </cell>
          <cell r="I86">
            <v>3.9079490500072764</v>
          </cell>
          <cell r="J86">
            <v>3.6733675343215872</v>
          </cell>
          <cell r="L86">
            <v>40025</v>
          </cell>
          <cell r="M86">
            <v>2.6226293335943742</v>
          </cell>
          <cell r="N86">
            <v>2.3192556545377774</v>
          </cell>
          <cell r="P86">
            <v>2.3165638464748057</v>
          </cell>
          <cell r="Q86">
            <v>2.3165638464748057</v>
          </cell>
        </row>
        <row r="87">
          <cell r="B87">
            <v>40056</v>
          </cell>
          <cell r="C87">
            <v>3.9341400000000002</v>
          </cell>
          <cell r="D87">
            <v>3.4711080088701811</v>
          </cell>
          <cell r="E87">
            <v>3.9568550258865258</v>
          </cell>
          <cell r="F87">
            <v>3.7781897732397396</v>
          </cell>
          <cell r="G87">
            <v>3.3667034465159338</v>
          </cell>
          <cell r="H87">
            <v>3.5724466098778365</v>
          </cell>
          <cell r="I87">
            <v>3.9385064517832529</v>
          </cell>
          <cell r="J87">
            <v>3.703297664196783</v>
          </cell>
          <cell r="L87">
            <v>40056</v>
          </cell>
          <cell r="M87">
            <v>2.6662779096138269</v>
          </cell>
          <cell r="N87">
            <v>2.3625480188009993</v>
          </cell>
          <cell r="P87">
            <v>2.3598530501023371</v>
          </cell>
          <cell r="Q87">
            <v>2.3598530501023371</v>
          </cell>
        </row>
        <row r="88">
          <cell r="B88">
            <v>40086</v>
          </cell>
          <cell r="C88">
            <v>3.9341400000000002</v>
          </cell>
          <cell r="D88">
            <v>3.4737130878409159</v>
          </cell>
          <cell r="E88">
            <v>3.9568129821487243</v>
          </cell>
          <cell r="F88">
            <v>3.7791213821049179</v>
          </cell>
          <cell r="G88">
            <v>3.3698774876793345</v>
          </cell>
          <cell r="H88">
            <v>3.5744994348921262</v>
          </cell>
          <cell r="I88">
            <v>3.9385916482313004</v>
          </cell>
          <cell r="J88">
            <v>3.7046374044463919</v>
          </cell>
          <cell r="L88">
            <v>40086</v>
          </cell>
          <cell r="M88">
            <v>2.6964418617225894</v>
          </cell>
          <cell r="N88">
            <v>2.4269907067206753</v>
          </cell>
          <cell r="P88">
            <v>2.7326236531841221</v>
          </cell>
          <cell r="Q88">
            <v>2.4768884779324511</v>
          </cell>
        </row>
        <row r="89">
          <cell r="B89">
            <v>40117</v>
          </cell>
          <cell r="C89">
            <v>3.9596400000000003</v>
          </cell>
          <cell r="D89">
            <v>3.4963475009731075</v>
          </cell>
          <cell r="E89">
            <v>3.9823592302603057</v>
          </cell>
          <cell r="F89">
            <v>3.8035966123532212</v>
          </cell>
          <cell r="G89">
            <v>3.3918860423995936</v>
          </cell>
          <cell r="H89">
            <v>3.5977413273764074</v>
          </cell>
          <cell r="I89">
            <v>3.9639979321384478</v>
          </cell>
          <cell r="J89">
            <v>3.728663690171822</v>
          </cell>
          <cell r="L89">
            <v>40117</v>
          </cell>
          <cell r="M89">
            <v>2.8311023622081364</v>
          </cell>
          <cell r="N89">
            <v>2.5497359893356952</v>
          </cell>
          <cell r="P89">
            <v>2.8688841242773555</v>
          </cell>
          <cell r="Q89">
            <v>2.6018402562488454</v>
          </cell>
        </row>
        <row r="90">
          <cell r="B90">
            <v>40147</v>
          </cell>
          <cell r="C90">
            <v>4.1126399999999999</v>
          </cell>
          <cell r="D90">
            <v>3.6282463613101554</v>
          </cell>
          <cell r="E90">
            <v>4.1356997845364942</v>
          </cell>
          <cell r="F90">
            <v>3.9490505805452742</v>
          </cell>
          <cell r="G90">
            <v>3.5191763089760455</v>
          </cell>
          <cell r="H90">
            <v>3.7341134447606597</v>
          </cell>
          <cell r="I90">
            <v>4.1163078409092604</v>
          </cell>
          <cell r="J90">
            <v>3.87081179414999</v>
          </cell>
          <cell r="L90">
            <v>40147</v>
          </cell>
          <cell r="M90">
            <v>2.9722265667169889</v>
          </cell>
          <cell r="N90">
            <v>2.6788404565190165</v>
          </cell>
          <cell r="P90">
            <v>3.011622334223786</v>
          </cell>
          <cell r="Q90">
            <v>2.7331705743589914</v>
          </cell>
        </row>
        <row r="91">
          <cell r="B91">
            <v>40178</v>
          </cell>
          <cell r="C91">
            <v>4.2656400000000003</v>
          </cell>
          <cell r="D91">
            <v>3.7591031900589114</v>
          </cell>
          <cell r="E91">
            <v>4.2890571563078055</v>
          </cell>
          <cell r="F91">
            <v>4.094131905191257</v>
          </cell>
          <cell r="G91">
            <v>3.6451969590871385</v>
          </cell>
          <cell r="H91">
            <v>3.869664432139198</v>
          </cell>
          <cell r="I91">
            <v>4.2685836711008562</v>
          </cell>
          <cell r="J91">
            <v>4.0124240020283155</v>
          </cell>
          <cell r="L91">
            <v>40178</v>
          </cell>
          <cell r="M91">
            <v>2.9948495307985605</v>
          </cell>
          <cell r="N91">
            <v>2.6985368758604591</v>
          </cell>
          <cell r="P91">
            <v>3.0346382735423334</v>
          </cell>
          <cell r="Q91">
            <v>2.7534089400130517</v>
          </cell>
        </row>
        <row r="92">
          <cell r="B92">
            <v>40209</v>
          </cell>
          <cell r="C92">
            <v>4.3665588</v>
          </cell>
          <cell r="D92">
            <v>3.7613511799389072</v>
          </cell>
          <cell r="E92">
            <v>4.3107803258888326</v>
          </cell>
          <cell r="F92">
            <v>4.1119250250348465</v>
          </cell>
          <cell r="G92">
            <v>3.6158956260533586</v>
          </cell>
          <cell r="H92">
            <v>3.8639103255441025</v>
          </cell>
          <cell r="I92">
            <v>4.2793684158568892</v>
          </cell>
          <cell r="J92">
            <v>4.0453392032131354</v>
          </cell>
          <cell r="L92">
            <v>40209</v>
          </cell>
          <cell r="M92">
            <v>2.877425574375164</v>
          </cell>
          <cell r="N92">
            <v>2.5737841006909536</v>
          </cell>
          <cell r="P92">
            <v>2.6874255743751641</v>
          </cell>
          <cell r="Q92">
            <v>2.6974255743751643</v>
          </cell>
        </row>
        <row r="93">
          <cell r="B93">
            <v>40237</v>
          </cell>
          <cell r="C93">
            <v>4.2625188000000005</v>
          </cell>
          <cell r="D93">
            <v>3.8780599276496432</v>
          </cell>
          <cell r="E93">
            <v>4.4047431319472423</v>
          </cell>
          <cell r="F93">
            <v>4.2209140271417791</v>
          </cell>
          <cell r="G93">
            <v>3.7776386199123686</v>
          </cell>
          <cell r="H93">
            <v>3.9992763235270741</v>
          </cell>
          <cell r="I93">
            <v>4.4202499648972049</v>
          </cell>
          <cell r="J93">
            <v>4.1207434416693847</v>
          </cell>
          <cell r="L93">
            <v>40237</v>
          </cell>
          <cell r="M93">
            <v>2.7600016179517675</v>
          </cell>
          <cell r="N93">
            <v>2.4185441255259943</v>
          </cell>
          <cell r="P93">
            <v>2.4712397529320156</v>
          </cell>
          <cell r="Q93">
            <v>2.4762397529320155</v>
          </cell>
        </row>
        <row r="94">
          <cell r="B94">
            <v>40268</v>
          </cell>
          <cell r="C94">
            <v>4.1064588000000004</v>
          </cell>
          <cell r="D94">
            <v>3.608909512507946</v>
          </cell>
          <cell r="E94">
            <v>4.1297309054123916</v>
          </cell>
          <cell r="F94">
            <v>3.9381647557761235</v>
          </cell>
          <cell r="G94">
            <v>3.4969662011008715</v>
          </cell>
          <cell r="H94">
            <v>3.7175654784384973</v>
          </cell>
          <cell r="I94">
            <v>4.1096963988466211</v>
          </cell>
          <cell r="J94">
            <v>3.8578649058894663</v>
          </cell>
          <cell r="L94">
            <v>40268</v>
          </cell>
          <cell r="M94">
            <v>2.6587369215866361</v>
          </cell>
          <cell r="N94">
            <v>2.3537009210009616</v>
          </cell>
          <cell r="P94">
            <v>2.3509943633047685</v>
          </cell>
          <cell r="Q94">
            <v>2.3509943633047685</v>
          </cell>
        </row>
        <row r="95">
          <cell r="B95">
            <v>40298</v>
          </cell>
          <cell r="C95">
            <v>3.9503988000000003</v>
          </cell>
          <cell r="D95">
            <v>3.4867155391274975</v>
          </cell>
          <cell r="E95">
            <v>3.9731243368209759</v>
          </cell>
          <cell r="F95">
            <v>3.7942156710234447</v>
          </cell>
          <cell r="G95">
            <v>3.3821687362250836</v>
          </cell>
          <cell r="H95">
            <v>3.5881922036242639</v>
          </cell>
          <cell r="I95">
            <v>3.9547439526712407</v>
          </cell>
          <cell r="J95">
            <v>3.7192215291343809</v>
          </cell>
          <cell r="L95">
            <v>40298</v>
          </cell>
          <cell r="M95">
            <v>2.6382685255128329</v>
          </cell>
          <cell r="N95">
            <v>2.3360822189770056</v>
          </cell>
          <cell r="P95">
            <v>2.3334009463663352</v>
          </cell>
          <cell r="Q95">
            <v>2.3334009463663352</v>
          </cell>
        </row>
        <row r="96">
          <cell r="B96">
            <v>40329</v>
          </cell>
          <cell r="C96">
            <v>3.9191868000000003</v>
          </cell>
          <cell r="D96">
            <v>3.4639700457823852</v>
          </cell>
          <cell r="E96">
            <v>3.9417756946731219</v>
          </cell>
          <cell r="F96">
            <v>3.7660313998352746</v>
          </cell>
          <cell r="G96">
            <v>3.3612723700061364</v>
          </cell>
          <cell r="H96">
            <v>3.5636518849207053</v>
          </cell>
          <cell r="I96">
            <v>3.9238088411273955</v>
          </cell>
          <cell r="J96">
            <v>3.6923636849456094</v>
          </cell>
          <cell r="L96">
            <v>40329</v>
          </cell>
          <cell r="M96">
            <v>2.6468867975439077</v>
          </cell>
          <cell r="N96">
            <v>2.3452941772684648</v>
          </cell>
          <cell r="P96">
            <v>2.3426181723839452</v>
          </cell>
          <cell r="Q96">
            <v>2.3426181723839452</v>
          </cell>
        </row>
        <row r="97">
          <cell r="B97">
            <v>40359</v>
          </cell>
          <cell r="C97">
            <v>3.9503988000000003</v>
          </cell>
          <cell r="D97">
            <v>3.4932282365543341</v>
          </cell>
          <cell r="E97">
            <v>3.9730192274764731</v>
          </cell>
          <cell r="F97">
            <v>3.7965446931863913</v>
          </cell>
          <cell r="G97">
            <v>3.390103839133586</v>
          </cell>
          <cell r="H97">
            <v>3.5933242661599887</v>
          </cell>
          <cell r="I97">
            <v>3.9549569437913603</v>
          </cell>
          <cell r="J97">
            <v>3.7225708797584032</v>
          </cell>
          <cell r="L97">
            <v>40359</v>
          </cell>
          <cell r="M97">
            <v>2.6533505015672145</v>
          </cell>
          <cell r="N97">
            <v>2.3509267205272328</v>
          </cell>
          <cell r="P97">
            <v>2.3482433408261025</v>
          </cell>
          <cell r="Q97">
            <v>2.3482433408261025</v>
          </cell>
        </row>
        <row r="98">
          <cell r="B98">
            <v>40390</v>
          </cell>
          <cell r="C98">
            <v>3.9816107999999999</v>
          </cell>
          <cell r="D98">
            <v>3.5198813483555482</v>
          </cell>
          <cell r="E98">
            <v>4.0043048040176243</v>
          </cell>
          <cell r="F98">
            <v>3.8261263776723284</v>
          </cell>
          <cell r="G98">
            <v>3.4157612670976336</v>
          </cell>
          <cell r="H98">
            <v>3.620943822384981</v>
          </cell>
          <cell r="I98">
            <v>3.9860198500072763</v>
          </cell>
          <cell r="J98">
            <v>3.7514383343215871</v>
          </cell>
          <cell r="L98">
            <v>40390</v>
          </cell>
          <cell r="M98">
            <v>2.6619687735982898</v>
          </cell>
          <cell r="N98">
            <v>2.3585950945416929</v>
          </cell>
          <cell r="P98">
            <v>2.3559032864787213</v>
          </cell>
          <cell r="Q98">
            <v>2.3559032864787213</v>
          </cell>
        </row>
        <row r="99">
          <cell r="B99">
            <v>40421</v>
          </cell>
          <cell r="C99">
            <v>4.0128228000000004</v>
          </cell>
          <cell r="D99">
            <v>3.5497908088701813</v>
          </cell>
          <cell r="E99">
            <v>4.035537825886526</v>
          </cell>
          <cell r="F99">
            <v>3.8568725732397398</v>
          </cell>
          <cell r="G99">
            <v>3.4453862465159339</v>
          </cell>
          <cell r="H99">
            <v>3.6511294098778366</v>
          </cell>
          <cell r="I99">
            <v>4.017189251783253</v>
          </cell>
          <cell r="J99">
            <v>3.7819804641967831</v>
          </cell>
          <cell r="L99">
            <v>40421</v>
          </cell>
          <cell r="M99">
            <v>2.7062720782580341</v>
          </cell>
          <cell r="N99">
            <v>2.4025421874452064</v>
          </cell>
          <cell r="P99">
            <v>2.3998472187465443</v>
          </cell>
          <cell r="Q99">
            <v>2.3998472187465443</v>
          </cell>
        </row>
        <row r="100">
          <cell r="B100">
            <v>40451</v>
          </cell>
          <cell r="C100">
            <v>4.0128228000000004</v>
          </cell>
          <cell r="D100">
            <v>3.5523958878409161</v>
          </cell>
          <cell r="E100">
            <v>4.0354957821487245</v>
          </cell>
          <cell r="F100">
            <v>3.857804182104918</v>
          </cell>
          <cell r="G100">
            <v>3.4485602876793346</v>
          </cell>
          <cell r="H100">
            <v>3.6531822348921263</v>
          </cell>
          <cell r="I100">
            <v>4.0172744482313005</v>
          </cell>
          <cell r="J100">
            <v>3.7833202044463921</v>
          </cell>
          <cell r="L100">
            <v>40451</v>
          </cell>
          <cell r="M100">
            <v>2.736888489648428</v>
          </cell>
          <cell r="N100">
            <v>2.4674373346465139</v>
          </cell>
          <cell r="P100">
            <v>2.7730702811099608</v>
          </cell>
          <cell r="Q100">
            <v>2.5173351058582898</v>
          </cell>
        </row>
        <row r="101">
          <cell r="B101">
            <v>40482</v>
          </cell>
          <cell r="C101">
            <v>4.0388328000000007</v>
          </cell>
          <cell r="D101">
            <v>3.5755403009731079</v>
          </cell>
          <cell r="E101">
            <v>4.0615520302603061</v>
          </cell>
          <cell r="F101">
            <v>3.8827894123532216</v>
          </cell>
          <cell r="G101">
            <v>3.471078842399594</v>
          </cell>
          <cell r="H101">
            <v>3.6769341273764078</v>
          </cell>
          <cell r="I101">
            <v>4.0431907321384477</v>
          </cell>
          <cell r="J101">
            <v>3.8078564901718224</v>
          </cell>
          <cell r="L101">
            <v>40482</v>
          </cell>
          <cell r="M101">
            <v>2.8735688976412583</v>
          </cell>
          <cell r="N101">
            <v>2.5922025247688172</v>
          </cell>
          <cell r="P101">
            <v>2.9113506597104775</v>
          </cell>
          <cell r="Q101">
            <v>2.6443067916819674</v>
          </cell>
        </row>
        <row r="102">
          <cell r="B102">
            <v>40512</v>
          </cell>
          <cell r="C102">
            <v>4.1948927999999999</v>
          </cell>
          <cell r="D102">
            <v>3.7104991613101554</v>
          </cell>
          <cell r="E102">
            <v>4.2179525845364942</v>
          </cell>
          <cell r="F102">
            <v>4.0313033805452738</v>
          </cell>
          <cell r="G102">
            <v>3.6014291089760455</v>
          </cell>
          <cell r="H102">
            <v>3.8163662447606597</v>
          </cell>
          <cell r="I102">
            <v>4.1985606409092604</v>
          </cell>
          <cell r="J102">
            <v>3.95306459414999</v>
          </cell>
          <cell r="L102">
            <v>40512</v>
          </cell>
          <cell r="M102">
            <v>3.0168099652177434</v>
          </cell>
          <cell r="N102">
            <v>2.7234238550197709</v>
          </cell>
          <cell r="P102">
            <v>3.0562057327245404</v>
          </cell>
          <cell r="Q102">
            <v>2.7777539728597458</v>
          </cell>
        </row>
        <row r="103">
          <cell r="B103">
            <v>40543</v>
          </cell>
          <cell r="C103">
            <v>4.3509528000000008</v>
          </cell>
          <cell r="D103">
            <v>3.8444159900589119</v>
          </cell>
          <cell r="E103">
            <v>4.374369956307806</v>
          </cell>
          <cell r="F103">
            <v>4.1794447051912575</v>
          </cell>
          <cell r="G103">
            <v>3.730509759087139</v>
          </cell>
          <cell r="H103">
            <v>3.9549772321391985</v>
          </cell>
          <cell r="I103">
            <v>4.3538964711008568</v>
          </cell>
          <cell r="J103">
            <v>4.097736802028316</v>
          </cell>
          <cell r="L103">
            <v>40543</v>
          </cell>
          <cell r="M103">
            <v>3.0397722737605388</v>
          </cell>
          <cell r="N103">
            <v>2.7434596188224374</v>
          </cell>
          <cell r="P103">
            <v>3.0795610165043117</v>
          </cell>
          <cell r="Q103">
            <v>2.79833168297503</v>
          </cell>
        </row>
        <row r="104">
          <cell r="B104">
            <v>40574</v>
          </cell>
          <cell r="C104">
            <v>4.4538899760000001</v>
          </cell>
          <cell r="D104">
            <v>3.8486823559389074</v>
          </cell>
          <cell r="E104">
            <v>4.3981115018888328</v>
          </cell>
          <cell r="F104">
            <v>4.1992562010348466</v>
          </cell>
          <cell r="G104">
            <v>3.7032268020533587</v>
          </cell>
          <cell r="H104">
            <v>3.9512415015441027</v>
          </cell>
          <cell r="I104">
            <v>4.3666995918568894</v>
          </cell>
          <cell r="J104">
            <v>4.1326703792131356</v>
          </cell>
          <cell r="L104">
            <v>40574</v>
          </cell>
          <cell r="M104">
            <v>2.9205869579907913</v>
          </cell>
          <cell r="N104">
            <v>2.6169454843065809</v>
          </cell>
          <cell r="P104">
            <v>2.7305869579907913</v>
          </cell>
          <cell r="Q104">
            <v>2.7405869579907916</v>
          </cell>
        </row>
        <row r="105">
          <cell r="B105">
            <v>40602</v>
          </cell>
          <cell r="C105">
            <v>4.3477691760000008</v>
          </cell>
          <cell r="D105">
            <v>3.9633103036496435</v>
          </cell>
          <cell r="E105">
            <v>4.4899935079472426</v>
          </cell>
          <cell r="F105">
            <v>4.3061644031417794</v>
          </cell>
          <cell r="G105">
            <v>3.8628889959123689</v>
          </cell>
          <cell r="H105">
            <v>4.0845266995270739</v>
          </cell>
          <cell r="I105">
            <v>4.5055003408972052</v>
          </cell>
          <cell r="J105">
            <v>4.205993817669385</v>
          </cell>
          <cell r="L105">
            <v>40602</v>
          </cell>
          <cell r="M105">
            <v>2.8014016422210437</v>
          </cell>
          <cell r="N105">
            <v>2.4599441497952705</v>
          </cell>
          <cell r="P105">
            <v>2.5126397772012918</v>
          </cell>
          <cell r="Q105">
            <v>2.5176397772012917</v>
          </cell>
        </row>
        <row r="106">
          <cell r="B106">
            <v>40633</v>
          </cell>
          <cell r="C106">
            <v>4.1885879760000009</v>
          </cell>
          <cell r="D106">
            <v>3.6910386885079465</v>
          </cell>
          <cell r="E106">
            <v>4.2118600814123921</v>
          </cell>
          <cell r="F106">
            <v>4.0202939317761235</v>
          </cell>
          <cell r="G106">
            <v>3.579095377100872</v>
          </cell>
          <cell r="H106">
            <v>3.7996946544384977</v>
          </cell>
          <cell r="I106">
            <v>4.1918255748466215</v>
          </cell>
          <cell r="J106">
            <v>3.9399940818894668</v>
          </cell>
          <cell r="L106">
            <v>40633</v>
          </cell>
          <cell r="M106">
            <v>2.6986179754104356</v>
          </cell>
          <cell r="N106">
            <v>2.3935819748247611</v>
          </cell>
          <cell r="P106">
            <v>2.390875417128568</v>
          </cell>
          <cell r="Q106">
            <v>2.390875417128568</v>
          </cell>
        </row>
        <row r="107">
          <cell r="B107">
            <v>40663</v>
          </cell>
          <cell r="C107">
            <v>4.0294067760000001</v>
          </cell>
          <cell r="D107">
            <v>3.5657235151274973</v>
          </cell>
          <cell r="E107">
            <v>4.0521323128209756</v>
          </cell>
          <cell r="F107">
            <v>3.8732236470234445</v>
          </cell>
          <cell r="G107">
            <v>3.4611767122250834</v>
          </cell>
          <cell r="H107">
            <v>3.6672001796242637</v>
          </cell>
          <cell r="I107">
            <v>4.03375192867124</v>
          </cell>
          <cell r="J107">
            <v>3.7982295051343806</v>
          </cell>
          <cell r="L107">
            <v>40663</v>
          </cell>
          <cell r="M107">
            <v>2.677842553395525</v>
          </cell>
          <cell r="N107">
            <v>2.3756562468596978</v>
          </cell>
          <cell r="P107">
            <v>2.3729749742490274</v>
          </cell>
          <cell r="Q107">
            <v>2.3729749742490274</v>
          </cell>
        </row>
        <row r="108">
          <cell r="B108">
            <v>40694</v>
          </cell>
          <cell r="C108">
            <v>3.9975705360000005</v>
          </cell>
          <cell r="D108">
            <v>3.5423537817823854</v>
          </cell>
          <cell r="E108">
            <v>4.0201594306731216</v>
          </cell>
          <cell r="F108">
            <v>3.8444151358352747</v>
          </cell>
          <cell r="G108">
            <v>3.4396561060061366</v>
          </cell>
          <cell r="H108">
            <v>3.6420356209207054</v>
          </cell>
          <cell r="I108">
            <v>4.0021925771273956</v>
          </cell>
          <cell r="J108">
            <v>3.7707474209456096</v>
          </cell>
          <cell r="L108">
            <v>40694</v>
          </cell>
          <cell r="M108">
            <v>2.686590099507066</v>
          </cell>
          <cell r="N108">
            <v>2.3849974792316231</v>
          </cell>
          <cell r="P108">
            <v>2.3823214743471035</v>
          </cell>
          <cell r="Q108">
            <v>2.3823214743471035</v>
          </cell>
        </row>
        <row r="109">
          <cell r="B109">
            <v>40724</v>
          </cell>
          <cell r="C109">
            <v>4.0294067760000001</v>
          </cell>
          <cell r="D109">
            <v>3.5722362125543339</v>
          </cell>
          <cell r="E109">
            <v>4.0520272034764728</v>
          </cell>
          <cell r="F109">
            <v>3.8755526691863911</v>
          </cell>
          <cell r="G109">
            <v>3.4691118151335858</v>
          </cell>
          <cell r="H109">
            <v>3.6723322421599884</v>
          </cell>
          <cell r="I109">
            <v>4.0339649197913596</v>
          </cell>
          <cell r="J109">
            <v>3.8015788557584029</v>
          </cell>
          <cell r="L109">
            <v>40724</v>
          </cell>
          <cell r="M109">
            <v>2.6931507590907224</v>
          </cell>
          <cell r="N109">
            <v>2.3907269780507407</v>
          </cell>
          <cell r="P109">
            <v>2.3880435983496104</v>
          </cell>
          <cell r="Q109">
            <v>2.3880435983496104</v>
          </cell>
        </row>
        <row r="110">
          <cell r="B110">
            <v>40755</v>
          </cell>
          <cell r="C110">
            <v>4.0612430159999997</v>
          </cell>
          <cell r="D110">
            <v>3.599513564355548</v>
          </cell>
          <cell r="E110">
            <v>4.0839370200176246</v>
          </cell>
          <cell r="F110">
            <v>3.9057585936723282</v>
          </cell>
          <cell r="G110">
            <v>3.4953934830976334</v>
          </cell>
          <cell r="H110">
            <v>3.7005760383849808</v>
          </cell>
          <cell r="I110">
            <v>4.0656520660072761</v>
          </cell>
          <cell r="J110">
            <v>3.8310705503215869</v>
          </cell>
          <cell r="L110">
            <v>40755</v>
          </cell>
          <cell r="M110">
            <v>2.7018983052022638</v>
          </cell>
          <cell r="N110">
            <v>2.398524626145667</v>
          </cell>
          <cell r="P110">
            <v>2.3958328180826953</v>
          </cell>
          <cell r="Q110">
            <v>2.3958328180826953</v>
          </cell>
        </row>
        <row r="111">
          <cell r="B111">
            <v>40786</v>
          </cell>
          <cell r="C111">
            <v>4.0930792560000002</v>
          </cell>
          <cell r="D111">
            <v>3.6300472648701811</v>
          </cell>
          <cell r="E111">
            <v>4.1157942818865259</v>
          </cell>
          <cell r="F111">
            <v>3.9371290292397396</v>
          </cell>
          <cell r="G111">
            <v>3.5256427025159338</v>
          </cell>
          <cell r="H111">
            <v>3.7313858658778365</v>
          </cell>
          <cell r="I111">
            <v>4.0974457077832529</v>
          </cell>
          <cell r="J111">
            <v>3.862236920196783</v>
          </cell>
          <cell r="L111">
            <v>40786</v>
          </cell>
          <cell r="M111">
            <v>2.7468661594319044</v>
          </cell>
          <cell r="N111">
            <v>2.4431362686190767</v>
          </cell>
          <cell r="P111">
            <v>2.4404412999204146</v>
          </cell>
          <cell r="Q111">
            <v>2.4404412999204146</v>
          </cell>
        </row>
        <row r="112">
          <cell r="B112">
            <v>40816</v>
          </cell>
          <cell r="C112">
            <v>4.0930792560000002</v>
          </cell>
          <cell r="D112">
            <v>3.632652343840916</v>
          </cell>
          <cell r="E112">
            <v>4.1157522381487244</v>
          </cell>
          <cell r="F112">
            <v>3.9380606381049179</v>
          </cell>
          <cell r="G112">
            <v>3.5288167436793345</v>
          </cell>
          <cell r="H112">
            <v>3.7334386908921262</v>
          </cell>
          <cell r="I112">
            <v>4.0975309042313004</v>
          </cell>
          <cell r="J112">
            <v>3.8635766604463919</v>
          </cell>
          <cell r="L112">
            <v>40816</v>
          </cell>
          <cell r="M112">
            <v>2.7779418169931542</v>
          </cell>
          <cell r="N112">
            <v>2.5084906619912402</v>
          </cell>
          <cell r="P112">
            <v>2.814123608454687</v>
          </cell>
          <cell r="Q112">
            <v>2.558388433203016</v>
          </cell>
        </row>
        <row r="113">
          <cell r="B113">
            <v>40847</v>
          </cell>
          <cell r="C113">
            <v>4.1196094560000009</v>
          </cell>
          <cell r="D113">
            <v>3.6563169569731082</v>
          </cell>
          <cell r="E113">
            <v>4.1423286862603064</v>
          </cell>
          <cell r="F113">
            <v>3.9635660683532219</v>
          </cell>
          <cell r="G113">
            <v>3.5518554983995942</v>
          </cell>
          <cell r="H113">
            <v>3.7577107833764081</v>
          </cell>
          <cell r="I113">
            <v>4.123967388138448</v>
          </cell>
          <cell r="J113">
            <v>3.8886331461718227</v>
          </cell>
          <cell r="L113">
            <v>40847</v>
          </cell>
          <cell r="M113">
            <v>2.9166724311058769</v>
          </cell>
          <cell r="N113">
            <v>2.6353060582334358</v>
          </cell>
          <cell r="P113">
            <v>2.9544541931750961</v>
          </cell>
          <cell r="Q113">
            <v>2.687410325146586</v>
          </cell>
        </row>
        <row r="114">
          <cell r="B114">
            <v>40877</v>
          </cell>
          <cell r="C114">
            <v>4.278790656</v>
          </cell>
          <cell r="D114">
            <v>3.7943970173101556</v>
          </cell>
          <cell r="E114">
            <v>4.3018504405364943</v>
          </cell>
          <cell r="F114">
            <v>4.1152012365452739</v>
          </cell>
          <cell r="G114">
            <v>3.6853269649760456</v>
          </cell>
          <cell r="H114">
            <v>3.9002641007606598</v>
          </cell>
          <cell r="I114">
            <v>4.2824584969092605</v>
          </cell>
          <cell r="J114">
            <v>4.0369624501499901</v>
          </cell>
          <cell r="L114">
            <v>40877</v>
          </cell>
          <cell r="M114">
            <v>3.0620621146960092</v>
          </cell>
          <cell r="N114">
            <v>2.7686760044980367</v>
          </cell>
          <cell r="P114">
            <v>3.1014578822028063</v>
          </cell>
          <cell r="Q114">
            <v>2.8230061223380116</v>
          </cell>
        </row>
        <row r="115">
          <cell r="B115">
            <v>40908</v>
          </cell>
          <cell r="C115">
            <v>4.4379718560000008</v>
          </cell>
          <cell r="D115">
            <v>3.9314350460589118</v>
          </cell>
          <cell r="E115">
            <v>4.4613890123078059</v>
          </cell>
          <cell r="F115">
            <v>4.2664637611912575</v>
          </cell>
          <cell r="G115">
            <v>3.8175288150871389</v>
          </cell>
          <cell r="H115">
            <v>4.041996288139198</v>
          </cell>
          <cell r="I115">
            <v>4.4409155271008567</v>
          </cell>
          <cell r="J115">
            <v>4.184755858028316</v>
          </cell>
          <cell r="L115">
            <v>40908</v>
          </cell>
          <cell r="M115">
            <v>3.0853688578669467</v>
          </cell>
          <cell r="N115">
            <v>2.7890562029288453</v>
          </cell>
          <cell r="P115">
            <v>3.1251576006107196</v>
          </cell>
          <cell r="Q115">
            <v>2.8439282670814379</v>
          </cell>
        </row>
        <row r="116">
          <cell r="B116">
            <v>40939</v>
          </cell>
          <cell r="C116">
            <v>4.5429677755200002</v>
          </cell>
          <cell r="D116">
            <v>3.9377601554589075</v>
          </cell>
          <cell r="E116">
            <v>4.4871893014088329</v>
          </cell>
          <cell r="F116">
            <v>4.2883340005548467</v>
          </cell>
          <cell r="G116">
            <v>3.7923046015733588</v>
          </cell>
          <cell r="H116">
            <v>4.0403193010641028</v>
          </cell>
          <cell r="I116">
            <v>4.4557773913768894</v>
          </cell>
          <cell r="J116">
            <v>4.2217481787331357</v>
          </cell>
          <cell r="L116">
            <v>40939</v>
          </cell>
          <cell r="M116">
            <v>2.9643957623606529</v>
          </cell>
          <cell r="N116">
            <v>2.6607542886764426</v>
          </cell>
          <cell r="P116">
            <v>2.774395762360653</v>
          </cell>
          <cell r="Q116">
            <v>2.7843957623606532</v>
          </cell>
        </row>
        <row r="117">
          <cell r="B117">
            <v>40968</v>
          </cell>
          <cell r="C117">
            <v>4.4347245595200011</v>
          </cell>
          <cell r="D117">
            <v>4.0502656871696434</v>
          </cell>
          <cell r="E117">
            <v>4.5769488914672429</v>
          </cell>
          <cell r="F117">
            <v>4.3931197866617797</v>
          </cell>
          <cell r="G117">
            <v>3.9498443794323692</v>
          </cell>
          <cell r="H117">
            <v>4.1714820830470742</v>
          </cell>
          <cell r="I117">
            <v>4.5924557244172055</v>
          </cell>
          <cell r="J117">
            <v>4.2929492011893853</v>
          </cell>
          <cell r="L117">
            <v>40968</v>
          </cell>
          <cell r="M117">
            <v>2.8434226668543592</v>
          </cell>
          <cell r="N117">
            <v>2.501965174428586</v>
          </cell>
          <cell r="P117">
            <v>2.5546608018346073</v>
          </cell>
          <cell r="Q117">
            <v>2.5596608018346072</v>
          </cell>
        </row>
        <row r="118">
          <cell r="B118">
            <v>40999</v>
          </cell>
          <cell r="C118">
            <v>4.2723597355200011</v>
          </cell>
          <cell r="D118">
            <v>3.7748104480279467</v>
          </cell>
          <cell r="E118">
            <v>4.2956318409323924</v>
          </cell>
          <cell r="F118">
            <v>4.1040656912961238</v>
          </cell>
          <cell r="G118">
            <v>3.6628671366208723</v>
          </cell>
          <cell r="H118">
            <v>3.883466413958498</v>
          </cell>
          <cell r="I118">
            <v>4.2755973343666218</v>
          </cell>
          <cell r="J118">
            <v>4.0237658414094666</v>
          </cell>
          <cell r="L118">
            <v>40999</v>
          </cell>
          <cell r="M118">
            <v>2.739097245041592</v>
          </cell>
          <cell r="N118">
            <v>2.4340612444559175</v>
          </cell>
          <cell r="P118">
            <v>2.4313546867597244</v>
          </cell>
          <cell r="Q118">
            <v>2.4313546867597244</v>
          </cell>
        </row>
        <row r="119">
          <cell r="B119">
            <v>41029</v>
          </cell>
          <cell r="C119">
            <v>4.1099949115200003</v>
          </cell>
          <cell r="D119">
            <v>3.6463116506474975</v>
          </cell>
          <cell r="E119">
            <v>4.1327204483409758</v>
          </cell>
          <cell r="F119">
            <v>3.9538117825434447</v>
          </cell>
          <cell r="G119">
            <v>3.5417648477450836</v>
          </cell>
          <cell r="H119">
            <v>3.7477883151442639</v>
          </cell>
          <cell r="I119">
            <v>4.1143400641912402</v>
          </cell>
          <cell r="J119">
            <v>3.8788176406543808</v>
          </cell>
          <cell r="L119">
            <v>41029</v>
          </cell>
          <cell r="M119">
            <v>2.7180101916964574</v>
          </cell>
          <cell r="N119">
            <v>2.4158238851606302</v>
          </cell>
          <cell r="P119">
            <v>2.4131426125499598</v>
          </cell>
          <cell r="Q119">
            <v>2.4131426125499598</v>
          </cell>
        </row>
        <row r="120">
          <cell r="B120">
            <v>41060</v>
          </cell>
          <cell r="C120">
            <v>4.0775219467200001</v>
          </cell>
          <cell r="D120">
            <v>3.622305192502385</v>
          </cell>
          <cell r="E120">
            <v>4.1001108413931213</v>
          </cell>
          <cell r="F120">
            <v>3.9243665465552744</v>
          </cell>
          <cell r="G120">
            <v>3.5196075167261363</v>
          </cell>
          <cell r="H120">
            <v>3.7219870316407051</v>
          </cell>
          <cell r="I120">
            <v>4.0821439878473953</v>
          </cell>
          <cell r="J120">
            <v>3.8506988316656092</v>
          </cell>
          <cell r="L120">
            <v>41060</v>
          </cell>
          <cell r="M120">
            <v>2.7268889509996717</v>
          </cell>
          <cell r="N120">
            <v>2.4252963307242288</v>
          </cell>
          <cell r="P120">
            <v>2.4226203258397092</v>
          </cell>
          <cell r="Q120">
            <v>2.4226203258397092</v>
          </cell>
        </row>
        <row r="121">
          <cell r="B121">
            <v>41090</v>
          </cell>
          <cell r="C121">
            <v>4.1099949115200003</v>
          </cell>
          <cell r="D121">
            <v>3.6528243480743341</v>
          </cell>
          <cell r="E121">
            <v>4.132615338996473</v>
          </cell>
          <cell r="F121">
            <v>3.9561408047063913</v>
          </cell>
          <cell r="G121">
            <v>3.549699950653586</v>
          </cell>
          <cell r="H121">
            <v>3.7529203776799887</v>
          </cell>
          <cell r="I121">
            <v>4.1145530553113598</v>
          </cell>
          <cell r="J121">
            <v>3.8821669912784031</v>
          </cell>
          <cell r="L121">
            <v>41090</v>
          </cell>
          <cell r="M121">
            <v>2.733548020477083</v>
          </cell>
          <cell r="N121">
            <v>2.4311242394371013</v>
          </cell>
          <cell r="P121">
            <v>2.428440859735971</v>
          </cell>
          <cell r="Q121">
            <v>2.428440859735971</v>
          </cell>
        </row>
        <row r="122">
          <cell r="B122">
            <v>41121</v>
          </cell>
          <cell r="C122">
            <v>4.1424678763199996</v>
          </cell>
          <cell r="D122">
            <v>3.6807384246755479</v>
          </cell>
          <cell r="E122">
            <v>4.1651618803376245</v>
          </cell>
          <cell r="F122">
            <v>3.9869834539923281</v>
          </cell>
          <cell r="G122">
            <v>3.5766183434176333</v>
          </cell>
          <cell r="H122">
            <v>3.7818008987049807</v>
          </cell>
          <cell r="I122">
            <v>4.146876926327276</v>
          </cell>
          <cell r="J122">
            <v>3.9122954106415868</v>
          </cell>
          <cell r="L122">
            <v>41121</v>
          </cell>
          <cell r="M122">
            <v>2.7424267797802977</v>
          </cell>
          <cell r="N122">
            <v>2.4390531007237009</v>
          </cell>
          <cell r="P122">
            <v>2.4363612926607292</v>
          </cell>
          <cell r="Q122">
            <v>2.4363612926607292</v>
          </cell>
        </row>
        <row r="123">
          <cell r="B123">
            <v>41152</v>
          </cell>
          <cell r="C123">
            <v>4.1749408411200006</v>
          </cell>
          <cell r="D123">
            <v>3.7119088499901816</v>
          </cell>
          <cell r="E123">
            <v>4.1976558670065263</v>
          </cell>
          <cell r="F123">
            <v>4.0189906143597396</v>
          </cell>
          <cell r="G123">
            <v>3.6075042876359342</v>
          </cell>
          <cell r="H123">
            <v>3.8132474509978369</v>
          </cell>
          <cell r="I123">
            <v>4.1793072929032533</v>
          </cell>
          <cell r="J123">
            <v>3.9440985053167834</v>
          </cell>
          <cell r="L123">
            <v>41152</v>
          </cell>
          <cell r="M123">
            <v>2.7880691518233829</v>
          </cell>
          <cell r="N123">
            <v>2.4843392610105552</v>
          </cell>
          <cell r="P123">
            <v>2.4816442923118931</v>
          </cell>
          <cell r="Q123">
            <v>2.4816442923118931</v>
          </cell>
        </row>
        <row r="124">
          <cell r="B124">
            <v>41182</v>
          </cell>
          <cell r="C124">
            <v>4.1749408411200006</v>
          </cell>
          <cell r="D124">
            <v>3.7145139289609164</v>
          </cell>
          <cell r="E124">
            <v>4.1976138232687248</v>
          </cell>
          <cell r="F124">
            <v>4.0199222232249179</v>
          </cell>
          <cell r="G124">
            <v>3.6106783287993349</v>
          </cell>
          <cell r="H124">
            <v>3.8153002760121266</v>
          </cell>
          <cell r="I124">
            <v>4.1793924893513008</v>
          </cell>
          <cell r="J124">
            <v>3.9454382455663923</v>
          </cell>
          <cell r="L124">
            <v>41182</v>
          </cell>
          <cell r="M124">
            <v>2.8196109442480513</v>
          </cell>
          <cell r="N124">
            <v>2.5501597892461372</v>
          </cell>
          <cell r="P124">
            <v>2.855792735709584</v>
          </cell>
          <cell r="Q124">
            <v>2.600057560457913</v>
          </cell>
        </row>
        <row r="125">
          <cell r="B125">
            <v>41213</v>
          </cell>
          <cell r="C125">
            <v>4.2020016451200011</v>
          </cell>
          <cell r="D125">
            <v>3.7387091460931083</v>
          </cell>
          <cell r="E125">
            <v>4.2247208753803065</v>
          </cell>
          <cell r="F125">
            <v>4.045958257473222</v>
          </cell>
          <cell r="G125">
            <v>3.6342476875195944</v>
          </cell>
          <cell r="H125">
            <v>3.8401029724964082</v>
          </cell>
          <cell r="I125">
            <v>4.2063595772584481</v>
          </cell>
          <cell r="J125">
            <v>3.9710253352918228</v>
          </cell>
          <cell r="L125">
            <v>41213</v>
          </cell>
          <cell r="M125">
            <v>2.9604225175724648</v>
          </cell>
          <cell r="N125">
            <v>2.6790561447000236</v>
          </cell>
          <cell r="P125">
            <v>2.9982042796416839</v>
          </cell>
          <cell r="Q125">
            <v>2.7311604116131738</v>
          </cell>
        </row>
        <row r="126">
          <cell r="B126">
            <v>41243</v>
          </cell>
          <cell r="C126">
            <v>4.3643664691200001</v>
          </cell>
          <cell r="D126">
            <v>3.8799728304301557</v>
          </cell>
          <cell r="E126">
            <v>4.3874262536564945</v>
          </cell>
          <cell r="F126">
            <v>4.2007770496652741</v>
          </cell>
          <cell r="G126">
            <v>3.7709027780960458</v>
          </cell>
          <cell r="H126">
            <v>3.9858399138806599</v>
          </cell>
          <cell r="I126">
            <v>4.3680343100292607</v>
          </cell>
          <cell r="J126">
            <v>4.1225382632699903</v>
          </cell>
          <cell r="L126">
            <v>41243</v>
          </cell>
          <cell r="M126">
            <v>3.1079930464164489</v>
          </cell>
          <cell r="N126">
            <v>2.8146069362184765</v>
          </cell>
          <cell r="P126">
            <v>3.147388813923246</v>
          </cell>
          <cell r="Q126">
            <v>2.8689370540584513</v>
          </cell>
        </row>
        <row r="127">
          <cell r="B127">
            <v>41274</v>
          </cell>
          <cell r="C127">
            <v>4.526731293120001</v>
          </cell>
          <cell r="D127">
            <v>4.020194483178912</v>
          </cell>
          <cell r="E127">
            <v>4.5501484494278062</v>
          </cell>
          <cell r="F127">
            <v>4.3552231983112577</v>
          </cell>
          <cell r="G127">
            <v>3.9062882522071392</v>
          </cell>
          <cell r="H127">
            <v>4.1307557252591982</v>
          </cell>
          <cell r="I127">
            <v>4.5296749642208569</v>
          </cell>
          <cell r="J127">
            <v>4.2735152951483162</v>
          </cell>
          <cell r="L127">
            <v>41274</v>
          </cell>
          <cell r="M127">
            <v>3.1316493907349505</v>
          </cell>
          <cell r="N127">
            <v>2.8353367357968491</v>
          </cell>
          <cell r="P127">
            <v>3.1714381334787234</v>
          </cell>
          <cell r="Q127">
            <v>2.8902087999494417</v>
          </cell>
        </row>
        <row r="128">
          <cell r="B128">
            <v>41305</v>
          </cell>
          <cell r="C128">
            <v>4.6338271310304</v>
          </cell>
          <cell r="D128">
            <v>4.0286195109693068</v>
          </cell>
          <cell r="E128">
            <v>4.5780486569192327</v>
          </cell>
          <cell r="F128">
            <v>4.3791933560652465</v>
          </cell>
          <cell r="G128">
            <v>3.8831639570837586</v>
          </cell>
          <cell r="H128">
            <v>4.1311786565745026</v>
          </cell>
          <cell r="I128">
            <v>4.5466367468872892</v>
          </cell>
          <cell r="J128">
            <v>4.3126075342435355</v>
          </cell>
          <cell r="L128">
            <v>41305</v>
          </cell>
          <cell r="M128">
            <v>3.0088616987960624</v>
          </cell>
          <cell r="N128">
            <v>2.705220225111852</v>
          </cell>
          <cell r="P128">
            <v>2.8188616987960624</v>
          </cell>
          <cell r="Q128">
            <v>2.8288616987960626</v>
          </cell>
        </row>
      </sheetData>
      <sheetData sheetId="10" refreshError="1"/>
      <sheetData sheetId="11"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ImportData"/>
      <sheetName val="NPC"/>
      <sheetName val="Check Dollars"/>
      <sheetName val="Check MWh"/>
      <sheetName val="Hermiston"/>
      <sheetName val="GRID LTC ($)"/>
      <sheetName val="GRID LTC (MWH)"/>
      <sheetName val="GRID Emergency Purchase (MWh)"/>
      <sheetName val="GRID Emergency Purchase ($)"/>
      <sheetName val="GRID Transmission Costs ($)"/>
      <sheetName val="GRID Fuel Price ($MMBtu)"/>
      <sheetName val="GRID Fuel Used (MMBtu)"/>
      <sheetName val="GRID Thermal Fuel Burn ($)"/>
      <sheetName val="GRID Thermal Generation (MWH)"/>
      <sheetName val="GRID Hydro Generation (MWH)"/>
      <sheetName val="GRID Purchases (MWH)"/>
      <sheetName val="GRID Purchases ($)"/>
      <sheetName val="GRID Sales (MWH)"/>
      <sheetName val="GRID Sales ($)"/>
      <sheetName val="GRID Nameplate (MW)"/>
      <sheetName val="GRID Load (MWH)"/>
      <sheetName val="GRID ST Firm Sales (MWH)"/>
      <sheetName val="GRID ST Firm Sales ($)"/>
      <sheetName val="GRID ST Firm Purchases (MWH)"/>
      <sheetName val="GRID ST Firm Purchases ($)"/>
      <sheetName val="on off peak hours"/>
      <sheetName val="MacroBuilder"/>
      <sheetName val="E-W Assignments"/>
      <sheetName val="L&amp;R (Monthly) (2)"/>
    </sheetNames>
    <sheetDataSet>
      <sheetData sheetId="0">
        <row r="14">
          <cell r="B14" t="str">
            <v>Y</v>
          </cell>
          <cell r="C14" t="str">
            <v>Emergency Purchase ($)</v>
          </cell>
          <cell r="D14" t="str">
            <v>Imbalance.csv</v>
          </cell>
          <cell r="E14" t="str">
            <v>Bubble</v>
          </cell>
          <cell r="F14" t="str">
            <v>Imbalance CostSum</v>
          </cell>
          <cell r="G14">
            <v>38877.834050925929</v>
          </cell>
          <cell r="H14">
            <v>38808</v>
          </cell>
          <cell r="I14">
            <v>39142</v>
          </cell>
        </row>
        <row r="15">
          <cell r="B15" t="str">
            <v>Y</v>
          </cell>
          <cell r="C15" t="str">
            <v>Emergency Purchase (MWh)</v>
          </cell>
          <cell r="D15" t="str">
            <v>Imbalance.csv</v>
          </cell>
          <cell r="E15" t="str">
            <v>Bubble</v>
          </cell>
          <cell r="F15" t="str">
            <v>ImbalanceSum</v>
          </cell>
          <cell r="G15">
            <v>38877.834062499998</v>
          </cell>
          <cell r="H15">
            <v>38808</v>
          </cell>
          <cell r="I15">
            <v>39142</v>
          </cell>
        </row>
        <row r="16">
          <cell r="B16" t="str">
            <v>Y</v>
          </cell>
          <cell r="C16" t="str">
            <v>Fuel Price ($MMBtu)</v>
          </cell>
          <cell r="D16" t="str">
            <v>Fuel Price.csv</v>
          </cell>
          <cell r="E16" t="str">
            <v>Resource</v>
          </cell>
          <cell r="F16" t="str">
            <v>Fuel Price</v>
          </cell>
          <cell r="G16">
            <v>38877.834062499998</v>
          </cell>
          <cell r="H16">
            <v>38808</v>
          </cell>
          <cell r="I16">
            <v>39142</v>
          </cell>
        </row>
        <row r="17">
          <cell r="B17" t="str">
            <v>Y</v>
          </cell>
          <cell r="C17" t="str">
            <v>Fuel Used (MMBtu)</v>
          </cell>
          <cell r="D17" t="str">
            <v>Thermal MMBTU.csv</v>
          </cell>
          <cell r="E17" t="str">
            <v>Facility</v>
          </cell>
          <cell r="F17" t="str">
            <v>MMBTUSum</v>
          </cell>
          <cell r="G17">
            <v>38877.834074074075</v>
          </cell>
          <cell r="H17">
            <v>38808</v>
          </cell>
          <cell r="I17">
            <v>39142</v>
          </cell>
        </row>
        <row r="18">
          <cell r="B18" t="str">
            <v>Y</v>
          </cell>
          <cell r="C18" t="str">
            <v>Hydro Generation (MWH)</v>
          </cell>
          <cell r="D18" t="str">
            <v>Hydro Dispatch.csv</v>
          </cell>
          <cell r="E18" t="str">
            <v>Unit</v>
          </cell>
          <cell r="F18" t="str">
            <v>DispatchSum</v>
          </cell>
          <cell r="G18">
            <v>38877.834074074075</v>
          </cell>
          <cell r="H18">
            <v>38808</v>
          </cell>
          <cell r="I18">
            <v>39142</v>
          </cell>
        </row>
        <row r="19">
          <cell r="B19" t="str">
            <v>Y</v>
          </cell>
          <cell r="C19" t="str">
            <v>Load (MWH)</v>
          </cell>
          <cell r="D19" t="str">
            <v>Adjusted Load by Jurisdiction.csv</v>
          </cell>
          <cell r="E19" t="str">
            <v>State</v>
          </cell>
          <cell r="F19" t="str">
            <v>Adjusted LoadSum</v>
          </cell>
          <cell r="G19">
            <v>38877.834085648145</v>
          </cell>
          <cell r="H19">
            <v>38808</v>
          </cell>
          <cell r="I19">
            <v>39142</v>
          </cell>
        </row>
        <row r="20">
          <cell r="B20" t="str">
            <v>Y</v>
          </cell>
          <cell r="C20" t="str">
            <v>LTC ($)</v>
          </cell>
          <cell r="D20" t="str">
            <v>LTC Cost.csv</v>
          </cell>
          <cell r="E20" t="str">
            <v>Contract</v>
          </cell>
          <cell r="F20" t="str">
            <v>LTC Total Variable Cost</v>
          </cell>
          <cell r="G20">
            <v>38877.834085648145</v>
          </cell>
          <cell r="H20">
            <v>38808</v>
          </cell>
          <cell r="I20">
            <v>39142</v>
          </cell>
        </row>
        <row r="21">
          <cell r="B21" t="str">
            <v>Y</v>
          </cell>
          <cell r="C21" t="str">
            <v>LTC (MWH)</v>
          </cell>
          <cell r="D21" t="str">
            <v>LTC Dispatch.csv</v>
          </cell>
          <cell r="E21" t="str">
            <v>Contract</v>
          </cell>
          <cell r="F21" t="str">
            <v>DispatchSum</v>
          </cell>
          <cell r="G21">
            <v>38877.834097222221</v>
          </cell>
          <cell r="H21">
            <v>38808</v>
          </cell>
          <cell r="I21">
            <v>39142</v>
          </cell>
        </row>
        <row r="22">
          <cell r="B22" t="str">
            <v>Y</v>
          </cell>
          <cell r="C22" t="str">
            <v>Nameplate (MW)</v>
          </cell>
          <cell r="D22" t="str">
            <v>Nameplate.csv</v>
          </cell>
          <cell r="E22" t="str">
            <v>Plant</v>
          </cell>
          <cell r="F22" t="str">
            <v>Nameplate CapacityMax</v>
          </cell>
          <cell r="G22">
            <v>38877.834108796298</v>
          </cell>
          <cell r="H22">
            <v>38808</v>
          </cell>
          <cell r="I22">
            <v>39142</v>
          </cell>
        </row>
        <row r="23">
          <cell r="B23" t="str">
            <v>Y</v>
          </cell>
          <cell r="C23" t="str">
            <v>Purchases ($)</v>
          </cell>
          <cell r="D23" t="str">
            <v>Purchases.csv</v>
          </cell>
          <cell r="E23" t="str">
            <v>Bubble</v>
          </cell>
          <cell r="F23" t="str">
            <v>Purchases CostSum</v>
          </cell>
          <cell r="G23">
            <v>38877.834120370368</v>
          </cell>
          <cell r="H23">
            <v>38808</v>
          </cell>
          <cell r="I23">
            <v>39142</v>
          </cell>
        </row>
        <row r="24">
          <cell r="B24" t="str">
            <v>Y</v>
          </cell>
          <cell r="C24" t="str">
            <v>Purchases (MWH)</v>
          </cell>
          <cell r="D24" t="str">
            <v>Purchases.csv</v>
          </cell>
          <cell r="E24" t="str">
            <v>Bubble</v>
          </cell>
          <cell r="F24" t="str">
            <v>Purchases AmountSum</v>
          </cell>
          <cell r="G24">
            <v>38877.834120370368</v>
          </cell>
          <cell r="H24">
            <v>38808</v>
          </cell>
          <cell r="I24">
            <v>39142</v>
          </cell>
        </row>
        <row r="25">
          <cell r="B25" t="str">
            <v>Y</v>
          </cell>
          <cell r="C25" t="str">
            <v>Sales ($)</v>
          </cell>
          <cell r="D25" t="str">
            <v>Sales.csv</v>
          </cell>
          <cell r="E25" t="str">
            <v>Bubble</v>
          </cell>
          <cell r="F25" t="str">
            <v>Sales CostSum</v>
          </cell>
          <cell r="G25">
            <v>38877.834131944444</v>
          </cell>
          <cell r="H25">
            <v>38808</v>
          </cell>
          <cell r="I25">
            <v>39142</v>
          </cell>
        </row>
        <row r="26">
          <cell r="B26" t="str">
            <v>Y</v>
          </cell>
          <cell r="C26" t="str">
            <v>Sales (MWH)</v>
          </cell>
          <cell r="D26" t="str">
            <v>Sales.csv</v>
          </cell>
          <cell r="E26" t="str">
            <v>Bubble</v>
          </cell>
          <cell r="F26" t="str">
            <v>Sales AmountSum</v>
          </cell>
          <cell r="G26">
            <v>38877.834143518521</v>
          </cell>
          <cell r="H26">
            <v>38808</v>
          </cell>
          <cell r="I26">
            <v>39142</v>
          </cell>
        </row>
        <row r="27">
          <cell r="B27" t="str">
            <v>Y</v>
          </cell>
          <cell r="C27" t="str">
            <v>ST Firm Purchases ($)</v>
          </cell>
          <cell r="D27" t="str">
            <v>Short Term Firm.csv</v>
          </cell>
          <cell r="E27" t="str">
            <v>Bubble</v>
          </cell>
          <cell r="F27" t="str">
            <v>ST Firm Purchases ValueSum</v>
          </cell>
          <cell r="G27">
            <v>38877.834143518521</v>
          </cell>
          <cell r="H27">
            <v>38808</v>
          </cell>
          <cell r="I27">
            <v>39142</v>
          </cell>
        </row>
        <row r="28">
          <cell r="B28" t="str">
            <v>Y</v>
          </cell>
          <cell r="C28" t="str">
            <v>ST Firm Purchases (MWH)</v>
          </cell>
          <cell r="D28" t="str">
            <v>Short Term Firm.csv</v>
          </cell>
          <cell r="E28" t="str">
            <v>Bubble</v>
          </cell>
          <cell r="F28" t="str">
            <v>ST Firm PurchasesSum</v>
          </cell>
          <cell r="G28">
            <v>38877.834143518521</v>
          </cell>
          <cell r="H28">
            <v>38808</v>
          </cell>
          <cell r="I28">
            <v>39142</v>
          </cell>
        </row>
        <row r="29">
          <cell r="B29" t="str">
            <v>Y</v>
          </cell>
          <cell r="C29" t="str">
            <v>ST Firm Sales ($)</v>
          </cell>
          <cell r="D29" t="str">
            <v>Short Term Firm.csv</v>
          </cell>
          <cell r="E29" t="str">
            <v>Bubble</v>
          </cell>
          <cell r="F29" t="str">
            <v>ST Firm Sales ValueSum</v>
          </cell>
          <cell r="G29">
            <v>38877.834155092591</v>
          </cell>
          <cell r="H29">
            <v>38808</v>
          </cell>
          <cell r="I29">
            <v>39142</v>
          </cell>
        </row>
        <row r="30">
          <cell r="B30" t="str">
            <v>Y</v>
          </cell>
          <cell r="C30" t="str">
            <v>ST Firm Sales (MWH)</v>
          </cell>
          <cell r="D30" t="str">
            <v>Short Term Firm.csv</v>
          </cell>
          <cell r="E30" t="str">
            <v>Bubble</v>
          </cell>
          <cell r="F30" t="str">
            <v>ST Firm SalesSum</v>
          </cell>
          <cell r="G30">
            <v>38877.834155092591</v>
          </cell>
          <cell r="H30">
            <v>38808</v>
          </cell>
          <cell r="I30">
            <v>39142</v>
          </cell>
        </row>
        <row r="31">
          <cell r="B31" t="str">
            <v>Y</v>
          </cell>
          <cell r="C31" t="str">
            <v>Thermal Fuel Burn ($)</v>
          </cell>
          <cell r="D31" t="str">
            <v>Thermal Fuel Cost.csv</v>
          </cell>
          <cell r="E31" t="str">
            <v>Plant</v>
          </cell>
          <cell r="F31" t="str">
            <v>Fuel CostSum</v>
          </cell>
          <cell r="G31">
            <v>38877.834155092591</v>
          </cell>
          <cell r="H31">
            <v>38808</v>
          </cell>
          <cell r="I31">
            <v>39142</v>
          </cell>
        </row>
        <row r="32">
          <cell r="B32" t="str">
            <v>Y</v>
          </cell>
          <cell r="C32" t="str">
            <v>Thermal Generation (MWH)</v>
          </cell>
          <cell r="D32" t="str">
            <v>Thermal Dispatch.csv</v>
          </cell>
          <cell r="E32" t="str">
            <v>Facility</v>
          </cell>
          <cell r="F32" t="str">
            <v>DispatchSum</v>
          </cell>
          <cell r="G32">
            <v>38877.834166666667</v>
          </cell>
          <cell r="H32">
            <v>38808</v>
          </cell>
          <cell r="I32">
            <v>39142</v>
          </cell>
        </row>
        <row r="33">
          <cell r="B33" t="str">
            <v>Y</v>
          </cell>
          <cell r="C33" t="str">
            <v>Transmission Costs ($)</v>
          </cell>
          <cell r="D33" t="str">
            <v>Transmission.csv</v>
          </cell>
          <cell r="E33" t="str">
            <v>Link</v>
          </cell>
          <cell r="F33" t="str">
            <v>Transmission CostSum</v>
          </cell>
          <cell r="G33">
            <v>38877.834166666667</v>
          </cell>
          <cell r="H33">
            <v>38808</v>
          </cell>
          <cell r="I33">
            <v>39142</v>
          </cell>
        </row>
      </sheetData>
      <sheetData sheetId="1"/>
      <sheetData sheetId="2">
        <row r="239">
          <cell r="M239" t="str">
            <v>AMPS Resources (Cove Fort)</v>
          </cell>
          <cell r="N239">
            <v>2</v>
          </cell>
        </row>
        <row r="240">
          <cell r="M240" t="str">
            <v>APGI 7X24 return</v>
          </cell>
          <cell r="N240">
            <v>5</v>
          </cell>
        </row>
        <row r="241">
          <cell r="M241" t="str">
            <v>APGI LLH return</v>
          </cell>
          <cell r="N241">
            <v>5</v>
          </cell>
        </row>
        <row r="242">
          <cell r="M242" t="str">
            <v>APS 6X16 at 4C</v>
          </cell>
          <cell r="N242">
            <v>2</v>
          </cell>
        </row>
        <row r="243">
          <cell r="M243" t="str">
            <v>APS 7X16 at 4C</v>
          </cell>
          <cell r="N243">
            <v>2</v>
          </cell>
        </row>
        <row r="244">
          <cell r="M244" t="str">
            <v>APS 7X16 at Mona</v>
          </cell>
          <cell r="N244">
            <v>2</v>
          </cell>
        </row>
        <row r="245">
          <cell r="M245" t="str">
            <v>APS Exchange</v>
          </cell>
          <cell r="N245">
            <v>5</v>
          </cell>
        </row>
        <row r="246">
          <cell r="M246" t="str">
            <v>APS Exchange deliver</v>
          </cell>
          <cell r="N246">
            <v>5</v>
          </cell>
        </row>
        <row r="247">
          <cell r="M247" t="str">
            <v>APS p207861</v>
          </cell>
          <cell r="N247">
            <v>5</v>
          </cell>
        </row>
        <row r="248">
          <cell r="M248" t="str">
            <v>APS s207860</v>
          </cell>
          <cell r="N248">
            <v>5</v>
          </cell>
        </row>
        <row r="249">
          <cell r="M249" t="str">
            <v>APS Supplemental Purchase coal</v>
          </cell>
          <cell r="N249">
            <v>2</v>
          </cell>
        </row>
        <row r="250">
          <cell r="M250" t="str">
            <v>APS Supplemental Purchase other</v>
          </cell>
          <cell r="N250">
            <v>2</v>
          </cell>
        </row>
        <row r="251">
          <cell r="M251" t="str">
            <v>Aquila hydro hedge</v>
          </cell>
          <cell r="N251">
            <v>2</v>
          </cell>
        </row>
        <row r="252">
          <cell r="M252" t="str">
            <v>Biomass (QF)</v>
          </cell>
          <cell r="N252">
            <v>3</v>
          </cell>
        </row>
        <row r="253">
          <cell r="M253" t="str">
            <v>Black Hills</v>
          </cell>
          <cell r="N253">
            <v>1</v>
          </cell>
        </row>
        <row r="254">
          <cell r="M254" t="str">
            <v>Black Hills Losses</v>
          </cell>
          <cell r="N254">
            <v>1</v>
          </cell>
        </row>
        <row r="255">
          <cell r="M255" t="str">
            <v>Black Hills Reserve (CTs)</v>
          </cell>
          <cell r="N255">
            <v>5</v>
          </cell>
        </row>
        <row r="256">
          <cell r="M256" t="str">
            <v>Blanding</v>
          </cell>
          <cell r="N256">
            <v>1</v>
          </cell>
        </row>
        <row r="257">
          <cell r="M257" t="str">
            <v>BPA Conservation Rate Credit</v>
          </cell>
          <cell r="N257">
            <v>2</v>
          </cell>
        </row>
        <row r="258">
          <cell r="M258" t="str">
            <v>BPA FC II delivery</v>
          </cell>
          <cell r="N258">
            <v>5</v>
          </cell>
        </row>
        <row r="259">
          <cell r="M259" t="str">
            <v>BPA FC II Generation</v>
          </cell>
          <cell r="N259">
            <v>5</v>
          </cell>
        </row>
        <row r="260">
          <cell r="M260" t="str">
            <v>BPA FC IV delivery</v>
          </cell>
          <cell r="N260">
            <v>5</v>
          </cell>
        </row>
        <row r="261">
          <cell r="M261" t="str">
            <v>BPA FC IV Generation</v>
          </cell>
          <cell r="N261">
            <v>5</v>
          </cell>
        </row>
        <row r="262">
          <cell r="M262" t="str">
            <v>BPA Flathead Sale</v>
          </cell>
          <cell r="N262">
            <v>1</v>
          </cell>
        </row>
        <row r="263">
          <cell r="M263" t="str">
            <v>BPA Hermiston Loss Settlement</v>
          </cell>
          <cell r="N263">
            <v>7</v>
          </cell>
        </row>
        <row r="264">
          <cell r="M264" t="str">
            <v>BPA Hermiston Losses</v>
          </cell>
          <cell r="N264">
            <v>7</v>
          </cell>
        </row>
        <row r="265">
          <cell r="M265" t="str">
            <v>BPA Palisades return</v>
          </cell>
          <cell r="N265">
            <v>5</v>
          </cell>
        </row>
        <row r="266">
          <cell r="M266" t="str">
            <v>BPA Palisades storage</v>
          </cell>
          <cell r="N266">
            <v>5</v>
          </cell>
        </row>
        <row r="267">
          <cell r="M267" t="str">
            <v>BPA Peaking</v>
          </cell>
          <cell r="N267">
            <v>5</v>
          </cell>
        </row>
        <row r="268">
          <cell r="M268" t="str">
            <v>BPA Peaking Replacement</v>
          </cell>
          <cell r="N268">
            <v>5</v>
          </cell>
        </row>
        <row r="269">
          <cell r="M269" t="str">
            <v>BPA So. Idaho Exchange In</v>
          </cell>
          <cell r="N269">
            <v>5</v>
          </cell>
        </row>
        <row r="270">
          <cell r="M270" t="str">
            <v>BPA So. Idaho Exchange Out</v>
          </cell>
          <cell r="N270">
            <v>5</v>
          </cell>
        </row>
        <row r="271">
          <cell r="M271" t="str">
            <v>BPA Spring Energy</v>
          </cell>
          <cell r="N271">
            <v>5</v>
          </cell>
        </row>
        <row r="272">
          <cell r="M272" t="str">
            <v>BPA Spring Energy deliver</v>
          </cell>
          <cell r="N272">
            <v>5</v>
          </cell>
        </row>
        <row r="273">
          <cell r="M273" t="str">
            <v>BPA Summer Storage</v>
          </cell>
          <cell r="N273">
            <v>5</v>
          </cell>
        </row>
        <row r="274">
          <cell r="M274" t="str">
            <v>BPA Summer Storage return</v>
          </cell>
          <cell r="N274">
            <v>5</v>
          </cell>
        </row>
        <row r="275">
          <cell r="M275" t="str">
            <v>BPA Wind Sale</v>
          </cell>
          <cell r="N275">
            <v>1</v>
          </cell>
        </row>
        <row r="276">
          <cell r="M276" t="str">
            <v>Bridger Losses In</v>
          </cell>
          <cell r="N276">
            <v>7</v>
          </cell>
        </row>
        <row r="277">
          <cell r="M277" t="str">
            <v>Bridger Losses Out</v>
          </cell>
          <cell r="N277">
            <v>7</v>
          </cell>
        </row>
        <row r="278">
          <cell r="M278" t="str">
            <v>California QF</v>
          </cell>
          <cell r="N278">
            <v>3</v>
          </cell>
        </row>
        <row r="279">
          <cell r="M279" t="str">
            <v>Canadian Entitlement CEAEA</v>
          </cell>
          <cell r="N279">
            <v>4</v>
          </cell>
        </row>
        <row r="280">
          <cell r="M280" t="str">
            <v>Chelan - Rocky Reach</v>
          </cell>
          <cell r="N280">
            <v>4</v>
          </cell>
        </row>
        <row r="281">
          <cell r="M281" t="str">
            <v>Clark Displacement</v>
          </cell>
          <cell r="N281">
            <v>2</v>
          </cell>
        </row>
        <row r="282">
          <cell r="M282" t="str">
            <v>Clark River Road reserve</v>
          </cell>
          <cell r="N282">
            <v>2</v>
          </cell>
        </row>
        <row r="283">
          <cell r="M283" t="str">
            <v>CLARK S&amp;I</v>
          </cell>
          <cell r="N283">
            <v>2</v>
          </cell>
        </row>
        <row r="284">
          <cell r="M284" t="str">
            <v>Clark S&amp;I Base Capacity</v>
          </cell>
          <cell r="N284">
            <v>2</v>
          </cell>
        </row>
        <row r="285">
          <cell r="M285" t="str">
            <v>CLARK Storage &amp; Integration</v>
          </cell>
          <cell r="N285">
            <v>2</v>
          </cell>
        </row>
        <row r="286">
          <cell r="M286" t="str">
            <v>Combine Hills</v>
          </cell>
          <cell r="N286">
            <v>2</v>
          </cell>
        </row>
        <row r="287">
          <cell r="M287" t="str">
            <v>Constellation p257677</v>
          </cell>
          <cell r="N287">
            <v>2</v>
          </cell>
        </row>
        <row r="288">
          <cell r="M288" t="str">
            <v>Constellation p257678</v>
          </cell>
          <cell r="N288">
            <v>2</v>
          </cell>
        </row>
        <row r="289">
          <cell r="M289" t="str">
            <v>Constellation p268849</v>
          </cell>
          <cell r="N289">
            <v>2</v>
          </cell>
        </row>
        <row r="290">
          <cell r="M290" t="str">
            <v>Cowlitz Sale (Mid Columbia)</v>
          </cell>
          <cell r="N290">
            <v>1</v>
          </cell>
        </row>
        <row r="291">
          <cell r="M291" t="str">
            <v>Cowlitz Swift deliver</v>
          </cell>
          <cell r="N291">
            <v>5</v>
          </cell>
        </row>
        <row r="292">
          <cell r="M292" t="str">
            <v>D.R. Johnson (QF)</v>
          </cell>
          <cell r="N292">
            <v>3</v>
          </cell>
        </row>
        <row r="293">
          <cell r="M293" t="str">
            <v>Deseret G&amp;T Expansion</v>
          </cell>
          <cell r="N293">
            <v>2</v>
          </cell>
        </row>
        <row r="294">
          <cell r="M294" t="str">
            <v>Deseret Purchase</v>
          </cell>
          <cell r="N294">
            <v>2</v>
          </cell>
        </row>
        <row r="295">
          <cell r="M295" t="str">
            <v>Desert Power QF</v>
          </cell>
          <cell r="N295">
            <v>3</v>
          </cell>
        </row>
        <row r="296">
          <cell r="M296" t="str">
            <v>Douglas - Wells</v>
          </cell>
          <cell r="N296">
            <v>4</v>
          </cell>
        </row>
        <row r="297">
          <cell r="M297" t="str">
            <v>Douglas PUD Settlement</v>
          </cell>
          <cell r="N297">
            <v>2</v>
          </cell>
        </row>
        <row r="298">
          <cell r="M298" t="str">
            <v>DSM Cool Keeper</v>
          </cell>
          <cell r="N298">
            <v>7</v>
          </cell>
        </row>
        <row r="299">
          <cell r="M299" t="str">
            <v>DSM Cool Keeper Reserve</v>
          </cell>
          <cell r="N299">
            <v>7</v>
          </cell>
        </row>
        <row r="300">
          <cell r="M300" t="str">
            <v>DSM Idaho Irrigation</v>
          </cell>
          <cell r="N300">
            <v>7</v>
          </cell>
        </row>
        <row r="301">
          <cell r="M301" t="str">
            <v>DSM Idaho Irrigation Shifted</v>
          </cell>
          <cell r="N301">
            <v>7</v>
          </cell>
        </row>
        <row r="302">
          <cell r="M302" t="str">
            <v>DSM IRP 2005 East 1</v>
          </cell>
          <cell r="N302">
            <v>7</v>
          </cell>
        </row>
        <row r="303">
          <cell r="M303" t="str">
            <v>DSM IRP 2005 East 2</v>
          </cell>
          <cell r="N303">
            <v>7</v>
          </cell>
        </row>
        <row r="304">
          <cell r="M304" t="str">
            <v>DSM IRP 2005 West 1</v>
          </cell>
          <cell r="N304">
            <v>7</v>
          </cell>
        </row>
        <row r="305">
          <cell r="M305" t="str">
            <v>Duke HLH</v>
          </cell>
          <cell r="N305">
            <v>2</v>
          </cell>
        </row>
        <row r="306">
          <cell r="M306" t="str">
            <v>Duke p99206</v>
          </cell>
          <cell r="N306">
            <v>2</v>
          </cell>
        </row>
        <row r="307">
          <cell r="M307" t="str">
            <v>EWEB FC I delivery</v>
          </cell>
          <cell r="N307">
            <v>5</v>
          </cell>
        </row>
        <row r="308">
          <cell r="M308" t="str">
            <v>EWEB FC I Generation</v>
          </cell>
          <cell r="N308">
            <v>5</v>
          </cell>
        </row>
        <row r="309">
          <cell r="M309" t="str">
            <v>EWEB/BPA Wind Sale</v>
          </cell>
          <cell r="N309">
            <v>5</v>
          </cell>
        </row>
        <row r="310">
          <cell r="M310" t="str">
            <v>Excess Gas Sales</v>
          </cell>
          <cell r="N310">
            <v>10</v>
          </cell>
        </row>
        <row r="311">
          <cell r="M311" t="str">
            <v>ExxonMobil QF</v>
          </cell>
          <cell r="N311">
            <v>3</v>
          </cell>
        </row>
        <row r="312">
          <cell r="M312" t="str">
            <v>Flathead &amp; ENI Sale</v>
          </cell>
          <cell r="N312">
            <v>1</v>
          </cell>
        </row>
        <row r="313">
          <cell r="M313" t="str">
            <v>Foote Creek I Generation</v>
          </cell>
          <cell r="N313">
            <v>8</v>
          </cell>
        </row>
        <row r="314">
          <cell r="M314" t="str">
            <v>Fort James (CoGen)</v>
          </cell>
          <cell r="N314">
            <v>2</v>
          </cell>
        </row>
        <row r="315">
          <cell r="M315" t="str">
            <v>Gas Swaps</v>
          </cell>
          <cell r="N315">
            <v>10</v>
          </cell>
        </row>
        <row r="316">
          <cell r="M316" t="str">
            <v>Gem State (City of Idaho Falls)</v>
          </cell>
          <cell r="N316">
            <v>2</v>
          </cell>
        </row>
        <row r="317">
          <cell r="M317" t="str">
            <v>Gem State Power Cost</v>
          </cell>
          <cell r="N317">
            <v>2</v>
          </cell>
        </row>
        <row r="318">
          <cell r="M318" t="str">
            <v>Grant - Priest Rapids</v>
          </cell>
          <cell r="N318">
            <v>4</v>
          </cell>
        </row>
        <row r="319">
          <cell r="M319" t="str">
            <v>Grant - Wanapum</v>
          </cell>
          <cell r="N319">
            <v>4</v>
          </cell>
        </row>
        <row r="320">
          <cell r="M320" t="str">
            <v>Grant County</v>
          </cell>
          <cell r="N320">
            <v>2</v>
          </cell>
        </row>
        <row r="321">
          <cell r="M321" t="str">
            <v>Grant Displacement</v>
          </cell>
          <cell r="N321">
            <v>4</v>
          </cell>
        </row>
        <row r="322">
          <cell r="M322" t="str">
            <v>Grant Meaningful Priority</v>
          </cell>
          <cell r="N322">
            <v>4</v>
          </cell>
        </row>
        <row r="323">
          <cell r="M323" t="str">
            <v>Grant Reasonable</v>
          </cell>
          <cell r="N323">
            <v>4</v>
          </cell>
        </row>
        <row r="324">
          <cell r="M324" t="str">
            <v>Hermiston Purchase</v>
          </cell>
          <cell r="N324">
            <v>2</v>
          </cell>
        </row>
        <row r="325">
          <cell r="M325" t="str">
            <v>Hurricane Purchase</v>
          </cell>
          <cell r="N325">
            <v>2</v>
          </cell>
        </row>
        <row r="326">
          <cell r="M326" t="str">
            <v>Hurricane Sale</v>
          </cell>
          <cell r="N326">
            <v>1</v>
          </cell>
        </row>
        <row r="327">
          <cell r="M327" t="str">
            <v>Idaho Power RTSA Purchase</v>
          </cell>
          <cell r="N327">
            <v>2</v>
          </cell>
        </row>
        <row r="328">
          <cell r="M328" t="str">
            <v>Idaho Power RTSA return</v>
          </cell>
          <cell r="N328">
            <v>7</v>
          </cell>
        </row>
        <row r="329">
          <cell r="M329" t="str">
            <v>Idaho QF</v>
          </cell>
          <cell r="N329">
            <v>3</v>
          </cell>
        </row>
        <row r="330">
          <cell r="M330" t="str">
            <v>IPP Purchase</v>
          </cell>
          <cell r="N330">
            <v>2</v>
          </cell>
        </row>
        <row r="331">
          <cell r="M331" t="str">
            <v>IPP Sale (LADWP)</v>
          </cell>
          <cell r="N331">
            <v>1</v>
          </cell>
        </row>
        <row r="332">
          <cell r="M332" t="str">
            <v>IRP COB Seasonal</v>
          </cell>
          <cell r="N332">
            <v>6</v>
          </cell>
        </row>
        <row r="333">
          <cell r="M333" t="str">
            <v>IRP DSM Air Conditioning West 1</v>
          </cell>
          <cell r="N333">
            <v>6</v>
          </cell>
        </row>
        <row r="334">
          <cell r="M334" t="str">
            <v>IRP DSM Cool East 1</v>
          </cell>
          <cell r="N334">
            <v>6</v>
          </cell>
        </row>
        <row r="335">
          <cell r="M335" t="str">
            <v>IRP DSM Irrigation East 1</v>
          </cell>
          <cell r="N335">
            <v>6</v>
          </cell>
        </row>
        <row r="336">
          <cell r="M336" t="str">
            <v>IRP DSM Irrigation East 1 - Return</v>
          </cell>
          <cell r="N336">
            <v>6</v>
          </cell>
        </row>
        <row r="337">
          <cell r="M337" t="str">
            <v>IRP DSM Irrigation West 1</v>
          </cell>
          <cell r="N337">
            <v>6</v>
          </cell>
        </row>
        <row r="338">
          <cell r="M338" t="str">
            <v>IRP DSM Irrigation West 1 - Return</v>
          </cell>
          <cell r="N338">
            <v>6</v>
          </cell>
        </row>
        <row r="339">
          <cell r="M339" t="str">
            <v>IRP DSM Utah Commercial Lighting</v>
          </cell>
          <cell r="N339">
            <v>6</v>
          </cell>
        </row>
        <row r="340">
          <cell r="M340" t="str">
            <v>IRP FOT - 4-Corners 1</v>
          </cell>
          <cell r="N340">
            <v>6</v>
          </cell>
        </row>
        <row r="341">
          <cell r="M341" t="str">
            <v>IRP FOT - 4-Corners 2</v>
          </cell>
          <cell r="N341">
            <v>6</v>
          </cell>
        </row>
        <row r="342">
          <cell r="M342" t="str">
            <v>IRP FOT - 4-Corners 3</v>
          </cell>
          <cell r="N342">
            <v>6</v>
          </cell>
        </row>
        <row r="343">
          <cell r="M343" t="str">
            <v>IRP FOT - Mona 1</v>
          </cell>
          <cell r="N343">
            <v>6</v>
          </cell>
        </row>
        <row r="344">
          <cell r="M344" t="str">
            <v>IRP FOT - Mona 2</v>
          </cell>
          <cell r="N344">
            <v>6</v>
          </cell>
        </row>
        <row r="345">
          <cell r="M345" t="str">
            <v>IRP FOT - West Main 1</v>
          </cell>
          <cell r="N345">
            <v>6</v>
          </cell>
        </row>
        <row r="346">
          <cell r="M346" t="str">
            <v>IRP FOT - West Main 2</v>
          </cell>
          <cell r="N346">
            <v>6</v>
          </cell>
        </row>
        <row r="347">
          <cell r="M347" t="str">
            <v>IRP FOT - West Main 3</v>
          </cell>
          <cell r="N347">
            <v>6</v>
          </cell>
        </row>
        <row r="348">
          <cell r="M348" t="str">
            <v>IRP Recent UT_ 1</v>
          </cell>
          <cell r="N348">
            <v>6</v>
          </cell>
        </row>
        <row r="349">
          <cell r="M349" t="str">
            <v>IRP Wind - East Main</v>
          </cell>
          <cell r="N349">
            <v>6</v>
          </cell>
        </row>
        <row r="350">
          <cell r="M350" t="str">
            <v>IRP Wind - WA</v>
          </cell>
          <cell r="N350">
            <v>6</v>
          </cell>
        </row>
        <row r="351">
          <cell r="M351" t="str">
            <v>IRP Wind - West Main</v>
          </cell>
          <cell r="N351">
            <v>6</v>
          </cell>
        </row>
        <row r="352">
          <cell r="M352" t="str">
            <v>IRP Wind - WY</v>
          </cell>
          <cell r="N352">
            <v>6</v>
          </cell>
        </row>
        <row r="353">
          <cell r="M353" t="str">
            <v>IRP Wind 100- West 1</v>
          </cell>
          <cell r="N353">
            <v>6</v>
          </cell>
        </row>
        <row r="354">
          <cell r="M354" t="str">
            <v>IRP Wind 200- East 1</v>
          </cell>
          <cell r="N354">
            <v>6</v>
          </cell>
        </row>
        <row r="355">
          <cell r="M355" t="str">
            <v>Kennecott Incentive</v>
          </cell>
          <cell r="N355">
            <v>2</v>
          </cell>
        </row>
        <row r="356">
          <cell r="M356" t="str">
            <v>Kennecott QF</v>
          </cell>
          <cell r="N356">
            <v>3</v>
          </cell>
        </row>
        <row r="357">
          <cell r="M357" t="str">
            <v>MagCorp Curtailment</v>
          </cell>
          <cell r="N357">
            <v>7</v>
          </cell>
        </row>
        <row r="358">
          <cell r="M358" t="str">
            <v>MagCorp Curtailment Winter</v>
          </cell>
          <cell r="N358">
            <v>7</v>
          </cell>
        </row>
        <row r="359">
          <cell r="M359" t="str">
            <v>Monsanto Curtailment</v>
          </cell>
          <cell r="N359">
            <v>7</v>
          </cell>
        </row>
        <row r="360">
          <cell r="M360" t="str">
            <v>Monsanto Excess Demand</v>
          </cell>
          <cell r="N360">
            <v>7</v>
          </cell>
        </row>
        <row r="361">
          <cell r="M361" t="str">
            <v>Morgan Stanley p189046</v>
          </cell>
          <cell r="N361">
            <v>2</v>
          </cell>
        </row>
        <row r="362">
          <cell r="M362" t="str">
            <v>Morgan Stanley p196538</v>
          </cell>
          <cell r="N362">
            <v>2</v>
          </cell>
        </row>
        <row r="363">
          <cell r="M363" t="str">
            <v>Morgan Stanley p206006</v>
          </cell>
          <cell r="N363">
            <v>2</v>
          </cell>
        </row>
        <row r="364">
          <cell r="M364" t="str">
            <v>Morgan Stanley p206008</v>
          </cell>
          <cell r="N364">
            <v>2</v>
          </cell>
        </row>
        <row r="365">
          <cell r="M365" t="str">
            <v>Morgan Stanley p207863</v>
          </cell>
          <cell r="N365">
            <v>5</v>
          </cell>
        </row>
        <row r="366">
          <cell r="M366" t="str">
            <v>Morgan Stanley p244840</v>
          </cell>
          <cell r="N366">
            <v>2</v>
          </cell>
        </row>
        <row r="367">
          <cell r="M367" t="str">
            <v>Morgan Stanley p244841</v>
          </cell>
          <cell r="N367">
            <v>2</v>
          </cell>
        </row>
        <row r="368">
          <cell r="M368" t="str">
            <v>Morgan Stanley p244841</v>
          </cell>
          <cell r="N368">
            <v>2</v>
          </cell>
        </row>
        <row r="369">
          <cell r="M369" t="str">
            <v>Morgan Stanley p272156</v>
          </cell>
          <cell r="N369">
            <v>2</v>
          </cell>
        </row>
        <row r="370">
          <cell r="M370" t="str">
            <v>Morgan Stanley p272157</v>
          </cell>
          <cell r="N370">
            <v>2</v>
          </cell>
        </row>
        <row r="371">
          <cell r="M371" t="str">
            <v>Morgan Stanley p272158</v>
          </cell>
          <cell r="N371">
            <v>2</v>
          </cell>
        </row>
        <row r="372">
          <cell r="M372" t="str">
            <v>Morgan Stanley s207862</v>
          </cell>
          <cell r="N372">
            <v>5</v>
          </cell>
        </row>
        <row r="373">
          <cell r="M373" t="str">
            <v>NUCOR</v>
          </cell>
          <cell r="N373">
            <v>2</v>
          </cell>
        </row>
        <row r="374">
          <cell r="M374" t="str">
            <v>NUCOR (De-rate)</v>
          </cell>
          <cell r="N374">
            <v>1</v>
          </cell>
        </row>
        <row r="375">
          <cell r="M375" t="str">
            <v>Oregon QF</v>
          </cell>
          <cell r="N375">
            <v>3</v>
          </cell>
        </row>
        <row r="376">
          <cell r="M376" t="str">
            <v>P4 Production</v>
          </cell>
          <cell r="N376">
            <v>2</v>
          </cell>
        </row>
        <row r="377">
          <cell r="M377" t="str">
            <v>P4 Production (De-rate)</v>
          </cell>
          <cell r="N377">
            <v>1</v>
          </cell>
        </row>
        <row r="378">
          <cell r="M378" t="str">
            <v>PGE Cove</v>
          </cell>
          <cell r="N378">
            <v>2</v>
          </cell>
        </row>
        <row r="379">
          <cell r="M379" t="str">
            <v>PGE Cove Power Cost</v>
          </cell>
          <cell r="N379">
            <v>2</v>
          </cell>
        </row>
        <row r="380">
          <cell r="M380" t="str">
            <v>Pipeline Currant Creek Lateral</v>
          </cell>
          <cell r="N380">
            <v>10</v>
          </cell>
        </row>
        <row r="381">
          <cell r="M381" t="str">
            <v>Pipeline Lake Side Lateral</v>
          </cell>
          <cell r="N381">
            <v>10</v>
          </cell>
        </row>
        <row r="382">
          <cell r="M382" t="str">
            <v>Pipeline Reservation Fees</v>
          </cell>
          <cell r="N382">
            <v>10</v>
          </cell>
        </row>
        <row r="383">
          <cell r="M383" t="str">
            <v>Pipeline Southern System Expansion</v>
          </cell>
          <cell r="N383">
            <v>10</v>
          </cell>
        </row>
        <row r="384">
          <cell r="M384" t="str">
            <v>PSCo Exchange</v>
          </cell>
          <cell r="N384">
            <v>5</v>
          </cell>
        </row>
        <row r="385">
          <cell r="M385" t="str">
            <v>PSCo Exchange deliver</v>
          </cell>
          <cell r="N385">
            <v>5</v>
          </cell>
        </row>
        <row r="386">
          <cell r="M386" t="str">
            <v>PSCo FC III delivery</v>
          </cell>
          <cell r="N386">
            <v>5</v>
          </cell>
        </row>
        <row r="387">
          <cell r="M387" t="str">
            <v>PSCo FC III Generation</v>
          </cell>
          <cell r="N387">
            <v>5</v>
          </cell>
        </row>
        <row r="388">
          <cell r="M388" t="str">
            <v>PSCo Sale summer</v>
          </cell>
          <cell r="N388">
            <v>1</v>
          </cell>
        </row>
        <row r="389">
          <cell r="M389" t="str">
            <v>PSCo Sale winter</v>
          </cell>
          <cell r="N389">
            <v>1</v>
          </cell>
        </row>
        <row r="390">
          <cell r="M390" t="str">
            <v>Redding Exchange In</v>
          </cell>
          <cell r="N390">
            <v>5</v>
          </cell>
        </row>
        <row r="391">
          <cell r="M391" t="str">
            <v>Redding Exchange Out</v>
          </cell>
          <cell r="N391">
            <v>5</v>
          </cell>
        </row>
        <row r="392">
          <cell r="M392" t="str">
            <v>Rock River C&amp;R Discount</v>
          </cell>
          <cell r="N392">
            <v>2</v>
          </cell>
        </row>
        <row r="393">
          <cell r="M393" t="str">
            <v>Rock River I</v>
          </cell>
          <cell r="N393">
            <v>2</v>
          </cell>
        </row>
        <row r="394">
          <cell r="M394" t="str">
            <v>SCE Settlement</v>
          </cell>
          <cell r="N394">
            <v>1</v>
          </cell>
        </row>
        <row r="395">
          <cell r="M395" t="str">
            <v>Schwendiman QF</v>
          </cell>
          <cell r="N395">
            <v>3</v>
          </cell>
        </row>
        <row r="396">
          <cell r="M396" t="str">
            <v>SCL State Line delivery</v>
          </cell>
          <cell r="N396">
            <v>5</v>
          </cell>
        </row>
        <row r="397">
          <cell r="M397" t="str">
            <v>SCL State Line generation</v>
          </cell>
          <cell r="N397">
            <v>5</v>
          </cell>
        </row>
        <row r="398">
          <cell r="M398" t="str">
            <v>SCL State Line reserves</v>
          </cell>
          <cell r="N398">
            <v>5</v>
          </cell>
        </row>
        <row r="399">
          <cell r="M399" t="str">
            <v>Sierra Pacific II</v>
          </cell>
          <cell r="N399">
            <v>1</v>
          </cell>
        </row>
        <row r="400">
          <cell r="M400" t="str">
            <v>Simplot Phosphates</v>
          </cell>
          <cell r="N400">
            <v>3</v>
          </cell>
        </row>
        <row r="401">
          <cell r="M401" t="str">
            <v>Small Purchases east</v>
          </cell>
          <cell r="N401">
            <v>2</v>
          </cell>
        </row>
        <row r="402">
          <cell r="M402" t="str">
            <v>Small Purchases west</v>
          </cell>
          <cell r="N402">
            <v>2</v>
          </cell>
        </row>
        <row r="403">
          <cell r="M403" t="str">
            <v>SMUD</v>
          </cell>
          <cell r="N403">
            <v>1</v>
          </cell>
        </row>
        <row r="404">
          <cell r="M404" t="str">
            <v>SMUD Provisional</v>
          </cell>
          <cell r="N404">
            <v>1</v>
          </cell>
        </row>
        <row r="405">
          <cell r="M405" t="str">
            <v>Station Service East</v>
          </cell>
          <cell r="N405">
            <v>7</v>
          </cell>
        </row>
        <row r="406">
          <cell r="M406" t="str">
            <v>Station Service West</v>
          </cell>
          <cell r="N406">
            <v>7</v>
          </cell>
        </row>
        <row r="407">
          <cell r="M407" t="str">
            <v>Sunnyside (QF) additional</v>
          </cell>
          <cell r="N407">
            <v>3</v>
          </cell>
        </row>
        <row r="408">
          <cell r="M408" t="str">
            <v>Sunnyside (QF) base</v>
          </cell>
          <cell r="N408">
            <v>3</v>
          </cell>
        </row>
        <row r="409">
          <cell r="M409" t="str">
            <v>Tesoro QF</v>
          </cell>
          <cell r="N409">
            <v>3</v>
          </cell>
        </row>
        <row r="410">
          <cell r="M410" t="str">
            <v>TransAlta Purchase Flat</v>
          </cell>
          <cell r="N410">
            <v>2</v>
          </cell>
        </row>
        <row r="411">
          <cell r="M411" t="str">
            <v>TransAlta Purchase Index</v>
          </cell>
          <cell r="N411">
            <v>2</v>
          </cell>
        </row>
        <row r="412">
          <cell r="M412" t="str">
            <v>Transmission</v>
          </cell>
          <cell r="N412">
            <v>9</v>
          </cell>
        </row>
        <row r="413">
          <cell r="M413" t="str">
            <v>Tri-State Exchange</v>
          </cell>
          <cell r="N413">
            <v>5</v>
          </cell>
        </row>
        <row r="414">
          <cell r="M414" t="str">
            <v>Tri-State Exchange return</v>
          </cell>
          <cell r="N414">
            <v>5</v>
          </cell>
        </row>
        <row r="415">
          <cell r="M415" t="str">
            <v>Tri-State Purchase</v>
          </cell>
          <cell r="N415">
            <v>2</v>
          </cell>
        </row>
        <row r="416">
          <cell r="M416" t="str">
            <v>UAMPS p296212 Capacity Payment</v>
          </cell>
          <cell r="N416">
            <v>2</v>
          </cell>
        </row>
        <row r="417">
          <cell r="M417" t="str">
            <v>UAMPS s223863</v>
          </cell>
          <cell r="N417">
            <v>1</v>
          </cell>
        </row>
        <row r="418">
          <cell r="M418" t="str">
            <v>UBS AG 6X16 at 4C</v>
          </cell>
          <cell r="N418">
            <v>2</v>
          </cell>
        </row>
        <row r="419">
          <cell r="M419" t="str">
            <v>UBS p223199</v>
          </cell>
          <cell r="N419">
            <v>2</v>
          </cell>
        </row>
        <row r="420">
          <cell r="M420" t="str">
            <v>UBS p268848</v>
          </cell>
          <cell r="N420">
            <v>2</v>
          </cell>
        </row>
        <row r="421">
          <cell r="M421" t="str">
            <v>UBS p268850</v>
          </cell>
          <cell r="N421">
            <v>2</v>
          </cell>
        </row>
        <row r="422">
          <cell r="M422" t="str">
            <v>UMPA II</v>
          </cell>
          <cell r="N422">
            <v>1</v>
          </cell>
        </row>
        <row r="423">
          <cell r="M423" t="str">
            <v>US Magnesium QF</v>
          </cell>
          <cell r="N423">
            <v>3</v>
          </cell>
        </row>
        <row r="424">
          <cell r="M424" t="str">
            <v>US Magnesium Reserve</v>
          </cell>
          <cell r="N424">
            <v>2</v>
          </cell>
        </row>
        <row r="425">
          <cell r="M425" t="str">
            <v>Utah QF</v>
          </cell>
          <cell r="N425">
            <v>3</v>
          </cell>
        </row>
        <row r="426">
          <cell r="M426" t="str">
            <v>Washington QF</v>
          </cell>
          <cell r="N426">
            <v>3</v>
          </cell>
        </row>
        <row r="427">
          <cell r="M427" t="str">
            <v>Weyerhaeuser Reserve</v>
          </cell>
          <cell r="N427">
            <v>2</v>
          </cell>
        </row>
        <row r="428">
          <cell r="M428" t="str">
            <v>Wolverine Creek</v>
          </cell>
          <cell r="N428">
            <v>2</v>
          </cell>
        </row>
        <row r="429">
          <cell r="M429" t="str">
            <v>Wyoming QF</v>
          </cell>
          <cell r="N429">
            <v>3</v>
          </cell>
        </row>
        <row r="430">
          <cell r="M430" t="str">
            <v>ZZ Goshen</v>
          </cell>
          <cell r="N430">
            <v>2</v>
          </cell>
        </row>
        <row r="431">
          <cell r="M431" t="str">
            <v>ZZ Utah North</v>
          </cell>
          <cell r="N431">
            <v>2</v>
          </cell>
        </row>
        <row r="432">
          <cell r="M432" t="str">
            <v>ZZ Utah South</v>
          </cell>
          <cell r="N432">
            <v>2</v>
          </cell>
        </row>
        <row r="433">
          <cell r="M433" t="str">
            <v>ZZ Wyoming</v>
          </cell>
          <cell r="N433">
            <v>2</v>
          </cell>
        </row>
        <row r="434">
          <cell r="M434" t="str">
            <v>Biomass Non-Generation</v>
          </cell>
          <cell r="N434">
            <v>3</v>
          </cell>
        </row>
        <row r="435">
          <cell r="M435" t="str">
            <v>Kennecott Incentive (Historical)</v>
          </cell>
          <cell r="N435">
            <v>2</v>
          </cell>
        </row>
        <row r="436">
          <cell r="M436" t="str">
            <v>Monsanto Curtailment (Historical)</v>
          </cell>
          <cell r="N436">
            <v>7</v>
          </cell>
        </row>
      </sheetData>
      <sheetData sheetId="3">
        <row r="239">
          <cell r="M239" t="str">
            <v>AMPS Resources (Cove Fort)</v>
          </cell>
          <cell r="N239">
            <v>2</v>
          </cell>
        </row>
        <row r="240">
          <cell r="M240" t="str">
            <v>APGI 7X24 return</v>
          </cell>
          <cell r="N240">
            <v>5</v>
          </cell>
        </row>
        <row r="241">
          <cell r="M241" t="str">
            <v>APGI LLH return</v>
          </cell>
          <cell r="N241">
            <v>5</v>
          </cell>
        </row>
        <row r="242">
          <cell r="M242" t="str">
            <v>APS 6X16 at 4C</v>
          </cell>
          <cell r="N242">
            <v>2</v>
          </cell>
        </row>
        <row r="243">
          <cell r="M243" t="str">
            <v>APS 7X16 at 4C</v>
          </cell>
          <cell r="N243">
            <v>2</v>
          </cell>
        </row>
        <row r="244">
          <cell r="M244" t="str">
            <v>APS 7X16 at Mona</v>
          </cell>
          <cell r="N244">
            <v>2</v>
          </cell>
        </row>
        <row r="245">
          <cell r="M245" t="str">
            <v>APS Exchange</v>
          </cell>
          <cell r="N245">
            <v>5</v>
          </cell>
        </row>
        <row r="246">
          <cell r="M246" t="str">
            <v>APS Exchange deliver</v>
          </cell>
          <cell r="N246">
            <v>5</v>
          </cell>
        </row>
        <row r="247">
          <cell r="M247" t="str">
            <v>APS p207861</v>
          </cell>
          <cell r="N247">
            <v>5</v>
          </cell>
        </row>
        <row r="248">
          <cell r="M248" t="str">
            <v>APS s207860</v>
          </cell>
          <cell r="N248">
            <v>5</v>
          </cell>
        </row>
        <row r="249">
          <cell r="M249" t="str">
            <v>APS Supplemental Purchase coal</v>
          </cell>
          <cell r="N249">
            <v>2</v>
          </cell>
        </row>
        <row r="250">
          <cell r="M250" t="str">
            <v>APS Supplemental Purchase other</v>
          </cell>
          <cell r="N250">
            <v>2</v>
          </cell>
        </row>
        <row r="251">
          <cell r="M251" t="str">
            <v>Aquila hydro hedge</v>
          </cell>
          <cell r="N251">
            <v>2</v>
          </cell>
        </row>
        <row r="252">
          <cell r="M252" t="str">
            <v>Biomass (QF)</v>
          </cell>
          <cell r="N252">
            <v>3</v>
          </cell>
        </row>
        <row r="253">
          <cell r="M253" t="str">
            <v>Black Hills</v>
          </cell>
          <cell r="N253">
            <v>1</v>
          </cell>
        </row>
        <row r="254">
          <cell r="M254" t="str">
            <v>Black Hills Losses</v>
          </cell>
          <cell r="N254">
            <v>1</v>
          </cell>
        </row>
        <row r="255">
          <cell r="M255" t="str">
            <v>Black Hills Reserve (CTs)</v>
          </cell>
          <cell r="N255">
            <v>5</v>
          </cell>
        </row>
        <row r="256">
          <cell r="M256" t="str">
            <v>Blanding</v>
          </cell>
          <cell r="N256">
            <v>1</v>
          </cell>
        </row>
        <row r="257">
          <cell r="M257" t="str">
            <v>BPA Conservation Rate Credit</v>
          </cell>
          <cell r="N257">
            <v>2</v>
          </cell>
        </row>
        <row r="258">
          <cell r="M258" t="str">
            <v>BPA FC II delivery</v>
          </cell>
          <cell r="N258">
            <v>5</v>
          </cell>
        </row>
        <row r="259">
          <cell r="M259" t="str">
            <v>BPA FC II Generation</v>
          </cell>
          <cell r="N259">
            <v>5</v>
          </cell>
        </row>
        <row r="260">
          <cell r="M260" t="str">
            <v>BPA FC IV delivery</v>
          </cell>
          <cell r="N260">
            <v>5</v>
          </cell>
        </row>
        <row r="261">
          <cell r="M261" t="str">
            <v>BPA FC IV Generation</v>
          </cell>
          <cell r="N261">
            <v>5</v>
          </cell>
        </row>
        <row r="262">
          <cell r="M262" t="str">
            <v>BPA Flathead Sale</v>
          </cell>
          <cell r="N262">
            <v>1</v>
          </cell>
        </row>
        <row r="263">
          <cell r="M263" t="str">
            <v>BPA Hermiston Loss Settlement</v>
          </cell>
          <cell r="N263">
            <v>7</v>
          </cell>
        </row>
        <row r="264">
          <cell r="M264" t="str">
            <v>BPA Hermiston Losses</v>
          </cell>
          <cell r="N264">
            <v>7</v>
          </cell>
        </row>
        <row r="265">
          <cell r="M265" t="str">
            <v>BPA Palisades return</v>
          </cell>
          <cell r="N265">
            <v>5</v>
          </cell>
        </row>
        <row r="266">
          <cell r="M266" t="str">
            <v>BPA Palisades storage</v>
          </cell>
          <cell r="N266">
            <v>5</v>
          </cell>
        </row>
        <row r="267">
          <cell r="M267" t="str">
            <v>BPA Peaking</v>
          </cell>
          <cell r="N267">
            <v>5</v>
          </cell>
        </row>
        <row r="268">
          <cell r="M268" t="str">
            <v>BPA Peaking Replacement</v>
          </cell>
          <cell r="N268">
            <v>5</v>
          </cell>
        </row>
        <row r="269">
          <cell r="M269" t="str">
            <v>BPA So. Idaho Exchange In</v>
          </cell>
          <cell r="N269">
            <v>5</v>
          </cell>
        </row>
        <row r="270">
          <cell r="M270" t="str">
            <v>BPA So. Idaho Exchange Out</v>
          </cell>
          <cell r="N270">
            <v>5</v>
          </cell>
        </row>
        <row r="271">
          <cell r="M271" t="str">
            <v>BPA Spring Energy</v>
          </cell>
          <cell r="N271">
            <v>5</v>
          </cell>
        </row>
        <row r="272">
          <cell r="M272" t="str">
            <v>BPA Spring Energy deliver</v>
          </cell>
          <cell r="N272">
            <v>5</v>
          </cell>
        </row>
        <row r="273">
          <cell r="M273" t="str">
            <v>BPA Summer Storage</v>
          </cell>
          <cell r="N273">
            <v>5</v>
          </cell>
        </row>
        <row r="274">
          <cell r="M274" t="str">
            <v>BPA Summer Storage return</v>
          </cell>
          <cell r="N274">
            <v>5</v>
          </cell>
        </row>
        <row r="275">
          <cell r="M275" t="str">
            <v>BPA Wind Sale</v>
          </cell>
          <cell r="N275">
            <v>1</v>
          </cell>
        </row>
        <row r="276">
          <cell r="M276" t="str">
            <v>Bridger Losses In</v>
          </cell>
          <cell r="N276">
            <v>7</v>
          </cell>
        </row>
        <row r="277">
          <cell r="M277" t="str">
            <v>Bridger Losses Out</v>
          </cell>
          <cell r="N277">
            <v>7</v>
          </cell>
        </row>
        <row r="278">
          <cell r="M278" t="str">
            <v>California QF</v>
          </cell>
          <cell r="N278">
            <v>3</v>
          </cell>
        </row>
        <row r="279">
          <cell r="M279" t="str">
            <v>Canadian Entitlement CEAEA</v>
          </cell>
          <cell r="N279">
            <v>4</v>
          </cell>
        </row>
        <row r="280">
          <cell r="M280" t="str">
            <v>Chelan - Rocky Reach</v>
          </cell>
          <cell r="N280">
            <v>4</v>
          </cell>
        </row>
        <row r="281">
          <cell r="M281" t="str">
            <v>Clark Displacement</v>
          </cell>
          <cell r="N281">
            <v>2</v>
          </cell>
        </row>
        <row r="282">
          <cell r="M282" t="str">
            <v>Clark River Road reserve</v>
          </cell>
          <cell r="N282">
            <v>2</v>
          </cell>
        </row>
        <row r="283">
          <cell r="M283" t="str">
            <v>CLARK S&amp;I</v>
          </cell>
          <cell r="N283">
            <v>2</v>
          </cell>
        </row>
        <row r="284">
          <cell r="M284" t="str">
            <v>Clark S&amp;I Base Capacity</v>
          </cell>
          <cell r="N284">
            <v>2</v>
          </cell>
        </row>
        <row r="285">
          <cell r="M285" t="str">
            <v>CLARK Storage &amp; Integration</v>
          </cell>
          <cell r="N285">
            <v>2</v>
          </cell>
        </row>
        <row r="286">
          <cell r="M286" t="str">
            <v>Combine Hills</v>
          </cell>
          <cell r="N286">
            <v>2</v>
          </cell>
        </row>
        <row r="287">
          <cell r="M287" t="str">
            <v>Constellation p257677</v>
          </cell>
          <cell r="N287">
            <v>2</v>
          </cell>
        </row>
        <row r="288">
          <cell r="M288" t="str">
            <v>Constellation p257678</v>
          </cell>
          <cell r="N288">
            <v>2</v>
          </cell>
        </row>
        <row r="289">
          <cell r="M289" t="str">
            <v>Constellation p268849</v>
          </cell>
          <cell r="N289">
            <v>2</v>
          </cell>
        </row>
        <row r="290">
          <cell r="M290" t="str">
            <v>Cowlitz Sale (Mid Columbia)</v>
          </cell>
          <cell r="N290">
            <v>1</v>
          </cell>
        </row>
        <row r="291">
          <cell r="M291" t="str">
            <v>Cowlitz Swift deliver</v>
          </cell>
          <cell r="N291">
            <v>5</v>
          </cell>
        </row>
        <row r="292">
          <cell r="M292" t="str">
            <v>D.R. Johnson (QF)</v>
          </cell>
          <cell r="N292">
            <v>3</v>
          </cell>
        </row>
        <row r="293">
          <cell r="M293" t="str">
            <v>Deseret G&amp;T Expansion</v>
          </cell>
          <cell r="N293">
            <v>2</v>
          </cell>
        </row>
        <row r="294">
          <cell r="M294" t="str">
            <v>Deseret Purchase</v>
          </cell>
          <cell r="N294">
            <v>2</v>
          </cell>
        </row>
        <row r="295">
          <cell r="M295" t="str">
            <v>Desert Power QF</v>
          </cell>
          <cell r="N295">
            <v>3</v>
          </cell>
        </row>
        <row r="296">
          <cell r="M296" t="str">
            <v>Douglas - Wells</v>
          </cell>
          <cell r="N296">
            <v>4</v>
          </cell>
        </row>
        <row r="297">
          <cell r="M297" t="str">
            <v>Douglas PUD Settlement</v>
          </cell>
          <cell r="N297">
            <v>2</v>
          </cell>
        </row>
        <row r="298">
          <cell r="M298" t="str">
            <v>DSM Cool Keeper</v>
          </cell>
          <cell r="N298">
            <v>7</v>
          </cell>
        </row>
        <row r="299">
          <cell r="M299" t="str">
            <v>DSM Cool Keeper Reserve</v>
          </cell>
          <cell r="N299">
            <v>7</v>
          </cell>
        </row>
        <row r="300">
          <cell r="M300" t="str">
            <v>DSM Idaho Irrigation</v>
          </cell>
          <cell r="N300">
            <v>7</v>
          </cell>
        </row>
        <row r="301">
          <cell r="M301" t="str">
            <v>DSM Idaho Irrigation Shifted</v>
          </cell>
          <cell r="N301">
            <v>7</v>
          </cell>
        </row>
        <row r="302">
          <cell r="M302" t="str">
            <v>DSM IRP 2005 East 1</v>
          </cell>
          <cell r="N302">
            <v>7</v>
          </cell>
        </row>
        <row r="303">
          <cell r="M303" t="str">
            <v>DSM IRP 2005 East 2</v>
          </cell>
          <cell r="N303">
            <v>7</v>
          </cell>
        </row>
        <row r="304">
          <cell r="M304" t="str">
            <v>DSM IRP 2005 West 1</v>
          </cell>
          <cell r="N304">
            <v>7</v>
          </cell>
        </row>
        <row r="305">
          <cell r="M305" t="str">
            <v>Duke HLH</v>
          </cell>
          <cell r="N305">
            <v>2</v>
          </cell>
        </row>
        <row r="306">
          <cell r="M306" t="str">
            <v>Duke p99206</v>
          </cell>
          <cell r="N306">
            <v>2</v>
          </cell>
        </row>
        <row r="307">
          <cell r="M307" t="str">
            <v>EWEB FC I delivery</v>
          </cell>
          <cell r="N307">
            <v>5</v>
          </cell>
        </row>
        <row r="308">
          <cell r="M308" t="str">
            <v>EWEB FC I Generation</v>
          </cell>
          <cell r="N308">
            <v>5</v>
          </cell>
        </row>
        <row r="309">
          <cell r="M309" t="str">
            <v>EWEB/BPA Wind Sale</v>
          </cell>
          <cell r="N309">
            <v>5</v>
          </cell>
        </row>
        <row r="310">
          <cell r="M310" t="str">
            <v>Excess Gas Sales</v>
          </cell>
          <cell r="N310">
            <v>10</v>
          </cell>
        </row>
        <row r="311">
          <cell r="M311" t="str">
            <v>ExxonMobil QF</v>
          </cell>
          <cell r="N311">
            <v>3</v>
          </cell>
        </row>
        <row r="312">
          <cell r="M312" t="str">
            <v>Flathead &amp; ENI Sale</v>
          </cell>
          <cell r="N312">
            <v>1</v>
          </cell>
        </row>
        <row r="313">
          <cell r="M313" t="str">
            <v>Foote Creek I Generation</v>
          </cell>
          <cell r="N313">
            <v>8</v>
          </cell>
        </row>
        <row r="314">
          <cell r="M314" t="str">
            <v>Fort James (CoGen)</v>
          </cell>
          <cell r="N314">
            <v>2</v>
          </cell>
        </row>
        <row r="315">
          <cell r="M315" t="str">
            <v>Gas Swaps</v>
          </cell>
          <cell r="N315">
            <v>10</v>
          </cell>
        </row>
        <row r="316">
          <cell r="M316" t="str">
            <v>Gem State (City of Idaho Falls)</v>
          </cell>
          <cell r="N316">
            <v>2</v>
          </cell>
        </row>
        <row r="317">
          <cell r="M317" t="str">
            <v>Gem State Power Cost</v>
          </cell>
          <cell r="N317">
            <v>2</v>
          </cell>
        </row>
        <row r="318">
          <cell r="M318" t="str">
            <v>Grant - Priest Rapids</v>
          </cell>
          <cell r="N318">
            <v>4</v>
          </cell>
        </row>
        <row r="319">
          <cell r="M319" t="str">
            <v>Grant - Wanapum</v>
          </cell>
          <cell r="N319">
            <v>4</v>
          </cell>
        </row>
        <row r="320">
          <cell r="M320" t="str">
            <v>Grant County</v>
          </cell>
          <cell r="N320">
            <v>2</v>
          </cell>
        </row>
        <row r="321">
          <cell r="M321" t="str">
            <v>Grant Displacement</v>
          </cell>
          <cell r="N321">
            <v>4</v>
          </cell>
        </row>
        <row r="322">
          <cell r="M322" t="str">
            <v>Grant Meaningful Priority</v>
          </cell>
          <cell r="N322">
            <v>4</v>
          </cell>
        </row>
        <row r="323">
          <cell r="M323" t="str">
            <v>Grant Reasonable</v>
          </cell>
          <cell r="N323">
            <v>4</v>
          </cell>
        </row>
        <row r="324">
          <cell r="M324" t="str">
            <v>Hermiston Purchase</v>
          </cell>
          <cell r="N324">
            <v>2</v>
          </cell>
        </row>
        <row r="325">
          <cell r="M325" t="str">
            <v>Hurricane Purchase</v>
          </cell>
          <cell r="N325">
            <v>2</v>
          </cell>
        </row>
        <row r="326">
          <cell r="M326" t="str">
            <v>Hurricane Sale</v>
          </cell>
          <cell r="N326">
            <v>1</v>
          </cell>
        </row>
        <row r="327">
          <cell r="M327" t="str">
            <v>Idaho Power RTSA Purchase</v>
          </cell>
          <cell r="N327">
            <v>2</v>
          </cell>
        </row>
        <row r="328">
          <cell r="M328" t="str">
            <v>Idaho Power RTSA return</v>
          </cell>
          <cell r="N328">
            <v>7</v>
          </cell>
        </row>
        <row r="329">
          <cell r="M329" t="str">
            <v>Idaho QF</v>
          </cell>
          <cell r="N329">
            <v>3</v>
          </cell>
        </row>
        <row r="330">
          <cell r="M330" t="str">
            <v>IPP Purchase</v>
          </cell>
          <cell r="N330">
            <v>2</v>
          </cell>
        </row>
        <row r="331">
          <cell r="M331" t="str">
            <v>IPP Sale (LADWP)</v>
          </cell>
          <cell r="N331">
            <v>1</v>
          </cell>
        </row>
        <row r="332">
          <cell r="M332" t="str">
            <v>IRP COB Seasonal</v>
          </cell>
          <cell r="N332">
            <v>6</v>
          </cell>
        </row>
        <row r="333">
          <cell r="M333" t="str">
            <v>IRP DSM Air Conditioning West 1</v>
          </cell>
          <cell r="N333">
            <v>6</v>
          </cell>
        </row>
        <row r="334">
          <cell r="M334" t="str">
            <v>IRP DSM Cool East 1</v>
          </cell>
          <cell r="N334">
            <v>6</v>
          </cell>
        </row>
        <row r="335">
          <cell r="M335" t="str">
            <v>IRP DSM Irrigation East 1</v>
          </cell>
          <cell r="N335">
            <v>6</v>
          </cell>
        </row>
        <row r="336">
          <cell r="M336" t="str">
            <v>IRP DSM Irrigation East 1 - Return</v>
          </cell>
          <cell r="N336">
            <v>6</v>
          </cell>
        </row>
        <row r="337">
          <cell r="M337" t="str">
            <v>IRP DSM Irrigation West 1</v>
          </cell>
          <cell r="N337">
            <v>6</v>
          </cell>
        </row>
        <row r="338">
          <cell r="M338" t="str">
            <v>IRP DSM Irrigation West 1 - Return</v>
          </cell>
          <cell r="N338">
            <v>6</v>
          </cell>
        </row>
        <row r="339">
          <cell r="M339" t="str">
            <v>IRP DSM Utah Commercial Lighting</v>
          </cell>
          <cell r="N339">
            <v>6</v>
          </cell>
        </row>
        <row r="340">
          <cell r="M340" t="str">
            <v>IRP FOT - 4-Corners 1</v>
          </cell>
          <cell r="N340">
            <v>6</v>
          </cell>
        </row>
        <row r="341">
          <cell r="M341" t="str">
            <v>IRP FOT - 4-Corners 2</v>
          </cell>
          <cell r="N341">
            <v>6</v>
          </cell>
        </row>
        <row r="342">
          <cell r="M342" t="str">
            <v>IRP FOT - 4-Corners 3</v>
          </cell>
          <cell r="N342">
            <v>6</v>
          </cell>
        </row>
        <row r="343">
          <cell r="M343" t="str">
            <v>IRP FOT - Mona 1</v>
          </cell>
          <cell r="N343">
            <v>6</v>
          </cell>
        </row>
        <row r="344">
          <cell r="M344" t="str">
            <v>IRP FOT - Mona 2</v>
          </cell>
          <cell r="N344">
            <v>6</v>
          </cell>
        </row>
        <row r="345">
          <cell r="M345" t="str">
            <v>IRP FOT - West Main 1</v>
          </cell>
          <cell r="N345">
            <v>6</v>
          </cell>
        </row>
        <row r="346">
          <cell r="M346" t="str">
            <v>IRP FOT - West Main 2</v>
          </cell>
          <cell r="N346">
            <v>6</v>
          </cell>
        </row>
        <row r="347">
          <cell r="M347" t="str">
            <v>IRP FOT - West Main 3</v>
          </cell>
          <cell r="N347">
            <v>6</v>
          </cell>
        </row>
        <row r="348">
          <cell r="M348" t="str">
            <v>IRP Recent UT_ 1</v>
          </cell>
          <cell r="N348">
            <v>6</v>
          </cell>
        </row>
        <row r="349">
          <cell r="M349" t="str">
            <v>IRP Wind - East Main</v>
          </cell>
          <cell r="N349">
            <v>6</v>
          </cell>
        </row>
        <row r="350">
          <cell r="M350" t="str">
            <v>IRP Wind - WA</v>
          </cell>
          <cell r="N350">
            <v>6</v>
          </cell>
        </row>
        <row r="351">
          <cell r="M351" t="str">
            <v>IRP Wind - West Main</v>
          </cell>
          <cell r="N351">
            <v>6</v>
          </cell>
        </row>
        <row r="352">
          <cell r="M352" t="str">
            <v>IRP Wind - WY</v>
          </cell>
          <cell r="N352">
            <v>6</v>
          </cell>
        </row>
        <row r="353">
          <cell r="M353" t="str">
            <v>IRP Wind 100- West 1</v>
          </cell>
          <cell r="N353">
            <v>6</v>
          </cell>
        </row>
        <row r="354">
          <cell r="M354" t="str">
            <v>IRP Wind 200- East 1</v>
          </cell>
          <cell r="N354">
            <v>6</v>
          </cell>
        </row>
        <row r="355">
          <cell r="M355" t="str">
            <v>Kennecott Incentive</v>
          </cell>
          <cell r="N355">
            <v>2</v>
          </cell>
        </row>
        <row r="356">
          <cell r="M356" t="str">
            <v>Kennecott QF</v>
          </cell>
          <cell r="N356">
            <v>3</v>
          </cell>
        </row>
        <row r="357">
          <cell r="M357" t="str">
            <v>MagCorp Curtailment</v>
          </cell>
          <cell r="N357">
            <v>7</v>
          </cell>
        </row>
        <row r="358">
          <cell r="M358" t="str">
            <v>MagCorp Curtailment Winter</v>
          </cell>
          <cell r="N358">
            <v>7</v>
          </cell>
        </row>
        <row r="359">
          <cell r="M359" t="str">
            <v>Monsanto Curtailment</v>
          </cell>
          <cell r="N359">
            <v>7</v>
          </cell>
        </row>
        <row r="360">
          <cell r="M360" t="str">
            <v>Monsanto Excess Demand</v>
          </cell>
          <cell r="N360">
            <v>7</v>
          </cell>
        </row>
        <row r="361">
          <cell r="M361" t="str">
            <v>Morgan Stanley p189046</v>
          </cell>
          <cell r="N361">
            <v>2</v>
          </cell>
        </row>
        <row r="362">
          <cell r="M362" t="str">
            <v>Morgan Stanley p196538</v>
          </cell>
          <cell r="N362">
            <v>2</v>
          </cell>
        </row>
        <row r="363">
          <cell r="M363" t="str">
            <v>Morgan Stanley p206006</v>
          </cell>
          <cell r="N363">
            <v>2</v>
          </cell>
        </row>
        <row r="364">
          <cell r="M364" t="str">
            <v>Morgan Stanley p206008</v>
          </cell>
          <cell r="N364">
            <v>2</v>
          </cell>
        </row>
        <row r="365">
          <cell r="M365" t="str">
            <v>Morgan Stanley p207863</v>
          </cell>
          <cell r="N365">
            <v>5</v>
          </cell>
        </row>
        <row r="366">
          <cell r="M366" t="str">
            <v>Morgan Stanley p244840</v>
          </cell>
          <cell r="N366">
            <v>2</v>
          </cell>
        </row>
        <row r="367">
          <cell r="M367" t="str">
            <v>Morgan Stanley p244841</v>
          </cell>
          <cell r="N367">
            <v>2</v>
          </cell>
        </row>
        <row r="368">
          <cell r="M368" t="str">
            <v>Morgan Stanley p244841</v>
          </cell>
          <cell r="N368">
            <v>2</v>
          </cell>
        </row>
        <row r="369">
          <cell r="M369" t="str">
            <v>Morgan Stanley p272156</v>
          </cell>
          <cell r="N369">
            <v>2</v>
          </cell>
        </row>
        <row r="370">
          <cell r="M370" t="str">
            <v>Morgan Stanley p272157</v>
          </cell>
          <cell r="N370">
            <v>2</v>
          </cell>
        </row>
        <row r="371">
          <cell r="M371" t="str">
            <v>Morgan Stanley p272158</v>
          </cell>
          <cell r="N371">
            <v>2</v>
          </cell>
        </row>
        <row r="372">
          <cell r="M372" t="str">
            <v>Morgan Stanley s207862</v>
          </cell>
          <cell r="N372">
            <v>5</v>
          </cell>
        </row>
        <row r="373">
          <cell r="M373" t="str">
            <v>NUCOR</v>
          </cell>
          <cell r="N373">
            <v>2</v>
          </cell>
        </row>
        <row r="374">
          <cell r="M374" t="str">
            <v>NUCOR (De-rate)</v>
          </cell>
          <cell r="N374">
            <v>1</v>
          </cell>
        </row>
        <row r="375">
          <cell r="M375" t="str">
            <v>Oregon QF</v>
          </cell>
          <cell r="N375">
            <v>3</v>
          </cell>
        </row>
        <row r="376">
          <cell r="M376" t="str">
            <v>P4 Production</v>
          </cell>
          <cell r="N376">
            <v>2</v>
          </cell>
        </row>
        <row r="377">
          <cell r="M377" t="str">
            <v>P4 Production (De-rate)</v>
          </cell>
          <cell r="N377">
            <v>1</v>
          </cell>
        </row>
        <row r="378">
          <cell r="M378" t="str">
            <v>PGE Cove</v>
          </cell>
          <cell r="N378">
            <v>2</v>
          </cell>
        </row>
        <row r="379">
          <cell r="M379" t="str">
            <v>PGE Cove Power Cost</v>
          </cell>
          <cell r="N379">
            <v>2</v>
          </cell>
        </row>
        <row r="380">
          <cell r="M380" t="str">
            <v>Pipeline Currant Creek Lateral</v>
          </cell>
          <cell r="N380">
            <v>10</v>
          </cell>
        </row>
        <row r="381">
          <cell r="M381" t="str">
            <v>Pipeline Lake Side Lateral</v>
          </cell>
          <cell r="N381">
            <v>10</v>
          </cell>
        </row>
        <row r="382">
          <cell r="M382" t="str">
            <v>Pipeline Reservation Fees</v>
          </cell>
          <cell r="N382">
            <v>10</v>
          </cell>
        </row>
        <row r="383">
          <cell r="M383" t="str">
            <v>Pipeline Southern System Expansion</v>
          </cell>
          <cell r="N383">
            <v>10</v>
          </cell>
        </row>
        <row r="384">
          <cell r="M384" t="str">
            <v>PSCo Exchange</v>
          </cell>
          <cell r="N384">
            <v>5</v>
          </cell>
        </row>
        <row r="385">
          <cell r="M385" t="str">
            <v>PSCo Exchange deliver</v>
          </cell>
          <cell r="N385">
            <v>5</v>
          </cell>
        </row>
        <row r="386">
          <cell r="M386" t="str">
            <v>PSCo FC III delivery</v>
          </cell>
          <cell r="N386">
            <v>5</v>
          </cell>
        </row>
        <row r="387">
          <cell r="M387" t="str">
            <v>PSCo FC III Generation</v>
          </cell>
          <cell r="N387">
            <v>5</v>
          </cell>
        </row>
        <row r="388">
          <cell r="M388" t="str">
            <v>PSCo Sale summer</v>
          </cell>
          <cell r="N388">
            <v>1</v>
          </cell>
        </row>
        <row r="389">
          <cell r="M389" t="str">
            <v>PSCo Sale winter</v>
          </cell>
          <cell r="N389">
            <v>1</v>
          </cell>
        </row>
        <row r="390">
          <cell r="M390" t="str">
            <v>Redding Exchange In</v>
          </cell>
          <cell r="N390">
            <v>5</v>
          </cell>
        </row>
        <row r="391">
          <cell r="M391" t="str">
            <v>Redding Exchange Out</v>
          </cell>
          <cell r="N391">
            <v>5</v>
          </cell>
        </row>
        <row r="392">
          <cell r="M392" t="str">
            <v>Rock River C&amp;R Discount</v>
          </cell>
          <cell r="N392">
            <v>2</v>
          </cell>
        </row>
        <row r="393">
          <cell r="M393" t="str">
            <v>Rock River I</v>
          </cell>
          <cell r="N393">
            <v>2</v>
          </cell>
        </row>
        <row r="394">
          <cell r="M394" t="str">
            <v>SCE Settlement</v>
          </cell>
          <cell r="N394">
            <v>1</v>
          </cell>
        </row>
        <row r="395">
          <cell r="M395" t="str">
            <v>Schwendiman QF</v>
          </cell>
          <cell r="N395">
            <v>3</v>
          </cell>
        </row>
        <row r="396">
          <cell r="M396" t="str">
            <v>SCL State Line delivery</v>
          </cell>
          <cell r="N396">
            <v>5</v>
          </cell>
        </row>
        <row r="397">
          <cell r="M397" t="str">
            <v>SCL State Line generation</v>
          </cell>
          <cell r="N397">
            <v>5</v>
          </cell>
        </row>
        <row r="398">
          <cell r="M398" t="str">
            <v>SCL State Line reserves</v>
          </cell>
          <cell r="N398">
            <v>5</v>
          </cell>
        </row>
        <row r="399">
          <cell r="M399" t="str">
            <v>Sierra Pacific II</v>
          </cell>
          <cell r="N399">
            <v>1</v>
          </cell>
        </row>
        <row r="400">
          <cell r="M400" t="str">
            <v>Simplot Phosphates</v>
          </cell>
          <cell r="N400">
            <v>3</v>
          </cell>
        </row>
        <row r="401">
          <cell r="M401" t="str">
            <v>Small Purchases east</v>
          </cell>
          <cell r="N401">
            <v>2</v>
          </cell>
        </row>
        <row r="402">
          <cell r="M402" t="str">
            <v>Small Purchases west</v>
          </cell>
          <cell r="N402">
            <v>2</v>
          </cell>
        </row>
        <row r="403">
          <cell r="M403" t="str">
            <v>SMUD</v>
          </cell>
          <cell r="N403">
            <v>1</v>
          </cell>
        </row>
        <row r="404">
          <cell r="M404" t="str">
            <v>SMUD Provisional</v>
          </cell>
          <cell r="N404">
            <v>1</v>
          </cell>
        </row>
        <row r="405">
          <cell r="M405" t="str">
            <v>Station Service East</v>
          </cell>
          <cell r="N405">
            <v>7</v>
          </cell>
        </row>
        <row r="406">
          <cell r="M406" t="str">
            <v>Station Service West</v>
          </cell>
          <cell r="N406">
            <v>7</v>
          </cell>
        </row>
        <row r="407">
          <cell r="M407" t="str">
            <v>Sunnyside (QF) additional</v>
          </cell>
          <cell r="N407">
            <v>3</v>
          </cell>
        </row>
        <row r="408">
          <cell r="M408" t="str">
            <v>Sunnyside (QF) base</v>
          </cell>
          <cell r="N408">
            <v>3</v>
          </cell>
        </row>
        <row r="409">
          <cell r="M409" t="str">
            <v>Tesoro QF</v>
          </cell>
          <cell r="N409">
            <v>3</v>
          </cell>
        </row>
        <row r="410">
          <cell r="M410" t="str">
            <v>TransAlta Purchase Flat</v>
          </cell>
          <cell r="N410">
            <v>2</v>
          </cell>
        </row>
        <row r="411">
          <cell r="M411" t="str">
            <v>TransAlta Purchase Index</v>
          </cell>
          <cell r="N411">
            <v>2</v>
          </cell>
        </row>
        <row r="412">
          <cell r="M412" t="str">
            <v>Transmission</v>
          </cell>
          <cell r="N412">
            <v>9</v>
          </cell>
        </row>
        <row r="413">
          <cell r="M413" t="str">
            <v>Tri-State Exchange</v>
          </cell>
          <cell r="N413">
            <v>5</v>
          </cell>
        </row>
        <row r="414">
          <cell r="M414" t="str">
            <v>Tri-State Exchange return</v>
          </cell>
          <cell r="N414">
            <v>5</v>
          </cell>
        </row>
        <row r="415">
          <cell r="M415" t="str">
            <v>Tri-State Purchase</v>
          </cell>
          <cell r="N415">
            <v>2</v>
          </cell>
        </row>
        <row r="416">
          <cell r="M416" t="str">
            <v>UAMPS p296212 Capacity Payment</v>
          </cell>
          <cell r="N416">
            <v>2</v>
          </cell>
        </row>
        <row r="417">
          <cell r="M417" t="str">
            <v>UAMPS s223863</v>
          </cell>
          <cell r="N417">
            <v>1</v>
          </cell>
        </row>
        <row r="418">
          <cell r="M418" t="str">
            <v>UBS AG 6X16 at 4C</v>
          </cell>
          <cell r="N418">
            <v>2</v>
          </cell>
        </row>
        <row r="419">
          <cell r="M419" t="str">
            <v>UBS p223199</v>
          </cell>
          <cell r="N419">
            <v>2</v>
          </cell>
        </row>
        <row r="420">
          <cell r="M420" t="str">
            <v>UBS p268848</v>
          </cell>
          <cell r="N420">
            <v>2</v>
          </cell>
        </row>
        <row r="421">
          <cell r="M421" t="str">
            <v>UBS p268850</v>
          </cell>
          <cell r="N421">
            <v>2</v>
          </cell>
        </row>
        <row r="422">
          <cell r="M422" t="str">
            <v>UMPA II</v>
          </cell>
          <cell r="N422">
            <v>1</v>
          </cell>
        </row>
        <row r="423">
          <cell r="M423" t="str">
            <v>US Magnesium QF</v>
          </cell>
          <cell r="N423">
            <v>3</v>
          </cell>
        </row>
        <row r="424">
          <cell r="M424" t="str">
            <v>US Magnesium Reserve</v>
          </cell>
          <cell r="N424">
            <v>2</v>
          </cell>
        </row>
        <row r="425">
          <cell r="M425" t="str">
            <v>Utah QF</v>
          </cell>
          <cell r="N425">
            <v>3</v>
          </cell>
        </row>
        <row r="426">
          <cell r="M426" t="str">
            <v>Washington QF</v>
          </cell>
          <cell r="N426">
            <v>3</v>
          </cell>
        </row>
        <row r="427">
          <cell r="M427" t="str">
            <v>Weyerhaeuser Reserve</v>
          </cell>
          <cell r="N427">
            <v>2</v>
          </cell>
        </row>
        <row r="428">
          <cell r="M428" t="str">
            <v>Wolverine Creek</v>
          </cell>
          <cell r="N428">
            <v>2</v>
          </cell>
        </row>
        <row r="429">
          <cell r="M429" t="str">
            <v>Wyoming QF</v>
          </cell>
          <cell r="N429">
            <v>3</v>
          </cell>
        </row>
        <row r="430">
          <cell r="M430" t="str">
            <v>ZZ Goshen</v>
          </cell>
          <cell r="N430">
            <v>2</v>
          </cell>
        </row>
        <row r="431">
          <cell r="M431" t="str">
            <v>ZZ Utah North</v>
          </cell>
          <cell r="N431">
            <v>2</v>
          </cell>
        </row>
        <row r="432">
          <cell r="M432" t="str">
            <v>ZZ Utah South</v>
          </cell>
          <cell r="N432">
            <v>2</v>
          </cell>
        </row>
        <row r="433">
          <cell r="M433" t="str">
            <v>ZZ Wyoming</v>
          </cell>
          <cell r="N433">
            <v>2</v>
          </cell>
        </row>
        <row r="434">
          <cell r="M434" t="str">
            <v>Biomass Non-Generation</v>
          </cell>
          <cell r="N434">
            <v>3</v>
          </cell>
        </row>
        <row r="435">
          <cell r="M435" t="str">
            <v>Kennecott Incentive (Historical)</v>
          </cell>
          <cell r="N435">
            <v>2</v>
          </cell>
        </row>
        <row r="436">
          <cell r="M436" t="str">
            <v>Monsanto Curtailment (Historical)</v>
          </cell>
          <cell r="N436">
            <v>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Conversion"/>
    </sheetNames>
    <sheetDataSet>
      <sheetData sheetId="0">
        <row r="2">
          <cell r="A2">
            <v>10001</v>
          </cell>
          <cell r="B2">
            <v>10190</v>
          </cell>
          <cell r="C2">
            <v>1200</v>
          </cell>
          <cell r="E2">
            <v>1000</v>
          </cell>
        </row>
        <row r="3">
          <cell r="A3">
            <v>10011</v>
          </cell>
          <cell r="B3">
            <v>11832</v>
          </cell>
          <cell r="C3">
            <v>1200</v>
          </cell>
          <cell r="E3">
            <v>1000</v>
          </cell>
        </row>
        <row r="4">
          <cell r="A4">
            <v>10025</v>
          </cell>
          <cell r="B4">
            <v>11655</v>
          </cell>
          <cell r="C4">
            <v>1200</v>
          </cell>
          <cell r="E4">
            <v>1000</v>
          </cell>
        </row>
        <row r="5">
          <cell r="A5">
            <v>10026</v>
          </cell>
          <cell r="B5">
            <v>11683</v>
          </cell>
          <cell r="C5">
            <v>1200</v>
          </cell>
          <cell r="E5">
            <v>1000</v>
          </cell>
        </row>
        <row r="6">
          <cell r="A6">
            <v>10100</v>
          </cell>
          <cell r="B6">
            <v>10190</v>
          </cell>
          <cell r="C6">
            <v>1200</v>
          </cell>
          <cell r="E6">
            <v>1000</v>
          </cell>
        </row>
        <row r="7">
          <cell r="A7">
            <v>10175</v>
          </cell>
          <cell r="B7">
            <v>11676</v>
          </cell>
          <cell r="C7">
            <v>1200</v>
          </cell>
          <cell r="E7">
            <v>1000</v>
          </cell>
        </row>
        <row r="8">
          <cell r="A8">
            <v>10200</v>
          </cell>
          <cell r="B8">
            <v>11676</v>
          </cell>
          <cell r="C8">
            <v>1200</v>
          </cell>
          <cell r="E8">
            <v>1000</v>
          </cell>
        </row>
        <row r="9">
          <cell r="A9">
            <v>10265</v>
          </cell>
          <cell r="B9">
            <v>11676</v>
          </cell>
          <cell r="C9">
            <v>1200</v>
          </cell>
          <cell r="E9">
            <v>1000</v>
          </cell>
        </row>
        <row r="10">
          <cell r="A10">
            <v>10210</v>
          </cell>
          <cell r="B10">
            <v>11845</v>
          </cell>
          <cell r="C10">
            <v>1200</v>
          </cell>
          <cell r="E10">
            <v>1000</v>
          </cell>
        </row>
        <row r="11">
          <cell r="A11">
            <v>10305</v>
          </cell>
          <cell r="B11">
            <v>11622</v>
          </cell>
          <cell r="C11">
            <v>1200</v>
          </cell>
          <cell r="E11">
            <v>1000</v>
          </cell>
        </row>
        <row r="12">
          <cell r="A12">
            <v>10306</v>
          </cell>
          <cell r="B12">
            <v>11638</v>
          </cell>
          <cell r="C12">
            <v>1200</v>
          </cell>
          <cell r="E12">
            <v>1000</v>
          </cell>
        </row>
        <row r="13">
          <cell r="A13">
            <v>10310</v>
          </cell>
          <cell r="B13">
            <v>11625</v>
          </cell>
          <cell r="C13">
            <v>1200</v>
          </cell>
          <cell r="E13">
            <v>1000</v>
          </cell>
        </row>
        <row r="14">
          <cell r="A14">
            <v>10346</v>
          </cell>
          <cell r="B14">
            <v>11629</v>
          </cell>
          <cell r="C14">
            <v>1200</v>
          </cell>
          <cell r="E14">
            <v>1000</v>
          </cell>
        </row>
        <row r="15">
          <cell r="A15">
            <v>10355</v>
          </cell>
          <cell r="B15">
            <v>11629</v>
          </cell>
          <cell r="C15">
            <v>1200</v>
          </cell>
          <cell r="E15">
            <v>1000</v>
          </cell>
        </row>
        <row r="16">
          <cell r="A16">
            <v>10360</v>
          </cell>
          <cell r="B16">
            <v>11629</v>
          </cell>
          <cell r="C16">
            <v>1200</v>
          </cell>
          <cell r="E16">
            <v>1000</v>
          </cell>
        </row>
        <row r="17">
          <cell r="A17">
            <v>10365</v>
          </cell>
          <cell r="B17">
            <v>11629</v>
          </cell>
          <cell r="C17">
            <v>1200</v>
          </cell>
          <cell r="E17">
            <v>1000</v>
          </cell>
        </row>
        <row r="18">
          <cell r="A18">
            <v>10370</v>
          </cell>
          <cell r="B18">
            <v>11629</v>
          </cell>
          <cell r="C18">
            <v>1200</v>
          </cell>
          <cell r="E18">
            <v>1000</v>
          </cell>
        </row>
        <row r="19">
          <cell r="A19">
            <v>10375</v>
          </cell>
          <cell r="B19">
            <v>11629</v>
          </cell>
          <cell r="C19">
            <v>1200</v>
          </cell>
          <cell r="E19">
            <v>1000</v>
          </cell>
        </row>
        <row r="20">
          <cell r="A20">
            <v>10380</v>
          </cell>
          <cell r="B20">
            <v>11629</v>
          </cell>
          <cell r="C20">
            <v>1200</v>
          </cell>
          <cell r="E20">
            <v>1000</v>
          </cell>
        </row>
        <row r="21">
          <cell r="A21">
            <v>10385</v>
          </cell>
          <cell r="B21">
            <v>11629</v>
          </cell>
          <cell r="C21">
            <v>1200</v>
          </cell>
          <cell r="E21">
            <v>1000</v>
          </cell>
        </row>
        <row r="22">
          <cell r="A22">
            <v>10390</v>
          </cell>
          <cell r="B22">
            <v>11629</v>
          </cell>
          <cell r="C22">
            <v>1200</v>
          </cell>
          <cell r="E22">
            <v>1000</v>
          </cell>
        </row>
        <row r="23">
          <cell r="A23">
            <v>10395</v>
          </cell>
          <cell r="B23">
            <v>11629</v>
          </cell>
          <cell r="C23">
            <v>1200</v>
          </cell>
          <cell r="E23">
            <v>1000</v>
          </cell>
        </row>
        <row r="24">
          <cell r="A24">
            <v>10410</v>
          </cell>
          <cell r="B24">
            <v>11678</v>
          </cell>
          <cell r="C24">
            <v>1200</v>
          </cell>
          <cell r="E24">
            <v>1000</v>
          </cell>
        </row>
        <row r="25">
          <cell r="A25">
            <v>10412</v>
          </cell>
          <cell r="B25">
            <v>11682</v>
          </cell>
          <cell r="C25">
            <v>1200</v>
          </cell>
          <cell r="E25">
            <v>1000</v>
          </cell>
        </row>
        <row r="26">
          <cell r="A26">
            <v>10420</v>
          </cell>
          <cell r="B26">
            <v>11681</v>
          </cell>
          <cell r="C26">
            <v>1200</v>
          </cell>
          <cell r="E26">
            <v>1000</v>
          </cell>
        </row>
        <row r="27">
          <cell r="A27">
            <v>10440</v>
          </cell>
          <cell r="B27">
            <v>11683</v>
          </cell>
          <cell r="C27">
            <v>1200</v>
          </cell>
          <cell r="E27">
            <v>1000</v>
          </cell>
        </row>
        <row r="28">
          <cell r="A28">
            <v>10610</v>
          </cell>
          <cell r="B28">
            <v>11636</v>
          </cell>
          <cell r="C28">
            <v>1200</v>
          </cell>
          <cell r="E28">
            <v>1000</v>
          </cell>
        </row>
        <row r="29">
          <cell r="A29">
            <v>10625</v>
          </cell>
          <cell r="B29">
            <v>11636</v>
          </cell>
          <cell r="C29">
            <v>1200</v>
          </cell>
          <cell r="E29">
            <v>1000</v>
          </cell>
        </row>
        <row r="30">
          <cell r="A30">
            <v>10656</v>
          </cell>
          <cell r="B30">
            <v>11636</v>
          </cell>
          <cell r="C30">
            <v>1200</v>
          </cell>
          <cell r="E30">
            <v>1000</v>
          </cell>
        </row>
        <row r="31">
          <cell r="A31">
            <v>10700</v>
          </cell>
          <cell r="B31">
            <v>11758</v>
          </cell>
          <cell r="C31">
            <v>1201</v>
          </cell>
          <cell r="E31">
            <v>1000</v>
          </cell>
        </row>
        <row r="32">
          <cell r="A32">
            <v>10701</v>
          </cell>
          <cell r="B32">
            <v>11759</v>
          </cell>
          <cell r="C32">
            <v>1201</v>
          </cell>
          <cell r="E32">
            <v>1000</v>
          </cell>
        </row>
        <row r="33">
          <cell r="A33">
            <v>10810</v>
          </cell>
          <cell r="B33">
            <v>11625</v>
          </cell>
          <cell r="C33">
            <v>1200</v>
          </cell>
          <cell r="E33">
            <v>1000</v>
          </cell>
        </row>
        <row r="34">
          <cell r="A34">
            <v>10901</v>
          </cell>
          <cell r="B34">
            <v>11622</v>
          </cell>
          <cell r="C34">
            <v>1200</v>
          </cell>
          <cell r="E34">
            <v>1000</v>
          </cell>
        </row>
        <row r="35">
          <cell r="A35">
            <v>10910</v>
          </cell>
          <cell r="B35">
            <v>11622</v>
          </cell>
          <cell r="C35">
            <v>1200</v>
          </cell>
          <cell r="E35">
            <v>1000</v>
          </cell>
        </row>
        <row r="36">
          <cell r="A36">
            <v>11100</v>
          </cell>
          <cell r="B36">
            <v>11845</v>
          </cell>
          <cell r="C36">
            <v>1200</v>
          </cell>
          <cell r="E36">
            <v>1000</v>
          </cell>
        </row>
        <row r="37">
          <cell r="A37">
            <v>11334</v>
          </cell>
          <cell r="B37">
            <v>11845</v>
          </cell>
          <cell r="C37">
            <v>1200</v>
          </cell>
          <cell r="E37">
            <v>1000</v>
          </cell>
        </row>
        <row r="38">
          <cell r="A38">
            <v>17500</v>
          </cell>
          <cell r="B38">
            <v>10765</v>
          </cell>
          <cell r="C38">
            <v>1192</v>
          </cell>
          <cell r="E38">
            <v>1000</v>
          </cell>
        </row>
        <row r="39">
          <cell r="A39">
            <v>20030</v>
          </cell>
          <cell r="B39">
            <v>12248</v>
          </cell>
          <cell r="C39">
            <v>1201</v>
          </cell>
          <cell r="E39">
            <v>1000</v>
          </cell>
        </row>
        <row r="40">
          <cell r="A40">
            <v>20035</v>
          </cell>
          <cell r="B40">
            <v>12289</v>
          </cell>
          <cell r="C40">
            <v>1201</v>
          </cell>
          <cell r="E40">
            <v>1000</v>
          </cell>
        </row>
        <row r="41">
          <cell r="A41">
            <v>20041</v>
          </cell>
          <cell r="B41">
            <v>10113</v>
          </cell>
          <cell r="C41">
            <v>1033</v>
          </cell>
          <cell r="E41">
            <v>1000</v>
          </cell>
        </row>
        <row r="42">
          <cell r="A42">
            <v>20043</v>
          </cell>
          <cell r="B42">
            <v>11600</v>
          </cell>
          <cell r="C42">
            <v>1040</v>
          </cell>
          <cell r="E42">
            <v>1000</v>
          </cell>
        </row>
        <row r="43">
          <cell r="A43">
            <v>20044</v>
          </cell>
          <cell r="B43">
            <v>12249</v>
          </cell>
          <cell r="C43">
            <v>1201</v>
          </cell>
          <cell r="E43">
            <v>1000</v>
          </cell>
        </row>
        <row r="44">
          <cell r="A44">
            <v>20047</v>
          </cell>
          <cell r="B44">
            <v>10113</v>
          </cell>
          <cell r="C44">
            <v>1033</v>
          </cell>
          <cell r="E44">
            <v>1000</v>
          </cell>
        </row>
        <row r="45">
          <cell r="A45">
            <v>20049</v>
          </cell>
          <cell r="B45">
            <v>11887</v>
          </cell>
          <cell r="C45">
            <v>1200</v>
          </cell>
          <cell r="E45">
            <v>1000</v>
          </cell>
        </row>
        <row r="46">
          <cell r="A46">
            <v>20050</v>
          </cell>
          <cell r="B46">
            <v>11600</v>
          </cell>
          <cell r="C46">
            <v>1040</v>
          </cell>
          <cell r="E46">
            <v>1000</v>
          </cell>
        </row>
        <row r="47">
          <cell r="A47">
            <v>20055</v>
          </cell>
          <cell r="B47">
            <v>10764</v>
          </cell>
          <cell r="C47">
            <v>1192</v>
          </cell>
          <cell r="E47">
            <v>1000</v>
          </cell>
        </row>
        <row r="48">
          <cell r="A48">
            <v>20071</v>
          </cell>
          <cell r="B48">
            <v>11627</v>
          </cell>
          <cell r="C48">
            <v>1200</v>
          </cell>
          <cell r="E48">
            <v>1000</v>
          </cell>
        </row>
        <row r="49">
          <cell r="A49">
            <v>20072</v>
          </cell>
          <cell r="B49">
            <v>11634</v>
          </cell>
          <cell r="C49">
            <v>1200</v>
          </cell>
          <cell r="E49">
            <v>1000</v>
          </cell>
        </row>
        <row r="50">
          <cell r="A50">
            <v>20073</v>
          </cell>
          <cell r="B50">
            <v>11627</v>
          </cell>
          <cell r="C50">
            <v>1200</v>
          </cell>
          <cell r="E50">
            <v>1000</v>
          </cell>
        </row>
        <row r="51">
          <cell r="A51">
            <v>20100</v>
          </cell>
          <cell r="B51">
            <v>11636</v>
          </cell>
          <cell r="C51">
            <v>1200</v>
          </cell>
          <cell r="E51">
            <v>1000</v>
          </cell>
        </row>
        <row r="52">
          <cell r="A52">
            <v>20150</v>
          </cell>
          <cell r="B52">
            <v>11636</v>
          </cell>
          <cell r="C52">
            <v>1200</v>
          </cell>
          <cell r="E52">
            <v>1000</v>
          </cell>
        </row>
        <row r="53">
          <cell r="A53">
            <v>20203</v>
          </cell>
          <cell r="B53">
            <v>11676</v>
          </cell>
          <cell r="C53">
            <v>1200</v>
          </cell>
          <cell r="E53">
            <v>1000</v>
          </cell>
        </row>
        <row r="54">
          <cell r="A54">
            <v>20205</v>
          </cell>
          <cell r="B54">
            <v>11676</v>
          </cell>
          <cell r="C54">
            <v>1200</v>
          </cell>
          <cell r="E54">
            <v>1000</v>
          </cell>
        </row>
        <row r="55">
          <cell r="A55">
            <v>20209</v>
          </cell>
          <cell r="B55">
            <v>11676</v>
          </cell>
          <cell r="C55">
            <v>1200</v>
          </cell>
          <cell r="E55">
            <v>1000</v>
          </cell>
        </row>
        <row r="56">
          <cell r="A56">
            <v>20211</v>
          </cell>
          <cell r="B56">
            <v>11676</v>
          </cell>
          <cell r="C56">
            <v>1200</v>
          </cell>
          <cell r="E56">
            <v>1000</v>
          </cell>
        </row>
        <row r="57">
          <cell r="A57">
            <v>20232</v>
          </cell>
          <cell r="B57">
            <v>11676</v>
          </cell>
          <cell r="C57">
            <v>1200</v>
          </cell>
          <cell r="E57">
            <v>1000</v>
          </cell>
        </row>
        <row r="58">
          <cell r="A58">
            <v>20301</v>
          </cell>
          <cell r="B58">
            <v>12249</v>
          </cell>
          <cell r="C58">
            <v>1201</v>
          </cell>
          <cell r="E58">
            <v>1000</v>
          </cell>
        </row>
        <row r="59">
          <cell r="A59">
            <v>20310</v>
          </cell>
          <cell r="B59">
            <v>12293</v>
          </cell>
          <cell r="C59">
            <v>1201</v>
          </cell>
          <cell r="E59">
            <v>1000</v>
          </cell>
        </row>
        <row r="60">
          <cell r="A60">
            <v>20315</v>
          </cell>
          <cell r="B60">
            <v>12249</v>
          </cell>
          <cell r="C60">
            <v>1201</v>
          </cell>
          <cell r="E60">
            <v>1000</v>
          </cell>
        </row>
        <row r="61">
          <cell r="A61">
            <v>21010</v>
          </cell>
          <cell r="B61">
            <v>12249</v>
          </cell>
          <cell r="C61">
            <v>1201</v>
          </cell>
          <cell r="E61">
            <v>1000</v>
          </cell>
        </row>
        <row r="62">
          <cell r="A62">
            <v>21101</v>
          </cell>
          <cell r="B62">
            <v>11127</v>
          </cell>
          <cell r="C62">
            <v>1167</v>
          </cell>
          <cell r="E62">
            <v>1000</v>
          </cell>
        </row>
        <row r="63">
          <cell r="A63">
            <v>21102</v>
          </cell>
          <cell r="B63">
            <v>11127</v>
          </cell>
          <cell r="C63">
            <v>1167</v>
          </cell>
          <cell r="E63">
            <v>1000</v>
          </cell>
        </row>
        <row r="64">
          <cell r="A64">
            <v>21103</v>
          </cell>
          <cell r="B64">
            <v>11127</v>
          </cell>
          <cell r="C64">
            <v>1167</v>
          </cell>
          <cell r="E64">
            <v>1000</v>
          </cell>
        </row>
        <row r="65">
          <cell r="A65">
            <v>21104</v>
          </cell>
          <cell r="B65">
            <v>11127</v>
          </cell>
          <cell r="C65">
            <v>1167</v>
          </cell>
          <cell r="E65">
            <v>1000</v>
          </cell>
        </row>
        <row r="66">
          <cell r="A66">
            <v>21105</v>
          </cell>
          <cell r="B66">
            <v>11127</v>
          </cell>
          <cell r="C66">
            <v>1167</v>
          </cell>
          <cell r="E66">
            <v>1000</v>
          </cell>
        </row>
        <row r="67">
          <cell r="A67">
            <v>21106</v>
          </cell>
          <cell r="B67">
            <v>11127</v>
          </cell>
          <cell r="C67">
            <v>1167</v>
          </cell>
          <cell r="E67">
            <v>1000</v>
          </cell>
        </row>
        <row r="68">
          <cell r="A68">
            <v>21107</v>
          </cell>
          <cell r="B68">
            <v>11127</v>
          </cell>
          <cell r="C68">
            <v>1167</v>
          </cell>
          <cell r="E68">
            <v>1000</v>
          </cell>
        </row>
        <row r="69">
          <cell r="A69">
            <v>21201</v>
          </cell>
          <cell r="B69">
            <v>11127</v>
          </cell>
          <cell r="C69">
            <v>1167</v>
          </cell>
          <cell r="E69">
            <v>1000</v>
          </cell>
        </row>
        <row r="70">
          <cell r="A70">
            <v>21202</v>
          </cell>
          <cell r="B70">
            <v>11127</v>
          </cell>
          <cell r="C70">
            <v>1167</v>
          </cell>
          <cell r="E70">
            <v>1000</v>
          </cell>
        </row>
        <row r="71">
          <cell r="A71">
            <v>21203</v>
          </cell>
          <cell r="B71">
            <v>11127</v>
          </cell>
          <cell r="C71">
            <v>1167</v>
          </cell>
          <cell r="E71">
            <v>1000</v>
          </cell>
        </row>
        <row r="72">
          <cell r="A72">
            <v>21204</v>
          </cell>
          <cell r="B72">
            <v>11127</v>
          </cell>
          <cell r="C72">
            <v>1167</v>
          </cell>
          <cell r="E72">
            <v>1000</v>
          </cell>
        </row>
        <row r="73">
          <cell r="A73">
            <v>21205</v>
          </cell>
          <cell r="B73">
            <v>11127</v>
          </cell>
          <cell r="C73">
            <v>1167</v>
          </cell>
          <cell r="E73">
            <v>1000</v>
          </cell>
        </row>
        <row r="74">
          <cell r="A74">
            <v>21206</v>
          </cell>
          <cell r="B74">
            <v>11127</v>
          </cell>
          <cell r="C74">
            <v>1167</v>
          </cell>
          <cell r="E74">
            <v>1000</v>
          </cell>
        </row>
        <row r="75">
          <cell r="A75">
            <v>21207</v>
          </cell>
          <cell r="B75">
            <v>11127</v>
          </cell>
          <cell r="C75">
            <v>1167</v>
          </cell>
          <cell r="E75">
            <v>1000</v>
          </cell>
        </row>
        <row r="76">
          <cell r="A76">
            <v>21301</v>
          </cell>
          <cell r="B76">
            <v>11127</v>
          </cell>
          <cell r="C76">
            <v>1167</v>
          </cell>
          <cell r="E76">
            <v>1000</v>
          </cell>
        </row>
        <row r="77">
          <cell r="A77">
            <v>21302</v>
          </cell>
          <cell r="B77">
            <v>11127</v>
          </cell>
          <cell r="C77">
            <v>1167</v>
          </cell>
          <cell r="E77">
            <v>1000</v>
          </cell>
        </row>
        <row r="78">
          <cell r="A78">
            <v>21303</v>
          </cell>
          <cell r="B78">
            <v>11127</v>
          </cell>
          <cell r="C78">
            <v>1167</v>
          </cell>
          <cell r="E78">
            <v>1000</v>
          </cell>
        </row>
        <row r="79">
          <cell r="A79">
            <v>21401</v>
          </cell>
          <cell r="B79">
            <v>11127</v>
          </cell>
          <cell r="C79">
            <v>1167</v>
          </cell>
          <cell r="E79">
            <v>1000</v>
          </cell>
        </row>
        <row r="80">
          <cell r="A80">
            <v>21501</v>
          </cell>
          <cell r="B80">
            <v>11127</v>
          </cell>
          <cell r="C80">
            <v>1167</v>
          </cell>
          <cell r="E80">
            <v>1000</v>
          </cell>
        </row>
        <row r="81">
          <cell r="A81">
            <v>21601</v>
          </cell>
          <cell r="B81">
            <v>11127</v>
          </cell>
          <cell r="C81">
            <v>1167</v>
          </cell>
          <cell r="E81">
            <v>1000</v>
          </cell>
        </row>
        <row r="82">
          <cell r="A82">
            <v>21602</v>
          </cell>
          <cell r="B82">
            <v>11127</v>
          </cell>
          <cell r="C82">
            <v>1167</v>
          </cell>
          <cell r="E82">
            <v>1000</v>
          </cell>
        </row>
        <row r="83">
          <cell r="A83">
            <v>21603</v>
          </cell>
          <cell r="B83">
            <v>11127</v>
          </cell>
          <cell r="C83">
            <v>1167</v>
          </cell>
          <cell r="E83">
            <v>1000</v>
          </cell>
        </row>
        <row r="84">
          <cell r="A84">
            <v>21701</v>
          </cell>
          <cell r="B84">
            <v>11127</v>
          </cell>
          <cell r="C84">
            <v>1167</v>
          </cell>
          <cell r="E84">
            <v>1000</v>
          </cell>
        </row>
        <row r="85">
          <cell r="A85">
            <v>21702</v>
          </cell>
          <cell r="B85">
            <v>11127</v>
          </cell>
          <cell r="C85">
            <v>1167</v>
          </cell>
          <cell r="E85">
            <v>1000</v>
          </cell>
        </row>
        <row r="86">
          <cell r="A86">
            <v>21703</v>
          </cell>
          <cell r="B86">
            <v>11127</v>
          </cell>
          <cell r="C86">
            <v>1167</v>
          </cell>
          <cell r="E86">
            <v>1000</v>
          </cell>
        </row>
        <row r="87">
          <cell r="A87">
            <v>21704</v>
          </cell>
          <cell r="B87">
            <v>11127</v>
          </cell>
          <cell r="C87">
            <v>1167</v>
          </cell>
          <cell r="E87">
            <v>1000</v>
          </cell>
        </row>
        <row r="88">
          <cell r="A88">
            <v>21705</v>
          </cell>
          <cell r="B88">
            <v>11127</v>
          </cell>
          <cell r="C88">
            <v>1167</v>
          </cell>
          <cell r="E88">
            <v>1000</v>
          </cell>
        </row>
        <row r="89">
          <cell r="A89">
            <v>21801</v>
          </cell>
          <cell r="B89">
            <v>11127</v>
          </cell>
          <cell r="C89">
            <v>1167</v>
          </cell>
          <cell r="E89">
            <v>1000</v>
          </cell>
        </row>
        <row r="90">
          <cell r="A90">
            <v>21802</v>
          </cell>
          <cell r="B90">
            <v>11127</v>
          </cell>
          <cell r="C90">
            <v>1167</v>
          </cell>
          <cell r="E90">
            <v>1000</v>
          </cell>
        </row>
        <row r="91">
          <cell r="A91">
            <v>22052</v>
          </cell>
          <cell r="B91">
            <v>10817</v>
          </cell>
          <cell r="C91">
            <v>1167</v>
          </cell>
          <cell r="E91">
            <v>1000</v>
          </cell>
        </row>
        <row r="92">
          <cell r="A92">
            <v>22056</v>
          </cell>
          <cell r="B92">
            <v>10814</v>
          </cell>
          <cell r="C92">
            <v>1167</v>
          </cell>
          <cell r="E92">
            <v>1000</v>
          </cell>
        </row>
        <row r="93">
          <cell r="A93">
            <v>22058</v>
          </cell>
          <cell r="B93">
            <v>11126</v>
          </cell>
          <cell r="C93">
            <v>1167</v>
          </cell>
          <cell r="E93">
            <v>1000</v>
          </cell>
        </row>
        <row r="94">
          <cell r="A94">
            <v>22059</v>
          </cell>
          <cell r="B94">
            <v>11126</v>
          </cell>
          <cell r="C94">
            <v>1167</v>
          </cell>
          <cell r="E94">
            <v>1000</v>
          </cell>
        </row>
        <row r="95">
          <cell r="A95">
            <v>22114</v>
          </cell>
          <cell r="B95">
            <v>11871</v>
          </cell>
          <cell r="C95">
            <v>1030</v>
          </cell>
          <cell r="E95">
            <v>1000</v>
          </cell>
        </row>
        <row r="96">
          <cell r="A96">
            <v>22205</v>
          </cell>
          <cell r="B96">
            <v>11648</v>
          </cell>
          <cell r="C96">
            <v>1206</v>
          </cell>
          <cell r="E96">
            <v>1000</v>
          </cell>
        </row>
        <row r="97">
          <cell r="A97">
            <v>22215</v>
          </cell>
          <cell r="B97">
            <v>11651</v>
          </cell>
          <cell r="C97">
            <v>1200</v>
          </cell>
          <cell r="E97">
            <v>1000</v>
          </cell>
        </row>
        <row r="98">
          <cell r="A98">
            <v>22315</v>
          </cell>
          <cell r="B98">
            <v>11652</v>
          </cell>
          <cell r="C98">
            <v>1200</v>
          </cell>
          <cell r="E98">
            <v>1000</v>
          </cell>
        </row>
        <row r="99">
          <cell r="A99">
            <v>22335</v>
          </cell>
          <cell r="B99">
            <v>11650</v>
          </cell>
          <cell r="C99">
            <v>1200</v>
          </cell>
          <cell r="E99">
            <v>1000</v>
          </cell>
        </row>
        <row r="100">
          <cell r="A100">
            <v>22355</v>
          </cell>
          <cell r="B100">
            <v>11648</v>
          </cell>
          <cell r="C100">
            <v>1200</v>
          </cell>
          <cell r="E100">
            <v>1000</v>
          </cell>
        </row>
        <row r="101">
          <cell r="A101">
            <v>22415</v>
          </cell>
          <cell r="B101">
            <v>11655</v>
          </cell>
          <cell r="C101">
            <v>1200</v>
          </cell>
          <cell r="E101">
            <v>1000</v>
          </cell>
        </row>
        <row r="102">
          <cell r="A102">
            <v>22425</v>
          </cell>
          <cell r="B102">
            <v>11653</v>
          </cell>
          <cell r="C102">
            <v>1200</v>
          </cell>
          <cell r="E102">
            <v>1000</v>
          </cell>
        </row>
        <row r="103">
          <cell r="A103">
            <v>22435</v>
          </cell>
          <cell r="B103">
            <v>11648</v>
          </cell>
          <cell r="C103">
            <v>1200</v>
          </cell>
          <cell r="E103">
            <v>1000</v>
          </cell>
        </row>
        <row r="104">
          <cell r="A104">
            <v>22460</v>
          </cell>
          <cell r="B104">
            <v>11654</v>
          </cell>
          <cell r="C104">
            <v>1200</v>
          </cell>
          <cell r="E104">
            <v>1000</v>
          </cell>
        </row>
        <row r="105">
          <cell r="A105">
            <v>22510</v>
          </cell>
          <cell r="B105">
            <v>11648</v>
          </cell>
          <cell r="C105">
            <v>1200</v>
          </cell>
          <cell r="E105">
            <v>1000</v>
          </cell>
        </row>
        <row r="106">
          <cell r="A106">
            <v>22540</v>
          </cell>
          <cell r="B106">
            <v>11682</v>
          </cell>
          <cell r="C106">
            <v>1200</v>
          </cell>
          <cell r="E106">
            <v>1000</v>
          </cell>
        </row>
        <row r="107">
          <cell r="A107">
            <v>22725</v>
          </cell>
          <cell r="B107">
            <v>11655</v>
          </cell>
          <cell r="C107">
            <v>1200</v>
          </cell>
          <cell r="E107">
            <v>1000</v>
          </cell>
        </row>
        <row r="108">
          <cell r="A108">
            <v>22760</v>
          </cell>
          <cell r="B108">
            <v>11898</v>
          </cell>
          <cell r="C108">
            <v>1200</v>
          </cell>
          <cell r="E108">
            <v>1000</v>
          </cell>
        </row>
        <row r="109">
          <cell r="A109">
            <v>22761</v>
          </cell>
          <cell r="B109">
            <v>11898</v>
          </cell>
          <cell r="C109">
            <v>1200</v>
          </cell>
          <cell r="E109">
            <v>1000</v>
          </cell>
        </row>
        <row r="110">
          <cell r="A110">
            <v>22762</v>
          </cell>
          <cell r="B110">
            <v>11898</v>
          </cell>
          <cell r="C110">
            <v>1200</v>
          </cell>
          <cell r="E110">
            <v>1000</v>
          </cell>
        </row>
        <row r="111">
          <cell r="A111">
            <v>22801</v>
          </cell>
          <cell r="B111">
            <v>11679</v>
          </cell>
          <cell r="C111">
            <v>1200</v>
          </cell>
          <cell r="E111">
            <v>1000</v>
          </cell>
        </row>
        <row r="112">
          <cell r="A112">
            <v>22803</v>
          </cell>
          <cell r="B112">
            <v>11679</v>
          </cell>
          <cell r="C112">
            <v>1200</v>
          </cell>
          <cell r="E112">
            <v>1000</v>
          </cell>
        </row>
        <row r="113">
          <cell r="A113">
            <v>22810</v>
          </cell>
          <cell r="B113">
            <v>11679</v>
          </cell>
          <cell r="C113">
            <v>1200</v>
          </cell>
          <cell r="E113">
            <v>1000</v>
          </cell>
        </row>
        <row r="114">
          <cell r="A114">
            <v>22811</v>
          </cell>
          <cell r="B114">
            <v>11680</v>
          </cell>
          <cell r="C114">
            <v>1200</v>
          </cell>
          <cell r="E114">
            <v>1000</v>
          </cell>
        </row>
        <row r="115">
          <cell r="A115">
            <v>22812</v>
          </cell>
          <cell r="B115">
            <v>11680</v>
          </cell>
          <cell r="C115">
            <v>1200</v>
          </cell>
          <cell r="E115">
            <v>1000</v>
          </cell>
        </row>
        <row r="116">
          <cell r="A116">
            <v>22815</v>
          </cell>
          <cell r="B116">
            <v>11679</v>
          </cell>
          <cell r="C116">
            <v>1200</v>
          </cell>
          <cell r="E116">
            <v>1000</v>
          </cell>
        </row>
        <row r="117">
          <cell r="A117">
            <v>22820</v>
          </cell>
          <cell r="B117">
            <v>11679</v>
          </cell>
          <cell r="C117">
            <v>1200</v>
          </cell>
          <cell r="E117">
            <v>1000</v>
          </cell>
        </row>
        <row r="118">
          <cell r="A118">
            <v>22830</v>
          </cell>
          <cell r="B118">
            <v>11679</v>
          </cell>
          <cell r="C118">
            <v>1200</v>
          </cell>
          <cell r="E118">
            <v>1000</v>
          </cell>
        </row>
        <row r="119">
          <cell r="A119">
            <v>22850</v>
          </cell>
          <cell r="B119">
            <v>11679</v>
          </cell>
          <cell r="C119">
            <v>1200</v>
          </cell>
          <cell r="E119">
            <v>1000</v>
          </cell>
        </row>
        <row r="120">
          <cell r="A120">
            <v>22860</v>
          </cell>
          <cell r="B120">
            <v>11679</v>
          </cell>
          <cell r="C120">
            <v>1200</v>
          </cell>
          <cell r="E120">
            <v>1000</v>
          </cell>
        </row>
        <row r="121">
          <cell r="A121">
            <v>22870</v>
          </cell>
          <cell r="B121">
            <v>11679</v>
          </cell>
          <cell r="C121">
            <v>1200</v>
          </cell>
          <cell r="E121">
            <v>1000</v>
          </cell>
        </row>
        <row r="122">
          <cell r="A122">
            <v>22880</v>
          </cell>
          <cell r="B122">
            <v>11679</v>
          </cell>
          <cell r="C122">
            <v>1200</v>
          </cell>
          <cell r="E122">
            <v>1000</v>
          </cell>
        </row>
        <row r="123">
          <cell r="A123">
            <v>22885</v>
          </cell>
          <cell r="B123">
            <v>11679</v>
          </cell>
          <cell r="C123">
            <v>1200</v>
          </cell>
          <cell r="E123">
            <v>1000</v>
          </cell>
        </row>
        <row r="124">
          <cell r="A124">
            <v>22890</v>
          </cell>
          <cell r="B124">
            <v>11679</v>
          </cell>
          <cell r="C124">
            <v>1200</v>
          </cell>
          <cell r="E124">
            <v>1000</v>
          </cell>
        </row>
        <row r="125">
          <cell r="A125">
            <v>22896</v>
          </cell>
          <cell r="B125">
            <v>11679</v>
          </cell>
          <cell r="C125">
            <v>1200</v>
          </cell>
          <cell r="E125">
            <v>1000</v>
          </cell>
        </row>
        <row r="126">
          <cell r="A126">
            <v>22905</v>
          </cell>
          <cell r="B126">
            <v>11656</v>
          </cell>
          <cell r="C126">
            <v>1200</v>
          </cell>
          <cell r="E126">
            <v>1000</v>
          </cell>
        </row>
        <row r="127">
          <cell r="A127">
            <v>23120</v>
          </cell>
          <cell r="B127">
            <v>11633</v>
          </cell>
          <cell r="C127">
            <v>1200</v>
          </cell>
          <cell r="E127">
            <v>1000</v>
          </cell>
        </row>
        <row r="128">
          <cell r="A128">
            <v>23126</v>
          </cell>
          <cell r="B128">
            <v>11883</v>
          </cell>
          <cell r="C128">
            <v>1167</v>
          </cell>
          <cell r="E128">
            <v>1000</v>
          </cell>
        </row>
        <row r="129">
          <cell r="A129">
            <v>23128</v>
          </cell>
          <cell r="B129">
            <v>11680</v>
          </cell>
          <cell r="C129">
            <v>1200</v>
          </cell>
          <cell r="E129">
            <v>1000</v>
          </cell>
        </row>
        <row r="130">
          <cell r="A130">
            <v>23129</v>
          </cell>
          <cell r="B130">
            <v>11680</v>
          </cell>
          <cell r="C130">
            <v>1200</v>
          </cell>
          <cell r="E130">
            <v>1000</v>
          </cell>
        </row>
        <row r="131">
          <cell r="A131">
            <v>23201</v>
          </cell>
          <cell r="B131">
            <v>12289</v>
          </cell>
          <cell r="C131">
            <v>1201</v>
          </cell>
          <cell r="E131">
            <v>1000</v>
          </cell>
        </row>
        <row r="132">
          <cell r="A132">
            <v>23220</v>
          </cell>
          <cell r="B132">
            <v>11647</v>
          </cell>
          <cell r="C132">
            <v>1200</v>
          </cell>
          <cell r="E132">
            <v>1000</v>
          </cell>
        </row>
        <row r="133">
          <cell r="A133">
            <v>23225</v>
          </cell>
          <cell r="B133">
            <v>11647</v>
          </cell>
          <cell r="C133">
            <v>1200</v>
          </cell>
          <cell r="E133">
            <v>1000</v>
          </cell>
        </row>
        <row r="134">
          <cell r="A134">
            <v>23240</v>
          </cell>
          <cell r="B134">
            <v>12293</v>
          </cell>
          <cell r="C134">
            <v>1201</v>
          </cell>
          <cell r="E134">
            <v>1000</v>
          </cell>
        </row>
        <row r="135">
          <cell r="A135">
            <v>23241</v>
          </cell>
          <cell r="B135">
            <v>12291</v>
          </cell>
          <cell r="C135">
            <v>1201</v>
          </cell>
          <cell r="E135">
            <v>1000</v>
          </cell>
        </row>
        <row r="136">
          <cell r="A136">
            <v>23300</v>
          </cell>
          <cell r="B136">
            <v>12290</v>
          </cell>
          <cell r="C136">
            <v>1201</v>
          </cell>
          <cell r="E136">
            <v>1000</v>
          </cell>
        </row>
        <row r="137">
          <cell r="A137">
            <v>23315</v>
          </cell>
          <cell r="B137">
            <v>11887</v>
          </cell>
          <cell r="C137">
            <v>1200</v>
          </cell>
          <cell r="E137">
            <v>1000</v>
          </cell>
        </row>
        <row r="138">
          <cell r="A138">
            <v>23316</v>
          </cell>
          <cell r="B138">
            <v>11829</v>
          </cell>
          <cell r="C138">
            <v>1200</v>
          </cell>
          <cell r="E138">
            <v>1000</v>
          </cell>
        </row>
        <row r="139">
          <cell r="A139">
            <v>23320</v>
          </cell>
          <cell r="B139">
            <v>11909</v>
          </cell>
          <cell r="C139">
            <v>1167</v>
          </cell>
          <cell r="E139">
            <v>1000</v>
          </cell>
        </row>
        <row r="140">
          <cell r="A140">
            <v>23330</v>
          </cell>
          <cell r="B140">
            <v>12293</v>
          </cell>
          <cell r="C140">
            <v>1201</v>
          </cell>
          <cell r="E140">
            <v>1000</v>
          </cell>
        </row>
        <row r="141">
          <cell r="A141">
            <v>23405</v>
          </cell>
          <cell r="B141">
            <v>11640</v>
          </cell>
          <cell r="C141">
            <v>1200</v>
          </cell>
          <cell r="E141">
            <v>1000</v>
          </cell>
        </row>
        <row r="142">
          <cell r="A142">
            <v>23420</v>
          </cell>
          <cell r="B142">
            <v>11640</v>
          </cell>
          <cell r="C142">
            <v>1200</v>
          </cell>
          <cell r="E142">
            <v>1000</v>
          </cell>
        </row>
        <row r="143">
          <cell r="A143">
            <v>23430</v>
          </cell>
          <cell r="B143">
            <v>11640</v>
          </cell>
          <cell r="C143">
            <v>1200</v>
          </cell>
          <cell r="E143">
            <v>1000</v>
          </cell>
        </row>
        <row r="144">
          <cell r="A144">
            <v>23440</v>
          </cell>
          <cell r="B144">
            <v>11640</v>
          </cell>
          <cell r="C144">
            <v>1200</v>
          </cell>
          <cell r="E144">
            <v>1000</v>
          </cell>
        </row>
        <row r="145">
          <cell r="A145">
            <v>23450</v>
          </cell>
          <cell r="B145">
            <v>11640</v>
          </cell>
          <cell r="C145">
            <v>1200</v>
          </cell>
          <cell r="E145">
            <v>1000</v>
          </cell>
        </row>
        <row r="146">
          <cell r="A146">
            <v>23550</v>
          </cell>
          <cell r="B146">
            <v>11530</v>
          </cell>
          <cell r="C146">
            <v>1200</v>
          </cell>
          <cell r="E146">
            <v>1000</v>
          </cell>
        </row>
        <row r="147">
          <cell r="A147">
            <v>23551</v>
          </cell>
          <cell r="B147">
            <v>12290</v>
          </cell>
          <cell r="C147">
            <v>1201</v>
          </cell>
          <cell r="E147">
            <v>1000</v>
          </cell>
        </row>
        <row r="148">
          <cell r="A148">
            <v>23555</v>
          </cell>
          <cell r="B148">
            <v>12290</v>
          </cell>
          <cell r="C148">
            <v>1201</v>
          </cell>
          <cell r="E148">
            <v>1000</v>
          </cell>
        </row>
        <row r="149">
          <cell r="A149">
            <v>23560</v>
          </cell>
          <cell r="B149">
            <v>12202</v>
          </cell>
          <cell r="C149">
            <v>1201</v>
          </cell>
          <cell r="E149">
            <v>1000</v>
          </cell>
        </row>
        <row r="150">
          <cell r="A150">
            <v>23561</v>
          </cell>
          <cell r="B150">
            <v>11838</v>
          </cell>
          <cell r="C150">
            <v>1200</v>
          </cell>
          <cell r="E150">
            <v>1000</v>
          </cell>
        </row>
        <row r="151">
          <cell r="A151">
            <v>23635</v>
          </cell>
          <cell r="B151">
            <v>11647</v>
          </cell>
          <cell r="C151">
            <v>1200</v>
          </cell>
          <cell r="E151">
            <v>1000</v>
          </cell>
        </row>
        <row r="152">
          <cell r="A152">
            <v>23700</v>
          </cell>
          <cell r="B152">
            <v>11647</v>
          </cell>
          <cell r="C152">
            <v>1200</v>
          </cell>
          <cell r="E152">
            <v>1000</v>
          </cell>
        </row>
        <row r="153">
          <cell r="A153">
            <v>23710</v>
          </cell>
          <cell r="B153">
            <v>11647</v>
          </cell>
          <cell r="C153">
            <v>1200</v>
          </cell>
          <cell r="E153">
            <v>1000</v>
          </cell>
        </row>
        <row r="154">
          <cell r="A154">
            <v>23720</v>
          </cell>
          <cell r="B154">
            <v>11647</v>
          </cell>
          <cell r="C154">
            <v>1200</v>
          </cell>
          <cell r="E154">
            <v>1000</v>
          </cell>
        </row>
        <row r="155">
          <cell r="A155">
            <v>24001</v>
          </cell>
          <cell r="B155">
            <v>10193</v>
          </cell>
          <cell r="C155">
            <v>1028</v>
          </cell>
          <cell r="E155">
            <v>1000</v>
          </cell>
        </row>
        <row r="156">
          <cell r="A156">
            <v>24002</v>
          </cell>
          <cell r="B156">
            <v>10193</v>
          </cell>
          <cell r="C156">
            <v>1028</v>
          </cell>
          <cell r="E156">
            <v>1000</v>
          </cell>
        </row>
        <row r="157">
          <cell r="A157">
            <v>25001</v>
          </cell>
          <cell r="B157">
            <v>11645</v>
          </cell>
          <cell r="C157">
            <v>1200</v>
          </cell>
          <cell r="E157">
            <v>1000</v>
          </cell>
        </row>
        <row r="158">
          <cell r="A158">
            <v>25002</v>
          </cell>
          <cell r="B158">
            <v>11886</v>
          </cell>
          <cell r="C158">
            <v>1200</v>
          </cell>
          <cell r="E158">
            <v>1000</v>
          </cell>
        </row>
        <row r="159">
          <cell r="A159">
            <v>25005</v>
          </cell>
          <cell r="B159">
            <v>11640</v>
          </cell>
          <cell r="C159">
            <v>1200</v>
          </cell>
          <cell r="E159">
            <v>1000</v>
          </cell>
        </row>
        <row r="160">
          <cell r="A160">
            <v>25012</v>
          </cell>
          <cell r="B160">
            <v>12304</v>
          </cell>
          <cell r="C160">
            <v>1200</v>
          </cell>
          <cell r="E160">
            <v>1000</v>
          </cell>
        </row>
        <row r="161">
          <cell r="A161">
            <v>25014</v>
          </cell>
          <cell r="B161">
            <v>12304</v>
          </cell>
          <cell r="C161">
            <v>1200</v>
          </cell>
          <cell r="E161">
            <v>1000</v>
          </cell>
        </row>
        <row r="162">
          <cell r="A162">
            <v>25022</v>
          </cell>
          <cell r="B162">
            <v>12303</v>
          </cell>
          <cell r="C162">
            <v>1200</v>
          </cell>
          <cell r="E162">
            <v>1000</v>
          </cell>
        </row>
        <row r="163">
          <cell r="A163">
            <v>25024</v>
          </cell>
          <cell r="B163">
            <v>11657</v>
          </cell>
          <cell r="C163">
            <v>1200</v>
          </cell>
          <cell r="E163">
            <v>1000</v>
          </cell>
        </row>
        <row r="164">
          <cell r="A164">
            <v>25026</v>
          </cell>
          <cell r="B164">
            <v>11657</v>
          </cell>
          <cell r="C164">
            <v>1200</v>
          </cell>
          <cell r="E164">
            <v>1000</v>
          </cell>
        </row>
        <row r="165">
          <cell r="A165">
            <v>25027</v>
          </cell>
          <cell r="B165">
            <v>11657</v>
          </cell>
          <cell r="C165">
            <v>1200</v>
          </cell>
          <cell r="E165">
            <v>1000</v>
          </cell>
        </row>
        <row r="166">
          <cell r="A166">
            <v>25028</v>
          </cell>
          <cell r="B166">
            <v>12303</v>
          </cell>
          <cell r="C166">
            <v>1200</v>
          </cell>
          <cell r="E166">
            <v>1000</v>
          </cell>
        </row>
        <row r="167">
          <cell r="A167">
            <v>25030</v>
          </cell>
          <cell r="B167">
            <v>11643</v>
          </cell>
          <cell r="C167">
            <v>1200</v>
          </cell>
          <cell r="E167">
            <v>1000</v>
          </cell>
        </row>
        <row r="168">
          <cell r="A168">
            <v>25050</v>
          </cell>
          <cell r="B168">
            <v>11641</v>
          </cell>
          <cell r="C168">
            <v>1200</v>
          </cell>
          <cell r="E168">
            <v>1000</v>
          </cell>
        </row>
        <row r="169">
          <cell r="A169">
            <v>25060</v>
          </cell>
          <cell r="B169">
            <v>11641</v>
          </cell>
          <cell r="C169">
            <v>1200</v>
          </cell>
          <cell r="E169">
            <v>1000</v>
          </cell>
        </row>
        <row r="170">
          <cell r="A170">
            <v>25070</v>
          </cell>
          <cell r="B170">
            <v>11643</v>
          </cell>
          <cell r="C170">
            <v>1200</v>
          </cell>
          <cell r="E170">
            <v>1000</v>
          </cell>
        </row>
        <row r="171">
          <cell r="A171">
            <v>25080</v>
          </cell>
          <cell r="B171">
            <v>11643</v>
          </cell>
          <cell r="C171">
            <v>1200</v>
          </cell>
          <cell r="E171">
            <v>1000</v>
          </cell>
        </row>
        <row r="172">
          <cell r="A172">
            <v>25090</v>
          </cell>
          <cell r="B172">
            <v>11643</v>
          </cell>
          <cell r="C172">
            <v>1200</v>
          </cell>
          <cell r="E172">
            <v>1000</v>
          </cell>
        </row>
        <row r="173">
          <cell r="A173">
            <v>25110</v>
          </cell>
          <cell r="B173">
            <v>11126</v>
          </cell>
          <cell r="C173">
            <v>1167</v>
          </cell>
          <cell r="E173">
            <v>1000</v>
          </cell>
        </row>
        <row r="174">
          <cell r="A174">
            <v>25112</v>
          </cell>
          <cell r="B174">
            <v>11686</v>
          </cell>
          <cell r="C174">
            <v>1201</v>
          </cell>
          <cell r="E174">
            <v>1000</v>
          </cell>
        </row>
        <row r="175">
          <cell r="A175">
            <v>25113</v>
          </cell>
          <cell r="B175">
            <v>11126</v>
          </cell>
          <cell r="C175">
            <v>1167</v>
          </cell>
          <cell r="E175">
            <v>1000</v>
          </cell>
        </row>
        <row r="176">
          <cell r="A176">
            <v>25132</v>
          </cell>
          <cell r="B176">
            <v>11686</v>
          </cell>
          <cell r="C176">
            <v>1201</v>
          </cell>
          <cell r="E176">
            <v>1000</v>
          </cell>
        </row>
        <row r="177">
          <cell r="A177">
            <v>25142</v>
          </cell>
          <cell r="B177">
            <v>11686</v>
          </cell>
          <cell r="C177">
            <v>1201</v>
          </cell>
          <cell r="E177">
            <v>1000</v>
          </cell>
        </row>
        <row r="178">
          <cell r="A178">
            <v>25160</v>
          </cell>
          <cell r="B178">
            <v>11744</v>
          </cell>
          <cell r="C178">
            <v>1201</v>
          </cell>
          <cell r="E178">
            <v>1000</v>
          </cell>
        </row>
        <row r="179">
          <cell r="A179">
            <v>25172</v>
          </cell>
          <cell r="B179">
            <v>11745</v>
          </cell>
          <cell r="C179">
            <v>1201</v>
          </cell>
          <cell r="E179">
            <v>1000</v>
          </cell>
        </row>
        <row r="180">
          <cell r="A180">
            <v>25173</v>
          </cell>
          <cell r="B180">
            <v>11744</v>
          </cell>
          <cell r="C180">
            <v>1201</v>
          </cell>
          <cell r="E180">
            <v>1000</v>
          </cell>
        </row>
        <row r="181">
          <cell r="A181">
            <v>25174</v>
          </cell>
          <cell r="B181">
            <v>11746</v>
          </cell>
          <cell r="C181">
            <v>1201</v>
          </cell>
          <cell r="E181">
            <v>1000</v>
          </cell>
        </row>
        <row r="182">
          <cell r="A182">
            <v>25176</v>
          </cell>
          <cell r="B182">
            <v>11747</v>
          </cell>
          <cell r="C182">
            <v>1201</v>
          </cell>
          <cell r="E182">
            <v>1000</v>
          </cell>
        </row>
        <row r="183">
          <cell r="A183">
            <v>25177</v>
          </cell>
          <cell r="B183">
            <v>11744</v>
          </cell>
          <cell r="C183">
            <v>1201</v>
          </cell>
          <cell r="E183">
            <v>1000</v>
          </cell>
        </row>
        <row r="184">
          <cell r="A184">
            <v>25178</v>
          </cell>
          <cell r="B184">
            <v>11744</v>
          </cell>
          <cell r="C184">
            <v>1201</v>
          </cell>
          <cell r="E184">
            <v>1000</v>
          </cell>
        </row>
        <row r="185">
          <cell r="A185">
            <v>25182</v>
          </cell>
          <cell r="B185">
            <v>11744</v>
          </cell>
          <cell r="C185">
            <v>1201</v>
          </cell>
          <cell r="E185">
            <v>1000</v>
          </cell>
        </row>
        <row r="186">
          <cell r="A186">
            <v>27001</v>
          </cell>
          <cell r="B186">
            <v>11674</v>
          </cell>
          <cell r="C186">
            <v>1200</v>
          </cell>
          <cell r="E186">
            <v>1000</v>
          </cell>
        </row>
        <row r="187">
          <cell r="A187">
            <v>27005</v>
          </cell>
          <cell r="B187">
            <v>11858</v>
          </cell>
          <cell r="C187">
            <v>1200</v>
          </cell>
          <cell r="E187">
            <v>1000</v>
          </cell>
        </row>
        <row r="188">
          <cell r="A188">
            <v>27010</v>
          </cell>
          <cell r="B188">
            <v>11674</v>
          </cell>
          <cell r="C188">
            <v>1200</v>
          </cell>
          <cell r="E188">
            <v>1000</v>
          </cell>
        </row>
        <row r="189">
          <cell r="A189">
            <v>27020</v>
          </cell>
          <cell r="B189">
            <v>11674</v>
          </cell>
          <cell r="C189">
            <v>1200</v>
          </cell>
          <cell r="E189">
            <v>1000</v>
          </cell>
        </row>
        <row r="190">
          <cell r="A190">
            <v>27030</v>
          </cell>
          <cell r="B190">
            <v>11674</v>
          </cell>
          <cell r="C190">
            <v>1200</v>
          </cell>
          <cell r="E190">
            <v>1000</v>
          </cell>
        </row>
        <row r="191">
          <cell r="A191">
            <v>27105</v>
          </cell>
          <cell r="B191">
            <v>11624</v>
          </cell>
          <cell r="C191">
            <v>1200</v>
          </cell>
          <cell r="E191">
            <v>1000</v>
          </cell>
        </row>
        <row r="192">
          <cell r="A192">
            <v>27110</v>
          </cell>
          <cell r="B192">
            <v>11626</v>
          </cell>
          <cell r="C192">
            <v>1200</v>
          </cell>
          <cell r="E192">
            <v>1000</v>
          </cell>
        </row>
        <row r="193">
          <cell r="A193">
            <v>27251</v>
          </cell>
          <cell r="B193">
            <v>11626</v>
          </cell>
          <cell r="C193">
            <v>1200</v>
          </cell>
          <cell r="E193">
            <v>1000</v>
          </cell>
        </row>
        <row r="194">
          <cell r="A194">
            <v>27311</v>
          </cell>
          <cell r="B194">
            <v>11632</v>
          </cell>
          <cell r="C194">
            <v>1200</v>
          </cell>
          <cell r="E194">
            <v>1000</v>
          </cell>
        </row>
        <row r="195">
          <cell r="A195">
            <v>27331</v>
          </cell>
          <cell r="B195">
            <v>11640</v>
          </cell>
          <cell r="C195">
            <v>1200</v>
          </cell>
          <cell r="E195">
            <v>1000</v>
          </cell>
        </row>
        <row r="196">
          <cell r="A196">
            <v>27335</v>
          </cell>
          <cell r="B196">
            <v>11640</v>
          </cell>
          <cell r="C196">
            <v>1200</v>
          </cell>
          <cell r="E196">
            <v>1000</v>
          </cell>
        </row>
        <row r="197">
          <cell r="A197">
            <v>27336</v>
          </cell>
          <cell r="B197">
            <v>11640</v>
          </cell>
          <cell r="C197">
            <v>1200</v>
          </cell>
          <cell r="E197">
            <v>1000</v>
          </cell>
        </row>
        <row r="198">
          <cell r="A198">
            <v>27361</v>
          </cell>
          <cell r="B198">
            <v>11640</v>
          </cell>
          <cell r="C198">
            <v>1200</v>
          </cell>
          <cell r="E198">
            <v>1000</v>
          </cell>
        </row>
        <row r="199">
          <cell r="A199">
            <v>27431</v>
          </cell>
          <cell r="B199">
            <v>11635</v>
          </cell>
          <cell r="C199">
            <v>1200</v>
          </cell>
          <cell r="E199">
            <v>1000</v>
          </cell>
        </row>
        <row r="200">
          <cell r="A200">
            <v>27441</v>
          </cell>
          <cell r="B200">
            <v>11635</v>
          </cell>
          <cell r="C200">
            <v>1200</v>
          </cell>
          <cell r="E200">
            <v>1000</v>
          </cell>
        </row>
        <row r="201">
          <cell r="A201">
            <v>27451</v>
          </cell>
          <cell r="B201">
            <v>11635</v>
          </cell>
          <cell r="C201">
            <v>1200</v>
          </cell>
          <cell r="E201">
            <v>1000</v>
          </cell>
        </row>
        <row r="202">
          <cell r="A202">
            <v>27601</v>
          </cell>
          <cell r="B202">
            <v>11624</v>
          </cell>
          <cell r="C202">
            <v>1200</v>
          </cell>
          <cell r="E202">
            <v>1000</v>
          </cell>
        </row>
        <row r="203">
          <cell r="A203">
            <v>27615</v>
          </cell>
          <cell r="B203">
            <v>11624</v>
          </cell>
          <cell r="C203">
            <v>1200</v>
          </cell>
          <cell r="E203">
            <v>1000</v>
          </cell>
        </row>
        <row r="204">
          <cell r="A204">
            <v>27620</v>
          </cell>
          <cell r="B204">
            <v>11624</v>
          </cell>
          <cell r="C204">
            <v>1200</v>
          </cell>
          <cell r="E204">
            <v>1000</v>
          </cell>
        </row>
        <row r="205">
          <cell r="A205">
            <v>27641</v>
          </cell>
          <cell r="B205">
            <v>11624</v>
          </cell>
          <cell r="C205">
            <v>1200</v>
          </cell>
          <cell r="E205">
            <v>1000</v>
          </cell>
        </row>
        <row r="206">
          <cell r="A206">
            <v>27645</v>
          </cell>
          <cell r="B206">
            <v>11624</v>
          </cell>
          <cell r="C206">
            <v>1200</v>
          </cell>
          <cell r="E206">
            <v>1000</v>
          </cell>
        </row>
        <row r="207">
          <cell r="A207">
            <v>27660</v>
          </cell>
          <cell r="B207">
            <v>11624</v>
          </cell>
          <cell r="C207">
            <v>1200</v>
          </cell>
          <cell r="E207">
            <v>1000</v>
          </cell>
        </row>
        <row r="208">
          <cell r="A208">
            <v>27680</v>
          </cell>
          <cell r="B208">
            <v>11629</v>
          </cell>
          <cell r="C208">
            <v>1200</v>
          </cell>
          <cell r="E208">
            <v>1000</v>
          </cell>
        </row>
        <row r="209">
          <cell r="A209">
            <v>27722</v>
          </cell>
          <cell r="B209">
            <v>11623</v>
          </cell>
          <cell r="C209">
            <v>1200</v>
          </cell>
          <cell r="E209">
            <v>1000</v>
          </cell>
        </row>
        <row r="210">
          <cell r="A210">
            <v>27724</v>
          </cell>
          <cell r="B210">
            <v>11623</v>
          </cell>
          <cell r="C210">
            <v>1200</v>
          </cell>
          <cell r="E210">
            <v>1000</v>
          </cell>
        </row>
        <row r="211">
          <cell r="A211">
            <v>27731</v>
          </cell>
          <cell r="B211">
            <v>11623</v>
          </cell>
          <cell r="C211">
            <v>1200</v>
          </cell>
          <cell r="E211">
            <v>1000</v>
          </cell>
        </row>
        <row r="212">
          <cell r="A212">
            <v>27733</v>
          </cell>
          <cell r="B212">
            <v>11623</v>
          </cell>
          <cell r="C212">
            <v>1200</v>
          </cell>
          <cell r="E212">
            <v>1000</v>
          </cell>
        </row>
        <row r="213">
          <cell r="A213">
            <v>27740</v>
          </cell>
          <cell r="B213">
            <v>11623</v>
          </cell>
          <cell r="C213">
            <v>1200</v>
          </cell>
          <cell r="E213">
            <v>1000</v>
          </cell>
        </row>
        <row r="214">
          <cell r="A214">
            <v>27750</v>
          </cell>
          <cell r="B214">
            <v>11623</v>
          </cell>
          <cell r="C214">
            <v>1200</v>
          </cell>
          <cell r="E214">
            <v>1000</v>
          </cell>
        </row>
        <row r="215">
          <cell r="A215">
            <v>27800</v>
          </cell>
          <cell r="B215">
            <v>11626</v>
          </cell>
          <cell r="C215">
            <v>1200</v>
          </cell>
          <cell r="E215">
            <v>1000</v>
          </cell>
        </row>
        <row r="216">
          <cell r="A216">
            <v>27801</v>
          </cell>
          <cell r="B216">
            <v>11626</v>
          </cell>
          <cell r="C216">
            <v>1200</v>
          </cell>
          <cell r="E216">
            <v>1000</v>
          </cell>
        </row>
        <row r="217">
          <cell r="A217">
            <v>27802</v>
          </cell>
          <cell r="B217">
            <v>11626</v>
          </cell>
          <cell r="C217">
            <v>1200</v>
          </cell>
          <cell r="E217">
            <v>1000</v>
          </cell>
        </row>
        <row r="218">
          <cell r="A218">
            <v>27851</v>
          </cell>
          <cell r="B218">
            <v>11630</v>
          </cell>
          <cell r="C218">
            <v>1200</v>
          </cell>
          <cell r="E218">
            <v>1000</v>
          </cell>
        </row>
        <row r="219">
          <cell r="A219">
            <v>27871</v>
          </cell>
          <cell r="B219">
            <v>11630</v>
          </cell>
          <cell r="C219">
            <v>1200</v>
          </cell>
          <cell r="E219">
            <v>1000</v>
          </cell>
        </row>
        <row r="220">
          <cell r="A220">
            <v>27872</v>
          </cell>
          <cell r="B220">
            <v>11883</v>
          </cell>
          <cell r="C220">
            <v>1167</v>
          </cell>
          <cell r="E220">
            <v>1000</v>
          </cell>
        </row>
        <row r="221">
          <cell r="A221">
            <v>27873</v>
          </cell>
          <cell r="B221">
            <v>11883</v>
          </cell>
          <cell r="C221">
            <v>1167</v>
          </cell>
          <cell r="E221">
            <v>1000</v>
          </cell>
        </row>
        <row r="222">
          <cell r="A222">
            <v>27874</v>
          </cell>
          <cell r="B222">
            <v>11624</v>
          </cell>
          <cell r="C222">
            <v>1200</v>
          </cell>
          <cell r="E222">
            <v>1000</v>
          </cell>
        </row>
        <row r="223">
          <cell r="A223">
            <v>27877</v>
          </cell>
          <cell r="B223">
            <v>11625</v>
          </cell>
          <cell r="C223">
            <v>1200</v>
          </cell>
          <cell r="E223">
            <v>1000</v>
          </cell>
        </row>
        <row r="224">
          <cell r="A224">
            <v>28002</v>
          </cell>
          <cell r="B224">
            <v>11630</v>
          </cell>
          <cell r="C224">
            <v>1200</v>
          </cell>
          <cell r="E224">
            <v>1000</v>
          </cell>
        </row>
        <row r="225">
          <cell r="A225">
            <v>28110</v>
          </cell>
          <cell r="B225">
            <v>11623</v>
          </cell>
          <cell r="C225">
            <v>1200</v>
          </cell>
          <cell r="E225">
            <v>1000</v>
          </cell>
        </row>
        <row r="226">
          <cell r="A226">
            <v>28111</v>
          </cell>
          <cell r="B226">
            <v>11624</v>
          </cell>
          <cell r="C226">
            <v>1200</v>
          </cell>
          <cell r="E226">
            <v>1000</v>
          </cell>
        </row>
        <row r="227">
          <cell r="A227">
            <v>28115</v>
          </cell>
          <cell r="B227">
            <v>11623</v>
          </cell>
          <cell r="C227">
            <v>1200</v>
          </cell>
          <cell r="E227">
            <v>1000</v>
          </cell>
        </row>
        <row r="228">
          <cell r="A228">
            <v>28400</v>
          </cell>
          <cell r="B228">
            <v>11622</v>
          </cell>
          <cell r="C228">
            <v>1200</v>
          </cell>
          <cell r="E228">
            <v>1000</v>
          </cell>
        </row>
        <row r="229">
          <cell r="A229">
            <v>28610</v>
          </cell>
          <cell r="B229">
            <v>11629</v>
          </cell>
          <cell r="C229">
            <v>1200</v>
          </cell>
          <cell r="E229">
            <v>1000</v>
          </cell>
        </row>
        <row r="230">
          <cell r="A230">
            <v>28620</v>
          </cell>
          <cell r="B230">
            <v>11629</v>
          </cell>
          <cell r="C230">
            <v>1200</v>
          </cell>
          <cell r="E230">
            <v>1000</v>
          </cell>
        </row>
        <row r="231">
          <cell r="A231">
            <v>28630</v>
          </cell>
          <cell r="B231">
            <v>11629</v>
          </cell>
          <cell r="C231">
            <v>1200</v>
          </cell>
          <cell r="E231">
            <v>1000</v>
          </cell>
        </row>
        <row r="232">
          <cell r="A232">
            <v>29001</v>
          </cell>
          <cell r="B232">
            <v>11833</v>
          </cell>
          <cell r="C232">
            <v>1200</v>
          </cell>
          <cell r="E232">
            <v>1000</v>
          </cell>
        </row>
        <row r="233">
          <cell r="A233">
            <v>29002</v>
          </cell>
          <cell r="B233">
            <v>11834</v>
          </cell>
          <cell r="C233">
            <v>1200</v>
          </cell>
          <cell r="E233">
            <v>1000</v>
          </cell>
        </row>
        <row r="234">
          <cell r="A234">
            <v>29003</v>
          </cell>
          <cell r="B234">
            <v>11767</v>
          </cell>
          <cell r="C234">
            <v>1201</v>
          </cell>
          <cell r="E234">
            <v>1000</v>
          </cell>
        </row>
        <row r="235">
          <cell r="A235">
            <v>29010</v>
          </cell>
          <cell r="B235">
            <v>11626</v>
          </cell>
          <cell r="C235">
            <v>1200</v>
          </cell>
          <cell r="E235">
            <v>1000</v>
          </cell>
        </row>
        <row r="236">
          <cell r="A236">
            <v>29015</v>
          </cell>
          <cell r="B236">
            <v>11833</v>
          </cell>
          <cell r="C236">
            <v>1200</v>
          </cell>
          <cell r="E236">
            <v>1000</v>
          </cell>
        </row>
        <row r="237">
          <cell r="A237">
            <v>29020</v>
          </cell>
          <cell r="B237">
            <v>11835</v>
          </cell>
          <cell r="C237">
            <v>1200</v>
          </cell>
          <cell r="E237">
            <v>1000</v>
          </cell>
        </row>
        <row r="238">
          <cell r="A238">
            <v>29021</v>
          </cell>
          <cell r="B238">
            <v>11766</v>
          </cell>
          <cell r="C238">
            <v>1201</v>
          </cell>
          <cell r="E238">
            <v>1000</v>
          </cell>
        </row>
        <row r="239">
          <cell r="A239">
            <v>29025</v>
          </cell>
          <cell r="B239">
            <v>11839</v>
          </cell>
          <cell r="C239">
            <v>1200</v>
          </cell>
          <cell r="E239">
            <v>1000</v>
          </cell>
        </row>
        <row r="240">
          <cell r="A240">
            <v>29035</v>
          </cell>
          <cell r="B240">
            <v>11768</v>
          </cell>
          <cell r="C240">
            <v>1201</v>
          </cell>
          <cell r="E240">
            <v>1000</v>
          </cell>
        </row>
        <row r="241">
          <cell r="A241">
            <v>29045</v>
          </cell>
          <cell r="B241">
            <v>11841</v>
          </cell>
          <cell r="C241">
            <v>1201</v>
          </cell>
          <cell r="E241">
            <v>1000</v>
          </cell>
        </row>
        <row r="242">
          <cell r="A242">
            <v>29055</v>
          </cell>
          <cell r="B242">
            <v>11835</v>
          </cell>
          <cell r="C242">
            <v>1200</v>
          </cell>
          <cell r="E242">
            <v>1000</v>
          </cell>
        </row>
        <row r="243">
          <cell r="A243">
            <v>29080</v>
          </cell>
          <cell r="B243">
            <v>10193</v>
          </cell>
          <cell r="C243">
            <v>1028</v>
          </cell>
          <cell r="E243">
            <v>1000</v>
          </cell>
        </row>
        <row r="244">
          <cell r="A244">
            <v>29090</v>
          </cell>
          <cell r="B244">
            <v>11906</v>
          </cell>
          <cell r="C244">
            <v>1167</v>
          </cell>
          <cell r="E244">
            <v>1000</v>
          </cell>
        </row>
        <row r="245">
          <cell r="A245">
            <v>29101</v>
          </cell>
          <cell r="B245">
            <v>11837</v>
          </cell>
          <cell r="C245">
            <v>1200</v>
          </cell>
          <cell r="E245">
            <v>1000</v>
          </cell>
        </row>
        <row r="246">
          <cell r="A246">
            <v>29102</v>
          </cell>
          <cell r="B246">
            <v>11837</v>
          </cell>
          <cell r="C246">
            <v>1200</v>
          </cell>
          <cell r="E246">
            <v>1000</v>
          </cell>
        </row>
        <row r="247">
          <cell r="A247">
            <v>29121</v>
          </cell>
          <cell r="B247">
            <v>11837</v>
          </cell>
          <cell r="C247">
            <v>1200</v>
          </cell>
          <cell r="E247">
            <v>1000</v>
          </cell>
        </row>
        <row r="248">
          <cell r="A248">
            <v>29131</v>
          </cell>
          <cell r="B248">
            <v>11838</v>
          </cell>
          <cell r="C248">
            <v>1200</v>
          </cell>
          <cell r="E248">
            <v>1000</v>
          </cell>
        </row>
        <row r="249">
          <cell r="A249">
            <v>29161</v>
          </cell>
          <cell r="B249">
            <v>11837</v>
          </cell>
          <cell r="C249">
            <v>1200</v>
          </cell>
          <cell r="E249">
            <v>1000</v>
          </cell>
        </row>
        <row r="250">
          <cell r="A250">
            <v>29171</v>
          </cell>
          <cell r="B250">
            <v>11838</v>
          </cell>
          <cell r="C250">
            <v>1200</v>
          </cell>
          <cell r="E250">
            <v>1000</v>
          </cell>
        </row>
        <row r="251">
          <cell r="A251">
            <v>29181</v>
          </cell>
          <cell r="B251">
            <v>11836</v>
          </cell>
          <cell r="C251">
            <v>1200</v>
          </cell>
          <cell r="E251">
            <v>1000</v>
          </cell>
        </row>
        <row r="252">
          <cell r="A252">
            <v>29202</v>
          </cell>
          <cell r="B252">
            <v>11837</v>
          </cell>
          <cell r="C252">
            <v>1290</v>
          </cell>
          <cell r="E252">
            <v>1000</v>
          </cell>
        </row>
        <row r="253">
          <cell r="A253">
            <v>29203</v>
          </cell>
          <cell r="B253">
            <v>11837</v>
          </cell>
          <cell r="C253">
            <v>1200</v>
          </cell>
          <cell r="E253">
            <v>1000</v>
          </cell>
        </row>
        <row r="254">
          <cell r="A254">
            <v>29204</v>
          </cell>
          <cell r="B254">
            <v>11837</v>
          </cell>
          <cell r="C254">
            <v>1200</v>
          </cell>
          <cell r="E254">
            <v>1000</v>
          </cell>
        </row>
        <row r="255">
          <cell r="A255">
            <v>29251</v>
          </cell>
          <cell r="B255">
            <v>11837</v>
          </cell>
          <cell r="C255">
            <v>1200</v>
          </cell>
          <cell r="E255">
            <v>1000</v>
          </cell>
        </row>
        <row r="256">
          <cell r="A256">
            <v>29252</v>
          </cell>
          <cell r="B256">
            <v>11837</v>
          </cell>
          <cell r="C256">
            <v>1200</v>
          </cell>
          <cell r="E256">
            <v>1000</v>
          </cell>
        </row>
        <row r="257">
          <cell r="A257">
            <v>29350</v>
          </cell>
          <cell r="B257">
            <v>11838</v>
          </cell>
          <cell r="C257">
            <v>1200</v>
          </cell>
          <cell r="E257">
            <v>1000</v>
          </cell>
        </row>
        <row r="258">
          <cell r="A258">
            <v>29360</v>
          </cell>
          <cell r="B258">
            <v>11838</v>
          </cell>
          <cell r="C258">
            <v>1200</v>
          </cell>
          <cell r="E258">
            <v>1000</v>
          </cell>
        </row>
        <row r="259">
          <cell r="A259">
            <v>29411</v>
          </cell>
          <cell r="B259">
            <v>11768</v>
          </cell>
          <cell r="C259">
            <v>1201</v>
          </cell>
          <cell r="E259">
            <v>1000</v>
          </cell>
        </row>
        <row r="260">
          <cell r="A260">
            <v>29452</v>
          </cell>
          <cell r="B260">
            <v>11837</v>
          </cell>
          <cell r="C260">
            <v>1200</v>
          </cell>
          <cell r="E260">
            <v>1000</v>
          </cell>
        </row>
        <row r="261">
          <cell r="A261">
            <v>29501</v>
          </cell>
          <cell r="B261">
            <v>11768</v>
          </cell>
          <cell r="C261">
            <v>1201</v>
          </cell>
          <cell r="E261">
            <v>1000</v>
          </cell>
        </row>
        <row r="262">
          <cell r="A262">
            <v>29531</v>
          </cell>
          <cell r="B262">
            <v>11768</v>
          </cell>
          <cell r="C262">
            <v>1201</v>
          </cell>
          <cell r="E262">
            <v>1000</v>
          </cell>
        </row>
        <row r="263">
          <cell r="A263">
            <v>29561</v>
          </cell>
          <cell r="B263">
            <v>1.1768000000000001</v>
          </cell>
          <cell r="C263">
            <v>1201</v>
          </cell>
          <cell r="E263">
            <v>1000</v>
          </cell>
        </row>
        <row r="264">
          <cell r="A264">
            <v>29591</v>
          </cell>
          <cell r="B264">
            <v>11768</v>
          </cell>
          <cell r="C264">
            <v>1201</v>
          </cell>
          <cell r="E264">
            <v>1000</v>
          </cell>
        </row>
        <row r="265">
          <cell r="A265">
            <v>29604</v>
          </cell>
          <cell r="B265">
            <v>11840</v>
          </cell>
          <cell r="C265">
            <v>1201</v>
          </cell>
          <cell r="E265">
            <v>1000</v>
          </cell>
        </row>
        <row r="266">
          <cell r="A266">
            <v>29701</v>
          </cell>
          <cell r="B266">
            <v>11841</v>
          </cell>
          <cell r="C266">
            <v>1201</v>
          </cell>
          <cell r="E266">
            <v>1000</v>
          </cell>
        </row>
        <row r="267">
          <cell r="A267">
            <v>29702</v>
          </cell>
          <cell r="B267">
            <v>11841</v>
          </cell>
          <cell r="C267">
            <v>1201</v>
          </cell>
          <cell r="E267">
            <v>1000</v>
          </cell>
        </row>
        <row r="268">
          <cell r="A268">
            <v>30015</v>
          </cell>
          <cell r="B268">
            <v>11628</v>
          </cell>
          <cell r="C268">
            <v>1200</v>
          </cell>
          <cell r="E268">
            <v>1000</v>
          </cell>
        </row>
        <row r="269">
          <cell r="A269">
            <v>30020</v>
          </cell>
          <cell r="B269">
            <v>11628</v>
          </cell>
          <cell r="C269">
            <v>1200</v>
          </cell>
          <cell r="E269">
            <v>1000</v>
          </cell>
        </row>
        <row r="270">
          <cell r="A270">
            <v>30055</v>
          </cell>
          <cell r="B270">
            <v>11628</v>
          </cell>
          <cell r="C270">
            <v>1200</v>
          </cell>
          <cell r="E270">
            <v>1000</v>
          </cell>
        </row>
        <row r="271">
          <cell r="A271">
            <v>30060</v>
          </cell>
          <cell r="B271">
            <v>11628</v>
          </cell>
          <cell r="C271">
            <v>1200</v>
          </cell>
          <cell r="E271">
            <v>1000</v>
          </cell>
        </row>
        <row r="272">
          <cell r="A272">
            <v>30065</v>
          </cell>
          <cell r="B272">
            <v>11628</v>
          </cell>
          <cell r="C272">
            <v>1200</v>
          </cell>
          <cell r="E272">
            <v>1000</v>
          </cell>
        </row>
        <row r="273">
          <cell r="A273">
            <v>40510</v>
          </cell>
          <cell r="B273">
            <v>11127</v>
          </cell>
          <cell r="C273">
            <v>1167</v>
          </cell>
          <cell r="E273">
            <v>1000</v>
          </cell>
        </row>
        <row r="274">
          <cell r="A274">
            <v>40610</v>
          </cell>
          <cell r="B274">
            <v>10903</v>
          </cell>
          <cell r="C274">
            <v>1122</v>
          </cell>
          <cell r="E274">
            <v>1000</v>
          </cell>
        </row>
        <row r="275">
          <cell r="A275">
            <v>40614</v>
          </cell>
          <cell r="B275">
            <v>10903</v>
          </cell>
          <cell r="C275">
            <v>1122</v>
          </cell>
          <cell r="E275">
            <v>1000</v>
          </cell>
        </row>
        <row r="276">
          <cell r="A276">
            <v>40616</v>
          </cell>
          <cell r="B276">
            <v>10903</v>
          </cell>
          <cell r="C276">
            <v>1122</v>
          </cell>
          <cell r="E276">
            <v>1000</v>
          </cell>
        </row>
        <row r="277">
          <cell r="A277">
            <v>40617</v>
          </cell>
          <cell r="B277">
            <v>10903</v>
          </cell>
          <cell r="C277">
            <v>1122</v>
          </cell>
          <cell r="E277">
            <v>1000</v>
          </cell>
        </row>
        <row r="278">
          <cell r="A278">
            <v>40618</v>
          </cell>
          <cell r="B278">
            <v>10903</v>
          </cell>
          <cell r="C278">
            <v>1122</v>
          </cell>
          <cell r="E278">
            <v>1000</v>
          </cell>
        </row>
        <row r="279">
          <cell r="A279">
            <v>40620</v>
          </cell>
          <cell r="B279">
            <v>10903</v>
          </cell>
          <cell r="C279">
            <v>1122</v>
          </cell>
          <cell r="E279">
            <v>1000</v>
          </cell>
        </row>
        <row r="280">
          <cell r="A280">
            <v>40710</v>
          </cell>
          <cell r="B280">
            <v>10823</v>
          </cell>
          <cell r="C280">
            <v>1106</v>
          </cell>
          <cell r="E280">
            <v>1000</v>
          </cell>
        </row>
        <row r="281">
          <cell r="A281">
            <v>40716</v>
          </cell>
          <cell r="B281">
            <v>10823</v>
          </cell>
          <cell r="C281">
            <v>1106</v>
          </cell>
          <cell r="E281">
            <v>1000</v>
          </cell>
        </row>
        <row r="282">
          <cell r="A282">
            <v>40717</v>
          </cell>
          <cell r="B282">
            <v>10823</v>
          </cell>
          <cell r="C282">
            <v>1106</v>
          </cell>
          <cell r="E282">
            <v>1000</v>
          </cell>
        </row>
        <row r="283">
          <cell r="A283">
            <v>40718</v>
          </cell>
          <cell r="B283">
            <v>10823</v>
          </cell>
          <cell r="C283">
            <v>1106</v>
          </cell>
          <cell r="E283">
            <v>1000</v>
          </cell>
        </row>
        <row r="284">
          <cell r="A284">
            <v>40726</v>
          </cell>
          <cell r="B284">
            <v>10855</v>
          </cell>
          <cell r="C284">
            <v>1110</v>
          </cell>
          <cell r="E284">
            <v>1000</v>
          </cell>
        </row>
        <row r="285">
          <cell r="A285">
            <v>40726</v>
          </cell>
          <cell r="B285">
            <v>10855</v>
          </cell>
          <cell r="C285">
            <v>1110</v>
          </cell>
          <cell r="E285">
            <v>1000</v>
          </cell>
        </row>
        <row r="286">
          <cell r="A286">
            <v>40727</v>
          </cell>
          <cell r="B286">
            <v>10855</v>
          </cell>
          <cell r="C286">
            <v>1110</v>
          </cell>
          <cell r="E286">
            <v>1000</v>
          </cell>
        </row>
        <row r="287">
          <cell r="A287">
            <v>40730</v>
          </cell>
          <cell r="B287">
            <v>10875</v>
          </cell>
          <cell r="C287">
            <v>1115</v>
          </cell>
          <cell r="E287">
            <v>1000</v>
          </cell>
        </row>
        <row r="288">
          <cell r="A288">
            <v>40733</v>
          </cell>
          <cell r="B288">
            <v>10875</v>
          </cell>
          <cell r="C288">
            <v>1115</v>
          </cell>
          <cell r="E288">
            <v>1000</v>
          </cell>
        </row>
        <row r="289">
          <cell r="A289">
            <v>40736</v>
          </cell>
          <cell r="B289">
            <v>10875</v>
          </cell>
          <cell r="C289">
            <v>1115</v>
          </cell>
          <cell r="E289">
            <v>1000</v>
          </cell>
        </row>
        <row r="290">
          <cell r="A290">
            <v>40737</v>
          </cell>
          <cell r="B290">
            <v>10875</v>
          </cell>
          <cell r="C290">
            <v>1115</v>
          </cell>
          <cell r="E290">
            <v>1000</v>
          </cell>
        </row>
        <row r="291">
          <cell r="A291">
            <v>40738</v>
          </cell>
          <cell r="B291">
            <v>10875</v>
          </cell>
          <cell r="C291">
            <v>1115</v>
          </cell>
          <cell r="E291">
            <v>1000</v>
          </cell>
        </row>
        <row r="292">
          <cell r="A292">
            <v>40740</v>
          </cell>
          <cell r="B292">
            <v>10867</v>
          </cell>
          <cell r="C292">
            <v>1113</v>
          </cell>
          <cell r="E292">
            <v>1000</v>
          </cell>
        </row>
        <row r="293">
          <cell r="A293">
            <v>40743</v>
          </cell>
          <cell r="B293">
            <v>10867</v>
          </cell>
          <cell r="C293">
            <v>1113</v>
          </cell>
          <cell r="E293">
            <v>1000</v>
          </cell>
        </row>
        <row r="294">
          <cell r="A294">
            <v>40746</v>
          </cell>
          <cell r="B294">
            <v>10867</v>
          </cell>
          <cell r="C294">
            <v>1113</v>
          </cell>
          <cell r="E294">
            <v>1000</v>
          </cell>
        </row>
        <row r="295">
          <cell r="A295">
            <v>40748</v>
          </cell>
          <cell r="B295">
            <v>10867</v>
          </cell>
          <cell r="C295">
            <v>1113</v>
          </cell>
          <cell r="E295">
            <v>1000</v>
          </cell>
        </row>
        <row r="296">
          <cell r="A296">
            <v>40749</v>
          </cell>
          <cell r="B296">
            <v>10867</v>
          </cell>
          <cell r="C296">
            <v>1113</v>
          </cell>
          <cell r="E296">
            <v>1000</v>
          </cell>
        </row>
        <row r="297">
          <cell r="A297">
            <v>40750</v>
          </cell>
          <cell r="B297">
            <v>10859</v>
          </cell>
          <cell r="C297">
            <v>1111</v>
          </cell>
          <cell r="E297">
            <v>1000</v>
          </cell>
        </row>
        <row r="298">
          <cell r="A298">
            <v>40751</v>
          </cell>
          <cell r="B298">
            <v>10765</v>
          </cell>
          <cell r="C298">
            <v>1192</v>
          </cell>
          <cell r="E298">
            <v>1000</v>
          </cell>
        </row>
        <row r="299">
          <cell r="A299">
            <v>40756</v>
          </cell>
          <cell r="B299">
            <v>10859</v>
          </cell>
          <cell r="C299">
            <v>1111</v>
          </cell>
          <cell r="E299">
            <v>1000</v>
          </cell>
        </row>
        <row r="300">
          <cell r="A300">
            <v>40757</v>
          </cell>
          <cell r="B300">
            <v>10859</v>
          </cell>
          <cell r="C300">
            <v>1111</v>
          </cell>
          <cell r="E300">
            <v>1000</v>
          </cell>
        </row>
        <row r="301">
          <cell r="A301">
            <v>40758</v>
          </cell>
          <cell r="B301">
            <v>10859</v>
          </cell>
          <cell r="C301">
            <v>1111</v>
          </cell>
          <cell r="E301">
            <v>1000</v>
          </cell>
        </row>
        <row r="302">
          <cell r="A302">
            <v>40775</v>
          </cell>
          <cell r="B302">
            <v>10871</v>
          </cell>
          <cell r="C302">
            <v>1114</v>
          </cell>
          <cell r="E302">
            <v>1000</v>
          </cell>
        </row>
        <row r="303">
          <cell r="A303">
            <v>40776</v>
          </cell>
          <cell r="B303">
            <v>10871</v>
          </cell>
          <cell r="C303">
            <v>1114</v>
          </cell>
          <cell r="E303">
            <v>1000</v>
          </cell>
        </row>
        <row r="304">
          <cell r="A304">
            <v>40777</v>
          </cell>
          <cell r="B304">
            <v>10871</v>
          </cell>
          <cell r="C304">
            <v>1114</v>
          </cell>
          <cell r="E304">
            <v>1000</v>
          </cell>
        </row>
        <row r="305">
          <cell r="A305">
            <v>40910</v>
          </cell>
          <cell r="B305">
            <v>10879</v>
          </cell>
          <cell r="C305">
            <v>1116</v>
          </cell>
          <cell r="E305">
            <v>1000</v>
          </cell>
        </row>
        <row r="306">
          <cell r="A306">
            <v>40915</v>
          </cell>
          <cell r="B306">
            <v>10879</v>
          </cell>
          <cell r="C306">
            <v>1116</v>
          </cell>
          <cell r="E306">
            <v>1000</v>
          </cell>
        </row>
        <row r="307">
          <cell r="A307">
            <v>40916</v>
          </cell>
          <cell r="B307">
            <v>10879</v>
          </cell>
          <cell r="C307">
            <v>1116</v>
          </cell>
          <cell r="E307">
            <v>1000</v>
          </cell>
        </row>
        <row r="308">
          <cell r="A308">
            <v>40917</v>
          </cell>
          <cell r="B308">
            <v>10879</v>
          </cell>
          <cell r="C308">
            <v>1116</v>
          </cell>
          <cell r="E308">
            <v>1000</v>
          </cell>
        </row>
        <row r="309">
          <cell r="A309">
            <v>40918</v>
          </cell>
          <cell r="B309">
            <v>10879</v>
          </cell>
          <cell r="C309">
            <v>1116</v>
          </cell>
          <cell r="E309">
            <v>1000</v>
          </cell>
        </row>
        <row r="310">
          <cell r="A310">
            <v>40920</v>
          </cell>
          <cell r="B310">
            <v>10911</v>
          </cell>
          <cell r="C310">
            <v>1124</v>
          </cell>
          <cell r="E310">
            <v>1000</v>
          </cell>
        </row>
        <row r="311">
          <cell r="A311">
            <v>40926</v>
          </cell>
          <cell r="B311">
            <v>10911</v>
          </cell>
          <cell r="C311">
            <v>1124</v>
          </cell>
          <cell r="E311">
            <v>1000</v>
          </cell>
        </row>
        <row r="312">
          <cell r="A312">
            <v>40927</v>
          </cell>
          <cell r="B312">
            <v>10911</v>
          </cell>
          <cell r="C312">
            <v>1124</v>
          </cell>
          <cell r="E312">
            <v>1000</v>
          </cell>
        </row>
        <row r="313">
          <cell r="A313">
            <v>40928</v>
          </cell>
          <cell r="B313">
            <v>10911</v>
          </cell>
          <cell r="C313">
            <v>1124</v>
          </cell>
          <cell r="E313">
            <v>1000</v>
          </cell>
        </row>
        <row r="314">
          <cell r="A314">
            <v>40930</v>
          </cell>
          <cell r="B314">
            <v>10879</v>
          </cell>
          <cell r="C314">
            <v>1116</v>
          </cell>
          <cell r="E314">
            <v>1000</v>
          </cell>
        </row>
        <row r="315">
          <cell r="A315">
            <v>40960</v>
          </cell>
          <cell r="B315">
            <v>11059</v>
          </cell>
          <cell r="C315">
            <v>1156</v>
          </cell>
          <cell r="E315">
            <v>1000</v>
          </cell>
        </row>
        <row r="316">
          <cell r="A316">
            <v>41020</v>
          </cell>
          <cell r="B316">
            <v>11883</v>
          </cell>
          <cell r="C316">
            <v>1167</v>
          </cell>
          <cell r="E316">
            <v>1000</v>
          </cell>
        </row>
        <row r="317">
          <cell r="A317">
            <v>41030</v>
          </cell>
          <cell r="B317">
            <v>10831</v>
          </cell>
          <cell r="C317">
            <v>1108</v>
          </cell>
          <cell r="E317">
            <v>1000</v>
          </cell>
        </row>
        <row r="318">
          <cell r="A318">
            <v>41050</v>
          </cell>
          <cell r="B318">
            <v>10871</v>
          </cell>
          <cell r="C318">
            <v>1114</v>
          </cell>
          <cell r="E318">
            <v>1000</v>
          </cell>
        </row>
        <row r="319">
          <cell r="A319">
            <v>41051</v>
          </cell>
          <cell r="B319">
            <v>10871</v>
          </cell>
          <cell r="C319">
            <v>1114</v>
          </cell>
          <cell r="E319">
            <v>1000</v>
          </cell>
        </row>
        <row r="320">
          <cell r="A320">
            <v>41110</v>
          </cell>
          <cell r="B320">
            <v>10835</v>
          </cell>
          <cell r="C320">
            <v>1109</v>
          </cell>
          <cell r="E320">
            <v>1000</v>
          </cell>
        </row>
        <row r="321">
          <cell r="A321">
            <v>41145</v>
          </cell>
          <cell r="B321">
            <v>10827</v>
          </cell>
          <cell r="C321">
            <v>1107</v>
          </cell>
          <cell r="E321">
            <v>1000</v>
          </cell>
        </row>
        <row r="322">
          <cell r="A322">
            <v>41187</v>
          </cell>
          <cell r="B322">
            <v>11122</v>
          </cell>
          <cell r="C322">
            <v>1167</v>
          </cell>
          <cell r="E322">
            <v>1000</v>
          </cell>
        </row>
        <row r="323">
          <cell r="A323">
            <v>41190</v>
          </cell>
          <cell r="B323">
            <v>10879</v>
          </cell>
          <cell r="C323">
            <v>1116</v>
          </cell>
          <cell r="E323">
            <v>1000</v>
          </cell>
        </row>
        <row r="324">
          <cell r="A324">
            <v>41191</v>
          </cell>
          <cell r="B324">
            <v>10879</v>
          </cell>
          <cell r="C324">
            <v>1116</v>
          </cell>
          <cell r="E324">
            <v>1000</v>
          </cell>
        </row>
        <row r="325">
          <cell r="A325">
            <v>41200</v>
          </cell>
          <cell r="B325">
            <v>10887</v>
          </cell>
          <cell r="C325">
            <v>1118</v>
          </cell>
          <cell r="E325">
            <v>1000</v>
          </cell>
        </row>
        <row r="326">
          <cell r="A326">
            <v>41210</v>
          </cell>
          <cell r="B326">
            <v>10879</v>
          </cell>
          <cell r="C326">
            <v>1116</v>
          </cell>
          <cell r="E326">
            <v>1000</v>
          </cell>
        </row>
        <row r="327">
          <cell r="A327">
            <v>41220</v>
          </cell>
          <cell r="B327">
            <v>11883</v>
          </cell>
          <cell r="C327">
            <v>1167</v>
          </cell>
          <cell r="E327">
            <v>1000</v>
          </cell>
        </row>
        <row r="328">
          <cell r="A328">
            <v>41239</v>
          </cell>
          <cell r="B328">
            <v>10883</v>
          </cell>
          <cell r="C328">
            <v>1117</v>
          </cell>
          <cell r="E328">
            <v>1000</v>
          </cell>
        </row>
        <row r="329">
          <cell r="A329">
            <v>41240</v>
          </cell>
          <cell r="B329">
            <v>10883</v>
          </cell>
          <cell r="C329">
            <v>1117</v>
          </cell>
          <cell r="E329">
            <v>1000</v>
          </cell>
        </row>
        <row r="330">
          <cell r="A330">
            <v>41245</v>
          </cell>
          <cell r="B330">
            <v>10883</v>
          </cell>
          <cell r="C330">
            <v>1117</v>
          </cell>
          <cell r="E330">
            <v>1000</v>
          </cell>
        </row>
        <row r="331">
          <cell r="A331">
            <v>41260</v>
          </cell>
          <cell r="B331">
            <v>10899</v>
          </cell>
          <cell r="C331">
            <v>1121</v>
          </cell>
          <cell r="E331">
            <v>1000</v>
          </cell>
        </row>
        <row r="332">
          <cell r="A332">
            <v>41270</v>
          </cell>
          <cell r="B332">
            <v>11625</v>
          </cell>
          <cell r="C332">
            <v>1200</v>
          </cell>
          <cell r="E332">
            <v>1000</v>
          </cell>
        </row>
        <row r="333">
          <cell r="A333">
            <v>41289</v>
          </cell>
          <cell r="B333">
            <v>10919</v>
          </cell>
          <cell r="C333">
            <v>1126</v>
          </cell>
          <cell r="E333">
            <v>1000</v>
          </cell>
        </row>
        <row r="334">
          <cell r="A334">
            <v>41290</v>
          </cell>
          <cell r="B334">
            <v>10915</v>
          </cell>
          <cell r="C334">
            <v>1125</v>
          </cell>
          <cell r="E334">
            <v>1000</v>
          </cell>
        </row>
        <row r="335">
          <cell r="A335">
            <v>41300</v>
          </cell>
          <cell r="B335">
            <v>10867</v>
          </cell>
          <cell r="C335">
            <v>1113</v>
          </cell>
          <cell r="E335">
            <v>1000</v>
          </cell>
        </row>
        <row r="336">
          <cell r="A336">
            <v>41310</v>
          </cell>
          <cell r="B336">
            <v>10907</v>
          </cell>
          <cell r="C336">
            <v>1123</v>
          </cell>
          <cell r="E336">
            <v>1000</v>
          </cell>
        </row>
        <row r="337">
          <cell r="A337">
            <v>41320</v>
          </cell>
          <cell r="B337">
            <v>11883</v>
          </cell>
          <cell r="C337">
            <v>1167</v>
          </cell>
          <cell r="E337">
            <v>1000</v>
          </cell>
        </row>
        <row r="338">
          <cell r="A338">
            <v>41330</v>
          </cell>
          <cell r="B338">
            <v>10867</v>
          </cell>
          <cell r="C338">
            <v>1113</v>
          </cell>
          <cell r="E338">
            <v>1000</v>
          </cell>
        </row>
        <row r="339">
          <cell r="A339">
            <v>41335</v>
          </cell>
          <cell r="B339">
            <v>10867</v>
          </cell>
          <cell r="C339">
            <v>1113</v>
          </cell>
          <cell r="E339">
            <v>1000</v>
          </cell>
        </row>
        <row r="340">
          <cell r="A340">
            <v>41340</v>
          </cell>
          <cell r="B340">
            <v>10875</v>
          </cell>
          <cell r="C340">
            <v>1115</v>
          </cell>
          <cell r="E340">
            <v>1000</v>
          </cell>
        </row>
        <row r="341">
          <cell r="A341">
            <v>41342</v>
          </cell>
          <cell r="B341">
            <v>10875</v>
          </cell>
          <cell r="C341">
            <v>1115</v>
          </cell>
          <cell r="E341">
            <v>1000</v>
          </cell>
        </row>
        <row r="342">
          <cell r="A342">
            <v>41360</v>
          </cell>
          <cell r="B342">
            <v>10859</v>
          </cell>
          <cell r="C342">
            <v>1111</v>
          </cell>
          <cell r="E342">
            <v>1000</v>
          </cell>
        </row>
        <row r="343">
          <cell r="A343">
            <v>41366</v>
          </cell>
          <cell r="B343">
            <v>10859</v>
          </cell>
          <cell r="C343">
            <v>1111</v>
          </cell>
          <cell r="E343">
            <v>1000</v>
          </cell>
        </row>
        <row r="344">
          <cell r="A344">
            <v>41370</v>
          </cell>
          <cell r="B344">
            <v>10863</v>
          </cell>
          <cell r="C344">
            <v>1112</v>
          </cell>
          <cell r="E344">
            <v>1000</v>
          </cell>
        </row>
        <row r="345">
          <cell r="A345">
            <v>41375</v>
          </cell>
          <cell r="B345">
            <v>10863</v>
          </cell>
          <cell r="C345">
            <v>1112</v>
          </cell>
          <cell r="E345">
            <v>1000</v>
          </cell>
        </row>
        <row r="346">
          <cell r="A346">
            <v>41410</v>
          </cell>
          <cell r="B346">
            <v>10923</v>
          </cell>
          <cell r="C346">
            <v>1124</v>
          </cell>
          <cell r="E346">
            <v>1000</v>
          </cell>
        </row>
        <row r="347">
          <cell r="A347">
            <v>41420</v>
          </cell>
          <cell r="B347">
            <v>11883</v>
          </cell>
          <cell r="C347">
            <v>1167</v>
          </cell>
          <cell r="E347">
            <v>1000</v>
          </cell>
        </row>
        <row r="348">
          <cell r="A348">
            <v>41430</v>
          </cell>
          <cell r="B348">
            <v>10903</v>
          </cell>
          <cell r="C348">
            <v>1122</v>
          </cell>
          <cell r="E348">
            <v>1000</v>
          </cell>
        </row>
        <row r="349">
          <cell r="A349">
            <v>41435</v>
          </cell>
          <cell r="B349">
            <v>10903</v>
          </cell>
          <cell r="C349">
            <v>1122</v>
          </cell>
          <cell r="E349">
            <v>1000</v>
          </cell>
        </row>
        <row r="350">
          <cell r="A350">
            <v>41440</v>
          </cell>
          <cell r="B350">
            <v>10823</v>
          </cell>
          <cell r="C350">
            <v>1106</v>
          </cell>
          <cell r="E350">
            <v>1000</v>
          </cell>
        </row>
        <row r="351">
          <cell r="A351">
            <v>41441</v>
          </cell>
          <cell r="B351">
            <v>10823</v>
          </cell>
          <cell r="C351">
            <v>1106</v>
          </cell>
          <cell r="E351">
            <v>1000</v>
          </cell>
        </row>
        <row r="352">
          <cell r="A352">
            <v>41460</v>
          </cell>
          <cell r="B352">
            <v>10835</v>
          </cell>
          <cell r="C352">
            <v>1109</v>
          </cell>
          <cell r="E352">
            <v>1000</v>
          </cell>
        </row>
        <row r="353">
          <cell r="A353">
            <v>41470</v>
          </cell>
          <cell r="B353">
            <v>10895</v>
          </cell>
          <cell r="C353">
            <v>1120</v>
          </cell>
          <cell r="E353">
            <v>1000</v>
          </cell>
        </row>
        <row r="354">
          <cell r="A354">
            <v>41480</v>
          </cell>
          <cell r="B354">
            <v>10823</v>
          </cell>
          <cell r="C354">
            <v>1106</v>
          </cell>
          <cell r="E354">
            <v>1000</v>
          </cell>
        </row>
        <row r="355">
          <cell r="A355">
            <v>41490</v>
          </cell>
          <cell r="B355">
            <v>10831</v>
          </cell>
          <cell r="C355">
            <v>1108</v>
          </cell>
          <cell r="E355">
            <v>1000</v>
          </cell>
        </row>
        <row r="356">
          <cell r="A356">
            <v>41510</v>
          </cell>
          <cell r="B356">
            <v>10839</v>
          </cell>
          <cell r="C356">
            <v>1178</v>
          </cell>
          <cell r="E356">
            <v>1000</v>
          </cell>
        </row>
        <row r="357">
          <cell r="A357">
            <v>41540</v>
          </cell>
          <cell r="B357">
            <v>10839</v>
          </cell>
          <cell r="C357">
            <v>1178</v>
          </cell>
          <cell r="E357">
            <v>1000</v>
          </cell>
        </row>
        <row r="358">
          <cell r="A358">
            <v>41600</v>
          </cell>
          <cell r="B358">
            <v>10903</v>
          </cell>
          <cell r="C358">
            <v>1122</v>
          </cell>
          <cell r="E358">
            <v>1000</v>
          </cell>
        </row>
        <row r="359">
          <cell r="A359">
            <v>41610</v>
          </cell>
          <cell r="B359">
            <v>10815</v>
          </cell>
          <cell r="C359">
            <v>1167</v>
          </cell>
          <cell r="E359">
            <v>1000</v>
          </cell>
        </row>
        <row r="360">
          <cell r="A360">
            <v>41620</v>
          </cell>
          <cell r="B360">
            <v>11689</v>
          </cell>
          <cell r="C360">
            <v>1201</v>
          </cell>
          <cell r="E360">
            <v>1000</v>
          </cell>
        </row>
        <row r="361">
          <cell r="A361">
            <v>41800</v>
          </cell>
          <cell r="B361">
            <v>10823</v>
          </cell>
          <cell r="C361">
            <v>1106</v>
          </cell>
          <cell r="E361">
            <v>1000</v>
          </cell>
        </row>
        <row r="362">
          <cell r="A362">
            <v>42400</v>
          </cell>
          <cell r="B362">
            <v>10923</v>
          </cell>
          <cell r="C362">
            <v>1124</v>
          </cell>
          <cell r="E362">
            <v>1000</v>
          </cell>
        </row>
        <row r="363">
          <cell r="A363">
            <v>42440</v>
          </cell>
          <cell r="B363">
            <v>10927</v>
          </cell>
          <cell r="C363">
            <v>1127</v>
          </cell>
          <cell r="E363">
            <v>1000</v>
          </cell>
        </row>
        <row r="364">
          <cell r="A364">
            <v>42460</v>
          </cell>
          <cell r="B364">
            <v>10931</v>
          </cell>
          <cell r="C364">
            <v>1129</v>
          </cell>
          <cell r="E364">
            <v>1000</v>
          </cell>
        </row>
        <row r="365">
          <cell r="A365">
            <v>42461</v>
          </cell>
          <cell r="B365">
            <v>10931</v>
          </cell>
          <cell r="C365">
            <v>1129</v>
          </cell>
          <cell r="E365">
            <v>1000</v>
          </cell>
        </row>
        <row r="366">
          <cell r="A366">
            <v>42462</v>
          </cell>
          <cell r="B366">
            <v>10931</v>
          </cell>
          <cell r="C366">
            <v>1129</v>
          </cell>
          <cell r="E366">
            <v>1000</v>
          </cell>
        </row>
        <row r="367">
          <cell r="A367">
            <v>42463</v>
          </cell>
          <cell r="B367">
            <v>10931</v>
          </cell>
          <cell r="C367">
            <v>1129</v>
          </cell>
          <cell r="E367">
            <v>1000</v>
          </cell>
        </row>
        <row r="368">
          <cell r="A368">
            <v>42470</v>
          </cell>
          <cell r="B368">
            <v>11883</v>
          </cell>
          <cell r="C368">
            <v>1167</v>
          </cell>
          <cell r="E368">
            <v>1000</v>
          </cell>
        </row>
        <row r="369">
          <cell r="A369">
            <v>42950</v>
          </cell>
          <cell r="B369">
            <v>10931</v>
          </cell>
          <cell r="C369">
            <v>1129</v>
          </cell>
          <cell r="E369">
            <v>1000</v>
          </cell>
        </row>
        <row r="370">
          <cell r="A370">
            <v>42953</v>
          </cell>
          <cell r="B370">
            <v>10765</v>
          </cell>
          <cell r="C370">
            <v>1192</v>
          </cell>
          <cell r="E370">
            <v>1000</v>
          </cell>
        </row>
        <row r="371">
          <cell r="A371">
            <v>42956</v>
          </cell>
          <cell r="B371">
            <v>10931</v>
          </cell>
          <cell r="C371">
            <v>1129</v>
          </cell>
          <cell r="E371">
            <v>1000</v>
          </cell>
        </row>
        <row r="372">
          <cell r="A372">
            <v>42957</v>
          </cell>
          <cell r="B372">
            <v>10931</v>
          </cell>
          <cell r="C372">
            <v>1129</v>
          </cell>
          <cell r="E372">
            <v>1000</v>
          </cell>
        </row>
        <row r="373">
          <cell r="A373">
            <v>42958</v>
          </cell>
          <cell r="B373">
            <v>10931</v>
          </cell>
          <cell r="C373">
            <v>1129</v>
          </cell>
          <cell r="E373">
            <v>1000</v>
          </cell>
        </row>
        <row r="374">
          <cell r="A374">
            <v>42960</v>
          </cell>
          <cell r="B374">
            <v>10923</v>
          </cell>
          <cell r="C374">
            <v>1124</v>
          </cell>
          <cell r="E374">
            <v>1000</v>
          </cell>
        </row>
        <row r="375">
          <cell r="A375">
            <v>43530</v>
          </cell>
          <cell r="B375">
            <v>11883</v>
          </cell>
          <cell r="C375">
            <v>1167</v>
          </cell>
          <cell r="E375">
            <v>1000</v>
          </cell>
        </row>
        <row r="376">
          <cell r="A376">
            <v>44570</v>
          </cell>
          <cell r="B376">
            <v>11091</v>
          </cell>
          <cell r="C376">
            <v>1161</v>
          </cell>
          <cell r="E376">
            <v>1000</v>
          </cell>
        </row>
        <row r="377">
          <cell r="A377">
            <v>44600</v>
          </cell>
          <cell r="B377">
            <v>11095</v>
          </cell>
          <cell r="C377">
            <v>1162</v>
          </cell>
          <cell r="E377">
            <v>1000</v>
          </cell>
        </row>
        <row r="378">
          <cell r="A378">
            <v>44680</v>
          </cell>
          <cell r="B378">
            <v>11083</v>
          </cell>
          <cell r="C378">
            <v>1157</v>
          </cell>
          <cell r="E378">
            <v>1000</v>
          </cell>
        </row>
        <row r="379">
          <cell r="A379">
            <v>44970</v>
          </cell>
          <cell r="B379">
            <v>11091</v>
          </cell>
          <cell r="C379">
            <v>1161</v>
          </cell>
          <cell r="E379">
            <v>1000</v>
          </cell>
        </row>
        <row r="380">
          <cell r="A380">
            <v>44976</v>
          </cell>
          <cell r="B380">
            <v>11091</v>
          </cell>
          <cell r="C380">
            <v>1161</v>
          </cell>
          <cell r="E380">
            <v>1000</v>
          </cell>
        </row>
        <row r="381">
          <cell r="A381">
            <v>44977</v>
          </cell>
          <cell r="B381">
            <v>11091</v>
          </cell>
          <cell r="C381">
            <v>1161</v>
          </cell>
          <cell r="E381">
            <v>1000</v>
          </cell>
        </row>
        <row r="382">
          <cell r="A382">
            <v>45111</v>
          </cell>
          <cell r="B382">
            <v>11031</v>
          </cell>
          <cell r="C382">
            <v>1149</v>
          </cell>
          <cell r="E382">
            <v>1000</v>
          </cell>
        </row>
        <row r="383">
          <cell r="A383">
            <v>45333</v>
          </cell>
          <cell r="B383">
            <v>11059</v>
          </cell>
          <cell r="C383">
            <v>1156</v>
          </cell>
          <cell r="E383">
            <v>1000</v>
          </cell>
        </row>
        <row r="384">
          <cell r="A384">
            <v>45400</v>
          </cell>
          <cell r="B384">
            <v>11031</v>
          </cell>
          <cell r="C384">
            <v>1149</v>
          </cell>
          <cell r="E384">
            <v>1000</v>
          </cell>
        </row>
        <row r="385">
          <cell r="A385">
            <v>45402</v>
          </cell>
          <cell r="B385">
            <v>11031</v>
          </cell>
          <cell r="C385">
            <v>1149</v>
          </cell>
          <cell r="E385">
            <v>1000</v>
          </cell>
        </row>
        <row r="386">
          <cell r="A386">
            <v>45406</v>
          </cell>
          <cell r="B386">
            <v>11031</v>
          </cell>
          <cell r="C386">
            <v>1149</v>
          </cell>
          <cell r="E386">
            <v>1000</v>
          </cell>
        </row>
        <row r="387">
          <cell r="A387">
            <v>45407</v>
          </cell>
          <cell r="B387">
            <v>11031</v>
          </cell>
          <cell r="C387">
            <v>1149</v>
          </cell>
          <cell r="E387">
            <v>1000</v>
          </cell>
        </row>
        <row r="388">
          <cell r="A388">
            <v>45408</v>
          </cell>
          <cell r="B388">
            <v>11031</v>
          </cell>
          <cell r="C388">
            <v>1149</v>
          </cell>
          <cell r="E388">
            <v>1000</v>
          </cell>
        </row>
        <row r="389">
          <cell r="A389">
            <v>45410</v>
          </cell>
          <cell r="B389">
            <v>11059</v>
          </cell>
          <cell r="C389">
            <v>1156</v>
          </cell>
          <cell r="E389">
            <v>1000</v>
          </cell>
        </row>
        <row r="390">
          <cell r="A390">
            <v>45420</v>
          </cell>
          <cell r="B390">
            <v>11031</v>
          </cell>
          <cell r="C390">
            <v>1149</v>
          </cell>
          <cell r="E390">
            <v>1000</v>
          </cell>
        </row>
        <row r="391">
          <cell r="A391">
            <v>45430</v>
          </cell>
          <cell r="B391">
            <v>11031</v>
          </cell>
          <cell r="C391">
            <v>1149</v>
          </cell>
          <cell r="E391">
            <v>1000</v>
          </cell>
        </row>
        <row r="392">
          <cell r="A392">
            <v>45450</v>
          </cell>
          <cell r="B392">
            <v>11063</v>
          </cell>
          <cell r="C392">
            <v>1157</v>
          </cell>
          <cell r="E392">
            <v>1000</v>
          </cell>
        </row>
        <row r="393">
          <cell r="A393">
            <v>45456</v>
          </cell>
          <cell r="B393">
            <v>11063</v>
          </cell>
          <cell r="C393">
            <v>1157</v>
          </cell>
          <cell r="E393">
            <v>1000</v>
          </cell>
        </row>
        <row r="394">
          <cell r="A394">
            <v>45457</v>
          </cell>
          <cell r="B394">
            <v>11063</v>
          </cell>
          <cell r="C394">
            <v>1157</v>
          </cell>
          <cell r="E394">
            <v>1000</v>
          </cell>
        </row>
        <row r="395">
          <cell r="A395">
            <v>45470</v>
          </cell>
          <cell r="B395">
            <v>11685</v>
          </cell>
          <cell r="C395">
            <v>1201</v>
          </cell>
          <cell r="E395">
            <v>1000</v>
          </cell>
        </row>
        <row r="396">
          <cell r="A396">
            <v>45475</v>
          </cell>
          <cell r="B396">
            <v>11685</v>
          </cell>
          <cell r="C396">
            <v>1201</v>
          </cell>
          <cell r="E396">
            <v>1000</v>
          </cell>
        </row>
        <row r="397">
          <cell r="A397">
            <v>45480</v>
          </cell>
          <cell r="B397">
            <v>11059</v>
          </cell>
          <cell r="C397">
            <v>1156</v>
          </cell>
          <cell r="E397">
            <v>1000</v>
          </cell>
        </row>
        <row r="398">
          <cell r="A398">
            <v>45500</v>
          </cell>
          <cell r="B398">
            <v>11059</v>
          </cell>
          <cell r="C398">
            <v>1156</v>
          </cell>
          <cell r="E398">
            <v>1000</v>
          </cell>
        </row>
        <row r="399">
          <cell r="A399">
            <v>45506</v>
          </cell>
          <cell r="B399">
            <v>11059</v>
          </cell>
          <cell r="C399">
            <v>1156</v>
          </cell>
          <cell r="E399">
            <v>1000</v>
          </cell>
        </row>
        <row r="400">
          <cell r="A400">
            <v>45507</v>
          </cell>
          <cell r="B400">
            <v>11059</v>
          </cell>
          <cell r="C400">
            <v>1156</v>
          </cell>
          <cell r="E400">
            <v>1000</v>
          </cell>
        </row>
        <row r="401">
          <cell r="A401">
            <v>45508</v>
          </cell>
          <cell r="B401">
            <v>11059</v>
          </cell>
          <cell r="C401">
            <v>1156</v>
          </cell>
          <cell r="E401">
            <v>1000</v>
          </cell>
        </row>
        <row r="402">
          <cell r="A402">
            <v>45555</v>
          </cell>
          <cell r="B402">
            <v>11126</v>
          </cell>
          <cell r="C402">
            <v>1167</v>
          </cell>
          <cell r="E402">
            <v>1000</v>
          </cell>
        </row>
        <row r="403">
          <cell r="A403">
            <v>45630</v>
          </cell>
          <cell r="B403">
            <v>11031</v>
          </cell>
          <cell r="C403">
            <v>1149</v>
          </cell>
          <cell r="E403">
            <v>1000</v>
          </cell>
        </row>
        <row r="404">
          <cell r="A404">
            <v>45640</v>
          </cell>
          <cell r="B404">
            <v>11031</v>
          </cell>
          <cell r="C404">
            <v>1149</v>
          </cell>
          <cell r="E404">
            <v>1000</v>
          </cell>
        </row>
        <row r="405">
          <cell r="A405">
            <v>45650</v>
          </cell>
          <cell r="B405">
            <v>11035</v>
          </cell>
          <cell r="C405">
            <v>1150</v>
          </cell>
          <cell r="E405">
            <v>1000</v>
          </cell>
        </row>
        <row r="406">
          <cell r="A406">
            <v>45670</v>
          </cell>
          <cell r="B406">
            <v>11075</v>
          </cell>
          <cell r="C406">
            <v>1160</v>
          </cell>
          <cell r="E406">
            <v>1000</v>
          </cell>
        </row>
        <row r="407">
          <cell r="A407">
            <v>45680</v>
          </cell>
          <cell r="B407">
            <v>11063</v>
          </cell>
          <cell r="C407">
            <v>1157</v>
          </cell>
          <cell r="E407">
            <v>1000</v>
          </cell>
        </row>
        <row r="408">
          <cell r="A408">
            <v>45700</v>
          </cell>
          <cell r="B408">
            <v>11063</v>
          </cell>
          <cell r="C408">
            <v>1157</v>
          </cell>
          <cell r="E408">
            <v>1000</v>
          </cell>
        </row>
        <row r="409">
          <cell r="A409">
            <v>45720</v>
          </cell>
          <cell r="B409">
            <v>11071</v>
          </cell>
          <cell r="C409">
            <v>1159</v>
          </cell>
          <cell r="E409">
            <v>1000</v>
          </cell>
        </row>
        <row r="410">
          <cell r="A410">
            <v>45750</v>
          </cell>
          <cell r="B410">
            <v>11039</v>
          </cell>
          <cell r="C410">
            <v>1151</v>
          </cell>
          <cell r="E410">
            <v>1000</v>
          </cell>
        </row>
        <row r="411">
          <cell r="A411">
            <v>45760</v>
          </cell>
          <cell r="B411">
            <v>11055</v>
          </cell>
          <cell r="C411">
            <v>1155</v>
          </cell>
          <cell r="E411">
            <v>1000</v>
          </cell>
        </row>
        <row r="412">
          <cell r="A412">
            <v>45780</v>
          </cell>
          <cell r="B412">
            <v>11059</v>
          </cell>
          <cell r="C412">
            <v>1156</v>
          </cell>
          <cell r="E412">
            <v>1000</v>
          </cell>
        </row>
        <row r="413">
          <cell r="A413">
            <v>45790</v>
          </cell>
          <cell r="B413">
            <v>11883</v>
          </cell>
          <cell r="C413">
            <v>1167</v>
          </cell>
          <cell r="E413">
            <v>1000</v>
          </cell>
        </row>
        <row r="414">
          <cell r="A414">
            <v>46500</v>
          </cell>
          <cell r="B414">
            <v>11015</v>
          </cell>
          <cell r="C414">
            <v>1111</v>
          </cell>
          <cell r="E414">
            <v>1000</v>
          </cell>
        </row>
        <row r="415">
          <cell r="A415">
            <v>46510</v>
          </cell>
          <cell r="B415">
            <v>11011</v>
          </cell>
          <cell r="C415">
            <v>1145</v>
          </cell>
          <cell r="E415">
            <v>1000</v>
          </cell>
        </row>
        <row r="416">
          <cell r="A416">
            <v>46540</v>
          </cell>
          <cell r="B416">
            <v>11007</v>
          </cell>
          <cell r="C416">
            <v>1144</v>
          </cell>
          <cell r="E416">
            <v>1000</v>
          </cell>
        </row>
        <row r="417">
          <cell r="A417">
            <v>46541</v>
          </cell>
          <cell r="B417">
            <v>11007</v>
          </cell>
          <cell r="C417">
            <v>1144</v>
          </cell>
          <cell r="E417">
            <v>1000</v>
          </cell>
        </row>
        <row r="418">
          <cell r="A418">
            <v>46550</v>
          </cell>
          <cell r="B418">
            <v>11023</v>
          </cell>
          <cell r="C418">
            <v>1147</v>
          </cell>
          <cell r="E418">
            <v>1000</v>
          </cell>
        </row>
        <row r="419">
          <cell r="A419">
            <v>46560</v>
          </cell>
          <cell r="B419">
            <v>11019</v>
          </cell>
          <cell r="C419">
            <v>1146</v>
          </cell>
          <cell r="E419">
            <v>1000</v>
          </cell>
        </row>
        <row r="420">
          <cell r="A420">
            <v>46565</v>
          </cell>
          <cell r="B420">
            <v>11023</v>
          </cell>
          <cell r="C420">
            <v>1147</v>
          </cell>
          <cell r="E420">
            <v>1000</v>
          </cell>
        </row>
        <row r="421">
          <cell r="A421">
            <v>46746</v>
          </cell>
          <cell r="B421">
            <v>11007</v>
          </cell>
          <cell r="C421">
            <v>1144</v>
          </cell>
          <cell r="E421">
            <v>1000</v>
          </cell>
        </row>
        <row r="422">
          <cell r="A422">
            <v>46748</v>
          </cell>
          <cell r="B422">
            <v>11007</v>
          </cell>
          <cell r="C422">
            <v>1144</v>
          </cell>
          <cell r="E422">
            <v>1000</v>
          </cell>
        </row>
        <row r="423">
          <cell r="A423">
            <v>46749</v>
          </cell>
          <cell r="B423">
            <v>11007</v>
          </cell>
          <cell r="C423">
            <v>1144</v>
          </cell>
          <cell r="E423">
            <v>1000</v>
          </cell>
        </row>
        <row r="424">
          <cell r="A424">
            <v>46756</v>
          </cell>
          <cell r="B424">
            <v>11015</v>
          </cell>
          <cell r="C424">
            <v>1111</v>
          </cell>
          <cell r="E424">
            <v>1000</v>
          </cell>
        </row>
        <row r="425">
          <cell r="A425">
            <v>46757</v>
          </cell>
          <cell r="B425">
            <v>11015</v>
          </cell>
          <cell r="C425">
            <v>1111</v>
          </cell>
          <cell r="E425">
            <v>1000</v>
          </cell>
        </row>
        <row r="426">
          <cell r="A426">
            <v>46758</v>
          </cell>
          <cell r="B426">
            <v>11015</v>
          </cell>
          <cell r="C426">
            <v>1111</v>
          </cell>
          <cell r="E426">
            <v>1000</v>
          </cell>
        </row>
        <row r="427">
          <cell r="A427">
            <v>46760</v>
          </cell>
          <cell r="B427">
            <v>11007</v>
          </cell>
          <cell r="C427">
            <v>1144</v>
          </cell>
          <cell r="E427">
            <v>1000</v>
          </cell>
        </row>
        <row r="428">
          <cell r="A428">
            <v>46770</v>
          </cell>
          <cell r="B428">
            <v>11023</v>
          </cell>
          <cell r="C428">
            <v>1147</v>
          </cell>
          <cell r="E428">
            <v>1000</v>
          </cell>
        </row>
        <row r="429">
          <cell r="A429">
            <v>46776</v>
          </cell>
          <cell r="B429">
            <v>11023</v>
          </cell>
          <cell r="C429">
            <v>1147</v>
          </cell>
          <cell r="E429">
            <v>1000</v>
          </cell>
        </row>
        <row r="430">
          <cell r="A430">
            <v>46777</v>
          </cell>
          <cell r="B430">
            <v>11023</v>
          </cell>
          <cell r="C430">
            <v>1147</v>
          </cell>
          <cell r="E430">
            <v>1000</v>
          </cell>
        </row>
        <row r="431">
          <cell r="A431">
            <v>46779</v>
          </cell>
          <cell r="B431">
            <v>11023</v>
          </cell>
          <cell r="C431">
            <v>1147</v>
          </cell>
          <cell r="E431">
            <v>1000</v>
          </cell>
        </row>
        <row r="432">
          <cell r="A432">
            <v>46780</v>
          </cell>
          <cell r="B432">
            <v>11015</v>
          </cell>
          <cell r="C432">
            <v>1111</v>
          </cell>
          <cell r="E432">
            <v>1000</v>
          </cell>
        </row>
        <row r="433">
          <cell r="A433">
            <v>47500</v>
          </cell>
          <cell r="B433">
            <v>10765</v>
          </cell>
          <cell r="C433">
            <v>1192</v>
          </cell>
          <cell r="E433">
            <v>1000</v>
          </cell>
        </row>
        <row r="434">
          <cell r="A434">
            <v>47770</v>
          </cell>
          <cell r="B434">
            <v>10819</v>
          </cell>
          <cell r="C434">
            <v>1167</v>
          </cell>
          <cell r="E434">
            <v>1000</v>
          </cell>
        </row>
        <row r="435">
          <cell r="A435">
            <v>47950</v>
          </cell>
          <cell r="B435">
            <v>11934</v>
          </cell>
          <cell r="C435">
            <v>1167</v>
          </cell>
          <cell r="E435">
            <v>1000</v>
          </cell>
        </row>
        <row r="436">
          <cell r="A436">
            <v>47970</v>
          </cell>
          <cell r="B436">
            <v>11933</v>
          </cell>
          <cell r="C436">
            <v>1167</v>
          </cell>
          <cell r="E436">
            <v>1000</v>
          </cell>
        </row>
        <row r="437">
          <cell r="A437">
            <v>47975</v>
          </cell>
          <cell r="B437">
            <v>10816</v>
          </cell>
          <cell r="C437">
            <v>1167</v>
          </cell>
          <cell r="E437">
            <v>1000</v>
          </cell>
        </row>
        <row r="438">
          <cell r="A438">
            <v>48080</v>
          </cell>
          <cell r="B438">
            <v>10823</v>
          </cell>
          <cell r="C438">
            <v>1106</v>
          </cell>
          <cell r="E438">
            <v>1000</v>
          </cell>
        </row>
        <row r="439">
          <cell r="A439">
            <v>48340</v>
          </cell>
          <cell r="B439">
            <v>10855</v>
          </cell>
          <cell r="C439">
            <v>1110</v>
          </cell>
          <cell r="E439">
            <v>1000</v>
          </cell>
        </row>
        <row r="440">
          <cell r="A440">
            <v>48341</v>
          </cell>
          <cell r="B440">
            <v>10855</v>
          </cell>
          <cell r="C440">
            <v>1110</v>
          </cell>
          <cell r="E440">
            <v>1000</v>
          </cell>
        </row>
        <row r="441">
          <cell r="A441">
            <v>49500</v>
          </cell>
          <cell r="B441">
            <v>10819</v>
          </cell>
          <cell r="C441">
            <v>1167</v>
          </cell>
          <cell r="E441">
            <v>1000</v>
          </cell>
        </row>
        <row r="442">
          <cell r="A442">
            <v>49509</v>
          </cell>
          <cell r="B442">
            <v>11685</v>
          </cell>
          <cell r="C442">
            <v>1201</v>
          </cell>
          <cell r="E442">
            <v>1000</v>
          </cell>
        </row>
        <row r="443">
          <cell r="A443">
            <v>49570</v>
          </cell>
          <cell r="B443">
            <v>11123</v>
          </cell>
          <cell r="C443">
            <v>1167</v>
          </cell>
          <cell r="E443">
            <v>1000</v>
          </cell>
        </row>
        <row r="444">
          <cell r="A444">
            <v>49580</v>
          </cell>
          <cell r="B444">
            <v>11125</v>
          </cell>
          <cell r="C444">
            <v>1167</v>
          </cell>
          <cell r="E444">
            <v>1000</v>
          </cell>
        </row>
        <row r="445">
          <cell r="A445">
            <v>49610</v>
          </cell>
          <cell r="B445">
            <v>11031</v>
          </cell>
          <cell r="C445">
            <v>1149</v>
          </cell>
          <cell r="E445">
            <v>1000</v>
          </cell>
        </row>
        <row r="446">
          <cell r="A446">
            <v>49630</v>
          </cell>
          <cell r="B446">
            <v>10867</v>
          </cell>
          <cell r="C446">
            <v>1113</v>
          </cell>
          <cell r="E446">
            <v>1000</v>
          </cell>
        </row>
        <row r="447">
          <cell r="A447">
            <v>49650</v>
          </cell>
          <cell r="B447">
            <v>10903</v>
          </cell>
          <cell r="C447">
            <v>1122</v>
          </cell>
          <cell r="E447">
            <v>1000</v>
          </cell>
        </row>
        <row r="448">
          <cell r="A448">
            <v>49680</v>
          </cell>
          <cell r="B448">
            <v>10820</v>
          </cell>
          <cell r="C448">
            <v>1167</v>
          </cell>
          <cell r="E448">
            <v>1000</v>
          </cell>
        </row>
        <row r="449">
          <cell r="A449">
            <v>49690</v>
          </cell>
          <cell r="B449">
            <v>10818</v>
          </cell>
          <cell r="C449">
            <v>1167</v>
          </cell>
          <cell r="E449">
            <v>1000</v>
          </cell>
        </row>
        <row r="450">
          <cell r="A450">
            <v>52002</v>
          </cell>
          <cell r="B450">
            <v>11911</v>
          </cell>
          <cell r="C450">
            <v>1167</v>
          </cell>
          <cell r="E450">
            <v>1000</v>
          </cell>
        </row>
        <row r="451">
          <cell r="A451">
            <v>52010</v>
          </cell>
          <cell r="B451">
            <v>11910</v>
          </cell>
          <cell r="C451">
            <v>1167</v>
          </cell>
          <cell r="E451">
            <v>1000</v>
          </cell>
        </row>
        <row r="452">
          <cell r="A452">
            <v>52101</v>
          </cell>
          <cell r="B452">
            <v>11910</v>
          </cell>
          <cell r="C452">
            <v>1167</v>
          </cell>
          <cell r="E452">
            <v>1000</v>
          </cell>
        </row>
        <row r="453">
          <cell r="A453">
            <v>52104</v>
          </cell>
          <cell r="B453">
            <v>12293</v>
          </cell>
          <cell r="C453">
            <v>1201</v>
          </cell>
          <cell r="E453">
            <v>1000</v>
          </cell>
        </row>
        <row r="454">
          <cell r="A454">
            <v>52105</v>
          </cell>
          <cell r="B454">
            <v>12293</v>
          </cell>
          <cell r="C454">
            <v>1201</v>
          </cell>
          <cell r="E454">
            <v>1000</v>
          </cell>
        </row>
        <row r="455">
          <cell r="A455">
            <v>52106</v>
          </cell>
          <cell r="B455">
            <v>12293</v>
          </cell>
          <cell r="C455">
            <v>1201</v>
          </cell>
          <cell r="E455">
            <v>1000</v>
          </cell>
        </row>
        <row r="456">
          <cell r="A456">
            <v>52108</v>
          </cell>
          <cell r="B456">
            <v>11131</v>
          </cell>
          <cell r="C456">
            <v>1167</v>
          </cell>
          <cell r="E456">
            <v>1000</v>
          </cell>
        </row>
        <row r="457">
          <cell r="A457">
            <v>52109</v>
          </cell>
          <cell r="B457">
            <v>11131</v>
          </cell>
          <cell r="C457">
            <v>1167</v>
          </cell>
          <cell r="E457">
            <v>1000</v>
          </cell>
        </row>
        <row r="458">
          <cell r="A458">
            <v>52113</v>
          </cell>
          <cell r="B458">
            <v>11255</v>
          </cell>
          <cell r="C458">
            <v>1106</v>
          </cell>
          <cell r="E458">
            <v>1000</v>
          </cell>
        </row>
        <row r="459">
          <cell r="A459">
            <v>52114</v>
          </cell>
          <cell r="B459">
            <v>11145</v>
          </cell>
          <cell r="C459">
            <v>1113</v>
          </cell>
          <cell r="E459">
            <v>1000</v>
          </cell>
        </row>
        <row r="460">
          <cell r="A460">
            <v>52116</v>
          </cell>
          <cell r="B460">
            <v>11131</v>
          </cell>
          <cell r="C460">
            <v>1167</v>
          </cell>
          <cell r="E460">
            <v>1000</v>
          </cell>
        </row>
        <row r="461">
          <cell r="A461">
            <v>52117</v>
          </cell>
          <cell r="B461">
            <v>11135</v>
          </cell>
          <cell r="C461">
            <v>1167</v>
          </cell>
          <cell r="E461">
            <v>1000</v>
          </cell>
        </row>
        <row r="462">
          <cell r="A462">
            <v>52120</v>
          </cell>
          <cell r="B462">
            <v>11907</v>
          </cell>
          <cell r="C462">
            <v>1167</v>
          </cell>
          <cell r="E462">
            <v>1000</v>
          </cell>
        </row>
        <row r="463">
          <cell r="A463">
            <v>52125</v>
          </cell>
          <cell r="B463">
            <v>12301</v>
          </cell>
          <cell r="C463">
            <v>1167</v>
          </cell>
          <cell r="E463">
            <v>1000</v>
          </cell>
        </row>
        <row r="464">
          <cell r="A464">
            <v>52126</v>
          </cell>
          <cell r="B464">
            <v>12301</v>
          </cell>
          <cell r="C464">
            <v>1167</v>
          </cell>
          <cell r="E464">
            <v>1000</v>
          </cell>
        </row>
        <row r="465">
          <cell r="A465">
            <v>52129</v>
          </cell>
          <cell r="B465">
            <v>12299</v>
          </cell>
          <cell r="C465">
            <v>1167</v>
          </cell>
          <cell r="E465">
            <v>1000</v>
          </cell>
        </row>
        <row r="466">
          <cell r="A466">
            <v>52131</v>
          </cell>
          <cell r="B466">
            <v>11315</v>
          </cell>
          <cell r="C466">
            <v>1157</v>
          </cell>
          <cell r="E466">
            <v>1000</v>
          </cell>
        </row>
        <row r="467">
          <cell r="A467">
            <v>52132</v>
          </cell>
          <cell r="B467">
            <v>11320</v>
          </cell>
          <cell r="C467">
            <v>1157</v>
          </cell>
          <cell r="E467">
            <v>1000</v>
          </cell>
        </row>
        <row r="468">
          <cell r="A468">
            <v>52133</v>
          </cell>
          <cell r="B468">
            <v>11305</v>
          </cell>
          <cell r="C468">
            <v>1148</v>
          </cell>
          <cell r="E468">
            <v>1000</v>
          </cell>
        </row>
        <row r="469">
          <cell r="A469">
            <v>52134</v>
          </cell>
          <cell r="B469">
            <v>11335</v>
          </cell>
          <cell r="C469">
            <v>1160</v>
          </cell>
          <cell r="E469">
            <v>1000</v>
          </cell>
        </row>
        <row r="470">
          <cell r="A470">
            <v>52135</v>
          </cell>
          <cell r="B470">
            <v>11340</v>
          </cell>
          <cell r="C470">
            <v>1160</v>
          </cell>
          <cell r="E470">
            <v>1000</v>
          </cell>
        </row>
        <row r="471">
          <cell r="A471">
            <v>52136</v>
          </cell>
          <cell r="B471">
            <v>11345</v>
          </cell>
          <cell r="C471">
            <v>1159</v>
          </cell>
          <cell r="E471">
            <v>1000</v>
          </cell>
        </row>
        <row r="472">
          <cell r="A472">
            <v>52137</v>
          </cell>
          <cell r="B472">
            <v>11280</v>
          </cell>
          <cell r="C472">
            <v>1154</v>
          </cell>
          <cell r="E472">
            <v>1000</v>
          </cell>
        </row>
        <row r="473">
          <cell r="A473">
            <v>52138</v>
          </cell>
          <cell r="B473">
            <v>11350</v>
          </cell>
          <cell r="C473">
            <v>1159</v>
          </cell>
          <cell r="E473">
            <v>1000</v>
          </cell>
        </row>
        <row r="474">
          <cell r="A474">
            <v>52139</v>
          </cell>
          <cell r="B474">
            <v>11285</v>
          </cell>
          <cell r="C474">
            <v>1153</v>
          </cell>
          <cell r="E474">
            <v>1000</v>
          </cell>
        </row>
        <row r="475">
          <cell r="A475">
            <v>52141</v>
          </cell>
          <cell r="B475">
            <v>11300</v>
          </cell>
          <cell r="C475">
            <v>1156</v>
          </cell>
          <cell r="E475">
            <v>1000</v>
          </cell>
        </row>
        <row r="476">
          <cell r="A476">
            <v>52142</v>
          </cell>
          <cell r="B476">
            <v>11290</v>
          </cell>
          <cell r="C476">
            <v>1152</v>
          </cell>
          <cell r="E476">
            <v>1000</v>
          </cell>
        </row>
        <row r="477">
          <cell r="A477">
            <v>52143</v>
          </cell>
          <cell r="B477">
            <v>11295</v>
          </cell>
          <cell r="C477">
            <v>1155</v>
          </cell>
          <cell r="E477">
            <v>1000</v>
          </cell>
        </row>
        <row r="478">
          <cell r="A478">
            <v>52144</v>
          </cell>
          <cell r="B478">
            <v>11310</v>
          </cell>
          <cell r="C478">
            <v>1151</v>
          </cell>
          <cell r="E478">
            <v>1000</v>
          </cell>
        </row>
        <row r="479">
          <cell r="A479">
            <v>52145</v>
          </cell>
          <cell r="B479">
            <v>11325</v>
          </cell>
          <cell r="C479">
            <v>1150</v>
          </cell>
          <cell r="E479">
            <v>1000</v>
          </cell>
        </row>
        <row r="480">
          <cell r="A480">
            <v>52146</v>
          </cell>
          <cell r="B480">
            <v>11330</v>
          </cell>
          <cell r="C480">
            <v>1149</v>
          </cell>
          <cell r="E480">
            <v>1000</v>
          </cell>
        </row>
        <row r="481">
          <cell r="A481">
            <v>52149</v>
          </cell>
          <cell r="B481">
            <v>11135</v>
          </cell>
          <cell r="C481">
            <v>1167</v>
          </cell>
          <cell r="E481">
            <v>1000</v>
          </cell>
        </row>
        <row r="482">
          <cell r="A482">
            <v>52151</v>
          </cell>
          <cell r="B482">
            <v>11320</v>
          </cell>
          <cell r="C482">
            <v>1157</v>
          </cell>
          <cell r="E482">
            <v>1000</v>
          </cell>
        </row>
        <row r="483">
          <cell r="A483">
            <v>52152</v>
          </cell>
          <cell r="B483">
            <v>11315</v>
          </cell>
          <cell r="C483">
            <v>1157</v>
          </cell>
          <cell r="E483">
            <v>1000</v>
          </cell>
        </row>
        <row r="484">
          <cell r="A484">
            <v>52156</v>
          </cell>
          <cell r="B484">
            <v>11355</v>
          </cell>
          <cell r="C484">
            <v>1132</v>
          </cell>
          <cell r="E484">
            <v>1000</v>
          </cell>
        </row>
        <row r="485">
          <cell r="A485">
            <v>52157</v>
          </cell>
          <cell r="B485">
            <v>11360</v>
          </cell>
          <cell r="C485">
            <v>1140</v>
          </cell>
          <cell r="E485">
            <v>1000</v>
          </cell>
        </row>
        <row r="486">
          <cell r="A486">
            <v>52158</v>
          </cell>
          <cell r="B486">
            <v>11365</v>
          </cell>
          <cell r="C486">
            <v>1140</v>
          </cell>
          <cell r="E486">
            <v>1000</v>
          </cell>
        </row>
        <row r="487">
          <cell r="A487">
            <v>52159</v>
          </cell>
          <cell r="B487">
            <v>11370</v>
          </cell>
          <cell r="C487">
            <v>1140</v>
          </cell>
          <cell r="E487">
            <v>1000</v>
          </cell>
        </row>
        <row r="488">
          <cell r="A488">
            <v>52160</v>
          </cell>
          <cell r="B488">
            <v>11375</v>
          </cell>
          <cell r="C488">
            <v>1140</v>
          </cell>
          <cell r="E488">
            <v>1000</v>
          </cell>
        </row>
        <row r="489">
          <cell r="A489">
            <v>52163</v>
          </cell>
          <cell r="B489">
            <v>11380</v>
          </cell>
          <cell r="C489">
            <v>1134</v>
          </cell>
          <cell r="E489">
            <v>1000</v>
          </cell>
        </row>
        <row r="490">
          <cell r="A490">
            <v>52164</v>
          </cell>
          <cell r="B490">
            <v>11385</v>
          </cell>
          <cell r="C490">
            <v>1140</v>
          </cell>
          <cell r="E490">
            <v>1000</v>
          </cell>
        </row>
        <row r="491">
          <cell r="A491">
            <v>52165</v>
          </cell>
          <cell r="B491">
            <v>11390</v>
          </cell>
          <cell r="C491">
            <v>1139</v>
          </cell>
          <cell r="E491">
            <v>1000</v>
          </cell>
        </row>
        <row r="492">
          <cell r="A492">
            <v>52167</v>
          </cell>
          <cell r="B492">
            <v>11395</v>
          </cell>
          <cell r="C492">
            <v>1139</v>
          </cell>
          <cell r="E492">
            <v>1000</v>
          </cell>
        </row>
        <row r="493">
          <cell r="A493">
            <v>52168</v>
          </cell>
          <cell r="B493">
            <v>11400</v>
          </cell>
          <cell r="C493">
            <v>1139</v>
          </cell>
          <cell r="E493">
            <v>1000</v>
          </cell>
        </row>
        <row r="494">
          <cell r="A494">
            <v>52169</v>
          </cell>
          <cell r="B494">
            <v>11405</v>
          </cell>
          <cell r="C494">
            <v>1134</v>
          </cell>
          <cell r="E494">
            <v>1000</v>
          </cell>
        </row>
        <row r="495">
          <cell r="A495">
            <v>52170</v>
          </cell>
          <cell r="B495">
            <v>11410</v>
          </cell>
          <cell r="C495">
            <v>1133</v>
          </cell>
          <cell r="E495">
            <v>1000</v>
          </cell>
        </row>
        <row r="496">
          <cell r="A496">
            <v>52171</v>
          </cell>
          <cell r="B496">
            <v>11142</v>
          </cell>
          <cell r="C496">
            <v>1167</v>
          </cell>
          <cell r="E496">
            <v>1000</v>
          </cell>
        </row>
        <row r="497">
          <cell r="A497">
            <v>52181</v>
          </cell>
          <cell r="B497">
            <v>11145</v>
          </cell>
          <cell r="C497">
            <v>1113</v>
          </cell>
          <cell r="E497">
            <v>1000</v>
          </cell>
        </row>
        <row r="498">
          <cell r="A498">
            <v>52182</v>
          </cell>
          <cell r="B498">
            <v>11175</v>
          </cell>
          <cell r="C498">
            <v>1111</v>
          </cell>
          <cell r="E498">
            <v>1000</v>
          </cell>
        </row>
        <row r="499">
          <cell r="A499">
            <v>52183</v>
          </cell>
          <cell r="B499">
            <v>11570</v>
          </cell>
          <cell r="C499">
            <v>1147</v>
          </cell>
          <cell r="E499">
            <v>1000</v>
          </cell>
        </row>
        <row r="500">
          <cell r="A500">
            <v>52184</v>
          </cell>
          <cell r="B500">
            <v>11155</v>
          </cell>
          <cell r="C500">
            <v>1115</v>
          </cell>
          <cell r="E500">
            <v>1000</v>
          </cell>
        </row>
        <row r="501">
          <cell r="A501">
            <v>52186</v>
          </cell>
          <cell r="B501">
            <v>11160</v>
          </cell>
          <cell r="C501">
            <v>1114</v>
          </cell>
          <cell r="E501">
            <v>1000</v>
          </cell>
        </row>
        <row r="502">
          <cell r="A502">
            <v>52187</v>
          </cell>
          <cell r="B502">
            <v>11150</v>
          </cell>
          <cell r="C502">
            <v>1110</v>
          </cell>
          <cell r="E502">
            <v>1000</v>
          </cell>
        </row>
        <row r="503">
          <cell r="A503">
            <v>52188</v>
          </cell>
          <cell r="B503">
            <v>11575</v>
          </cell>
          <cell r="C503">
            <v>1145</v>
          </cell>
          <cell r="E503">
            <v>1000</v>
          </cell>
        </row>
        <row r="504">
          <cell r="A504">
            <v>52189</v>
          </cell>
          <cell r="B504">
            <v>11180</v>
          </cell>
          <cell r="C504">
            <v>1112</v>
          </cell>
          <cell r="E504">
            <v>1000</v>
          </cell>
        </row>
        <row r="505">
          <cell r="A505">
            <v>52190</v>
          </cell>
          <cell r="B505">
            <v>11165</v>
          </cell>
          <cell r="C505">
            <v>1115</v>
          </cell>
          <cell r="E505">
            <v>1000</v>
          </cell>
        </row>
        <row r="506">
          <cell r="A506">
            <v>52191</v>
          </cell>
          <cell r="B506">
            <v>11580</v>
          </cell>
          <cell r="C506">
            <v>1146</v>
          </cell>
          <cell r="E506">
            <v>1000</v>
          </cell>
        </row>
        <row r="507">
          <cell r="A507">
            <v>52192</v>
          </cell>
          <cell r="B507">
            <v>11170</v>
          </cell>
          <cell r="C507">
            <v>1114</v>
          </cell>
          <cell r="E507">
            <v>1000</v>
          </cell>
        </row>
        <row r="508">
          <cell r="A508">
            <v>52193</v>
          </cell>
          <cell r="B508">
            <v>11585</v>
          </cell>
          <cell r="C508">
            <v>1144</v>
          </cell>
          <cell r="E508">
            <v>1000</v>
          </cell>
        </row>
        <row r="509">
          <cell r="A509">
            <v>52195</v>
          </cell>
          <cell r="B509">
            <v>11240</v>
          </cell>
          <cell r="C509">
            <v>1178</v>
          </cell>
          <cell r="E509">
            <v>1000</v>
          </cell>
        </row>
        <row r="510">
          <cell r="A510">
            <v>52196</v>
          </cell>
          <cell r="B510">
            <v>11175</v>
          </cell>
          <cell r="C510">
            <v>1111</v>
          </cell>
          <cell r="E510">
            <v>1000</v>
          </cell>
        </row>
        <row r="511">
          <cell r="A511">
            <v>52197</v>
          </cell>
          <cell r="B511">
            <v>11590</v>
          </cell>
          <cell r="C511">
            <v>1111</v>
          </cell>
          <cell r="E511">
            <v>1000</v>
          </cell>
        </row>
        <row r="512">
          <cell r="A512">
            <v>52199</v>
          </cell>
          <cell r="B512">
            <v>11145</v>
          </cell>
          <cell r="C512">
            <v>1113</v>
          </cell>
          <cell r="E512">
            <v>1000</v>
          </cell>
        </row>
        <row r="513">
          <cell r="A513">
            <v>52201</v>
          </cell>
          <cell r="B513">
            <v>11465</v>
          </cell>
          <cell r="C513">
            <v>1165</v>
          </cell>
          <cell r="E513">
            <v>1000</v>
          </cell>
        </row>
        <row r="514">
          <cell r="A514">
            <v>52202</v>
          </cell>
          <cell r="B514">
            <v>11470</v>
          </cell>
          <cell r="C514">
            <v>1165</v>
          </cell>
          <cell r="E514">
            <v>1000</v>
          </cell>
        </row>
        <row r="515">
          <cell r="A515">
            <v>52203</v>
          </cell>
          <cell r="B515">
            <v>11475</v>
          </cell>
          <cell r="C515">
            <v>1165</v>
          </cell>
          <cell r="E515">
            <v>1000</v>
          </cell>
        </row>
        <row r="516">
          <cell r="A516">
            <v>52204</v>
          </cell>
          <cell r="B516">
            <v>11480</v>
          </cell>
          <cell r="C516">
            <v>1166</v>
          </cell>
          <cell r="E516">
            <v>1000</v>
          </cell>
        </row>
        <row r="517">
          <cell r="A517">
            <v>52206</v>
          </cell>
          <cell r="B517">
            <v>11485</v>
          </cell>
          <cell r="C517">
            <v>1163</v>
          </cell>
          <cell r="E517">
            <v>1000</v>
          </cell>
        </row>
        <row r="518">
          <cell r="A518">
            <v>52206</v>
          </cell>
          <cell r="B518">
            <v>11490</v>
          </cell>
          <cell r="C518">
            <v>1164</v>
          </cell>
          <cell r="E518">
            <v>1000</v>
          </cell>
        </row>
        <row r="519">
          <cell r="A519">
            <v>52207</v>
          </cell>
          <cell r="B519">
            <v>11495</v>
          </cell>
          <cell r="C519">
            <v>1164</v>
          </cell>
          <cell r="E519">
            <v>1000</v>
          </cell>
        </row>
        <row r="520">
          <cell r="A520">
            <v>52208</v>
          </cell>
          <cell r="B520">
            <v>11500</v>
          </cell>
          <cell r="C520">
            <v>1163</v>
          </cell>
          <cell r="E520">
            <v>1000</v>
          </cell>
        </row>
        <row r="521">
          <cell r="A521">
            <v>52209</v>
          </cell>
          <cell r="B521">
            <v>11505</v>
          </cell>
          <cell r="C521">
            <v>1138</v>
          </cell>
          <cell r="E521">
            <v>1000</v>
          </cell>
        </row>
        <row r="522">
          <cell r="A522">
            <v>52210</v>
          </cell>
          <cell r="B522">
            <v>11520</v>
          </cell>
          <cell r="C522">
            <v>1166</v>
          </cell>
          <cell r="E522">
            <v>1000</v>
          </cell>
        </row>
        <row r="523">
          <cell r="A523">
            <v>52211</v>
          </cell>
          <cell r="B523">
            <v>11525</v>
          </cell>
          <cell r="C523">
            <v>1137</v>
          </cell>
          <cell r="E523">
            <v>1000</v>
          </cell>
        </row>
        <row r="524">
          <cell r="A524">
            <v>52212</v>
          </cell>
          <cell r="B524">
            <v>11510</v>
          </cell>
          <cell r="C524">
            <v>1165</v>
          </cell>
          <cell r="E524">
            <v>1000</v>
          </cell>
        </row>
        <row r="525">
          <cell r="A525">
            <v>52213</v>
          </cell>
          <cell r="B525">
            <v>11515</v>
          </cell>
          <cell r="C525">
            <v>1177</v>
          </cell>
          <cell r="E525">
            <v>1000</v>
          </cell>
        </row>
        <row r="526">
          <cell r="A526">
            <v>52214</v>
          </cell>
          <cell r="B526">
            <v>11142</v>
          </cell>
          <cell r="C526">
            <v>1167</v>
          </cell>
          <cell r="E526">
            <v>1000</v>
          </cell>
        </row>
        <row r="527">
          <cell r="A527">
            <v>52226</v>
          </cell>
          <cell r="B527">
            <v>11555</v>
          </cell>
          <cell r="C527">
            <v>1162</v>
          </cell>
          <cell r="E527">
            <v>1000</v>
          </cell>
        </row>
        <row r="528">
          <cell r="A528">
            <v>52227</v>
          </cell>
          <cell r="B528">
            <v>11560</v>
          </cell>
          <cell r="C528">
            <v>1161</v>
          </cell>
          <cell r="E528">
            <v>1000</v>
          </cell>
        </row>
        <row r="529">
          <cell r="A529">
            <v>52228</v>
          </cell>
          <cell r="B529">
            <v>11565</v>
          </cell>
          <cell r="C529">
            <v>1161</v>
          </cell>
          <cell r="E529">
            <v>1000</v>
          </cell>
        </row>
        <row r="530">
          <cell r="A530">
            <v>52230</v>
          </cell>
          <cell r="B530">
            <v>11565</v>
          </cell>
          <cell r="C530">
            <v>1161</v>
          </cell>
          <cell r="E530">
            <v>1000</v>
          </cell>
        </row>
        <row r="531">
          <cell r="A531">
            <v>52251</v>
          </cell>
          <cell r="B531">
            <v>11530</v>
          </cell>
          <cell r="C531">
            <v>1129</v>
          </cell>
          <cell r="E531">
            <v>1000</v>
          </cell>
        </row>
        <row r="532">
          <cell r="A532">
            <v>52252</v>
          </cell>
          <cell r="B532">
            <v>11535</v>
          </cell>
          <cell r="C532">
            <v>1127</v>
          </cell>
          <cell r="E532">
            <v>1000</v>
          </cell>
        </row>
        <row r="533">
          <cell r="A533">
            <v>52253</v>
          </cell>
          <cell r="B533">
            <v>11540</v>
          </cell>
          <cell r="C533">
            <v>1127</v>
          </cell>
          <cell r="E533">
            <v>1000</v>
          </cell>
        </row>
        <row r="534">
          <cell r="A534">
            <v>52254</v>
          </cell>
          <cell r="B534">
            <v>11545</v>
          </cell>
          <cell r="C534">
            <v>1124</v>
          </cell>
          <cell r="E534">
            <v>1000</v>
          </cell>
        </row>
        <row r="535">
          <cell r="A535">
            <v>52255</v>
          </cell>
          <cell r="B535">
            <v>11185</v>
          </cell>
          <cell r="C535">
            <v>1126</v>
          </cell>
          <cell r="E535">
            <v>1000</v>
          </cell>
        </row>
        <row r="536">
          <cell r="A536">
            <v>52256</v>
          </cell>
          <cell r="B536">
            <v>11190</v>
          </cell>
          <cell r="C536">
            <v>1123</v>
          </cell>
          <cell r="E536">
            <v>1000</v>
          </cell>
        </row>
        <row r="537">
          <cell r="A537">
            <v>52257</v>
          </cell>
          <cell r="B537">
            <v>11550</v>
          </cell>
          <cell r="C537">
            <v>1124</v>
          </cell>
          <cell r="E537">
            <v>1000</v>
          </cell>
        </row>
        <row r="538">
          <cell r="A538">
            <v>52258</v>
          </cell>
          <cell r="B538">
            <v>11195</v>
          </cell>
          <cell r="C538">
            <v>1125</v>
          </cell>
          <cell r="E538">
            <v>1000</v>
          </cell>
        </row>
        <row r="539">
          <cell r="A539">
            <v>52259</v>
          </cell>
          <cell r="B539">
            <v>11545</v>
          </cell>
          <cell r="C539">
            <v>1124</v>
          </cell>
          <cell r="E539">
            <v>1000</v>
          </cell>
        </row>
        <row r="540">
          <cell r="A540">
            <v>52260</v>
          </cell>
          <cell r="B540">
            <v>11545</v>
          </cell>
          <cell r="C540">
            <v>1124</v>
          </cell>
          <cell r="E540">
            <v>1000</v>
          </cell>
        </row>
        <row r="541">
          <cell r="A541">
            <v>52261</v>
          </cell>
          <cell r="B541">
            <v>11142</v>
          </cell>
          <cell r="C541">
            <v>1167</v>
          </cell>
          <cell r="E541">
            <v>1000</v>
          </cell>
        </row>
        <row r="542">
          <cell r="A542">
            <v>52276</v>
          </cell>
          <cell r="B542">
            <v>11200</v>
          </cell>
          <cell r="C542">
            <v>1120</v>
          </cell>
          <cell r="E542">
            <v>1000</v>
          </cell>
        </row>
        <row r="543">
          <cell r="A543">
            <v>52278</v>
          </cell>
          <cell r="B543">
            <v>11210</v>
          </cell>
          <cell r="C543">
            <v>1121</v>
          </cell>
          <cell r="E543">
            <v>1000</v>
          </cell>
        </row>
        <row r="544">
          <cell r="A544">
            <v>52279</v>
          </cell>
          <cell r="B544">
            <v>11235</v>
          </cell>
          <cell r="C544">
            <v>1108</v>
          </cell>
          <cell r="E544">
            <v>1000</v>
          </cell>
        </row>
        <row r="545">
          <cell r="A545">
            <v>52280</v>
          </cell>
          <cell r="B545">
            <v>11245</v>
          </cell>
          <cell r="C545">
            <v>1107</v>
          </cell>
          <cell r="E545">
            <v>1000</v>
          </cell>
        </row>
        <row r="546">
          <cell r="A546">
            <v>52281</v>
          </cell>
          <cell r="B546">
            <v>11250</v>
          </cell>
          <cell r="C546">
            <v>1109</v>
          </cell>
          <cell r="E546">
            <v>1000</v>
          </cell>
        </row>
        <row r="547">
          <cell r="A547">
            <v>52283</v>
          </cell>
          <cell r="B547">
            <v>11255</v>
          </cell>
          <cell r="C547">
            <v>1106</v>
          </cell>
          <cell r="E547">
            <v>1000</v>
          </cell>
        </row>
        <row r="548">
          <cell r="A548">
            <v>52284</v>
          </cell>
          <cell r="B548">
            <v>11260</v>
          </cell>
          <cell r="C548">
            <v>1106</v>
          </cell>
          <cell r="E548">
            <v>1000</v>
          </cell>
        </row>
        <row r="549">
          <cell r="A549">
            <v>52285</v>
          </cell>
          <cell r="B549">
            <v>11205</v>
          </cell>
          <cell r="C549">
            <v>1122</v>
          </cell>
          <cell r="E549">
            <v>1000</v>
          </cell>
        </row>
        <row r="550">
          <cell r="A550">
            <v>52286</v>
          </cell>
          <cell r="B550">
            <v>11265</v>
          </cell>
          <cell r="C550">
            <v>1106</v>
          </cell>
          <cell r="E550">
            <v>1000</v>
          </cell>
        </row>
        <row r="551">
          <cell r="A551">
            <v>52289</v>
          </cell>
          <cell r="B551">
            <v>11270</v>
          </cell>
          <cell r="C551">
            <v>1106</v>
          </cell>
          <cell r="E551">
            <v>1000</v>
          </cell>
        </row>
        <row r="552">
          <cell r="A552">
            <v>52290</v>
          </cell>
          <cell r="B552">
            <v>11275</v>
          </cell>
          <cell r="C552">
            <v>1106</v>
          </cell>
          <cell r="E552">
            <v>1000</v>
          </cell>
        </row>
        <row r="553">
          <cell r="A553">
            <v>52291</v>
          </cell>
          <cell r="B553">
            <v>11220</v>
          </cell>
          <cell r="C553">
            <v>1116</v>
          </cell>
          <cell r="E553">
            <v>1000</v>
          </cell>
        </row>
        <row r="554">
          <cell r="A554">
            <v>52292</v>
          </cell>
          <cell r="B554">
            <v>11215</v>
          </cell>
          <cell r="C554">
            <v>1116</v>
          </cell>
          <cell r="E554">
            <v>1000</v>
          </cell>
        </row>
        <row r="555">
          <cell r="A555">
            <v>52293</v>
          </cell>
          <cell r="B555">
            <v>11225</v>
          </cell>
          <cell r="C555">
            <v>1117</v>
          </cell>
          <cell r="E555">
            <v>1000</v>
          </cell>
        </row>
        <row r="556">
          <cell r="A556">
            <v>52294</v>
          </cell>
          <cell r="B556">
            <v>11230</v>
          </cell>
          <cell r="C556">
            <v>1118</v>
          </cell>
          <cell r="E556">
            <v>1000</v>
          </cell>
        </row>
        <row r="557">
          <cell r="A557">
            <v>52301</v>
          </cell>
          <cell r="B557">
            <v>11415</v>
          </cell>
          <cell r="C557">
            <v>1175</v>
          </cell>
          <cell r="E557">
            <v>1000</v>
          </cell>
        </row>
        <row r="558">
          <cell r="A558">
            <v>52302</v>
          </cell>
          <cell r="B558">
            <v>11440</v>
          </cell>
          <cell r="C558">
            <v>1135</v>
          </cell>
          <cell r="E558">
            <v>1000</v>
          </cell>
        </row>
        <row r="559">
          <cell r="A559">
            <v>52303</v>
          </cell>
          <cell r="B559">
            <v>11455</v>
          </cell>
          <cell r="C559">
            <v>1176</v>
          </cell>
          <cell r="E559">
            <v>1000</v>
          </cell>
        </row>
        <row r="560">
          <cell r="A560">
            <v>52304</v>
          </cell>
          <cell r="B560">
            <v>11445</v>
          </cell>
          <cell r="C560">
            <v>1136</v>
          </cell>
          <cell r="E560">
            <v>1000</v>
          </cell>
        </row>
        <row r="561">
          <cell r="A561">
            <v>52305</v>
          </cell>
          <cell r="B561">
            <v>11460</v>
          </cell>
          <cell r="C561">
            <v>1174</v>
          </cell>
          <cell r="E561">
            <v>1000</v>
          </cell>
        </row>
        <row r="562">
          <cell r="A562">
            <v>52306</v>
          </cell>
          <cell r="B562">
            <v>11450</v>
          </cell>
          <cell r="C562">
            <v>1142</v>
          </cell>
          <cell r="E562">
            <v>1000</v>
          </cell>
        </row>
        <row r="563">
          <cell r="A563">
            <v>52307</v>
          </cell>
          <cell r="B563">
            <v>11420</v>
          </cell>
          <cell r="C563">
            <v>1130</v>
          </cell>
          <cell r="E563">
            <v>1000</v>
          </cell>
        </row>
        <row r="564">
          <cell r="A564">
            <v>52308</v>
          </cell>
          <cell r="B564">
            <v>11142</v>
          </cell>
          <cell r="C564">
            <v>1167</v>
          </cell>
          <cell r="E564">
            <v>1000</v>
          </cell>
        </row>
        <row r="565">
          <cell r="A565">
            <v>52309</v>
          </cell>
          <cell r="B565">
            <v>11425</v>
          </cell>
          <cell r="C565">
            <v>1130</v>
          </cell>
          <cell r="E565">
            <v>1000</v>
          </cell>
        </row>
        <row r="566">
          <cell r="A566">
            <v>52310</v>
          </cell>
          <cell r="B566">
            <v>11430</v>
          </cell>
          <cell r="C566">
            <v>1141</v>
          </cell>
          <cell r="E566">
            <v>1000</v>
          </cell>
        </row>
        <row r="567">
          <cell r="A567">
            <v>52311</v>
          </cell>
          <cell r="B567">
            <v>11435</v>
          </cell>
          <cell r="C567">
            <v>1141</v>
          </cell>
          <cell r="E567">
            <v>1000</v>
          </cell>
        </row>
        <row r="568">
          <cell r="A568">
            <v>52332</v>
          </cell>
          <cell r="B568">
            <v>11131</v>
          </cell>
          <cell r="C568">
            <v>1167</v>
          </cell>
          <cell r="E568">
            <v>1000</v>
          </cell>
        </row>
        <row r="569">
          <cell r="A569">
            <v>52350</v>
          </cell>
          <cell r="B569">
            <v>12297</v>
          </cell>
          <cell r="C569">
            <v>1167</v>
          </cell>
          <cell r="E569">
            <v>1000</v>
          </cell>
        </row>
        <row r="570">
          <cell r="A570">
            <v>52355</v>
          </cell>
          <cell r="B570">
            <v>11142</v>
          </cell>
          <cell r="C570">
            <v>1167</v>
          </cell>
          <cell r="E570">
            <v>1000</v>
          </cell>
        </row>
        <row r="571">
          <cell r="A571">
            <v>52360</v>
          </cell>
          <cell r="B571">
            <v>12298</v>
          </cell>
          <cell r="C571">
            <v>1167</v>
          </cell>
          <cell r="E571">
            <v>1000</v>
          </cell>
        </row>
        <row r="572">
          <cell r="A572">
            <v>52370</v>
          </cell>
          <cell r="B572">
            <v>12299</v>
          </cell>
          <cell r="C572">
            <v>1167</v>
          </cell>
          <cell r="E572">
            <v>1000</v>
          </cell>
        </row>
        <row r="573">
          <cell r="A573">
            <v>52371</v>
          </cell>
          <cell r="B573">
            <v>12300</v>
          </cell>
          <cell r="C573">
            <v>1167</v>
          </cell>
          <cell r="E573">
            <v>1000</v>
          </cell>
        </row>
        <row r="574">
          <cell r="A574">
            <v>52375</v>
          </cell>
          <cell r="B574">
            <v>12296</v>
          </cell>
          <cell r="C574">
            <v>1167</v>
          </cell>
          <cell r="E574">
            <v>1000</v>
          </cell>
        </row>
        <row r="575">
          <cell r="A575">
            <v>52380</v>
          </cell>
          <cell r="B575">
            <v>11910</v>
          </cell>
          <cell r="C575">
            <v>1167</v>
          </cell>
          <cell r="E575">
            <v>1000</v>
          </cell>
        </row>
        <row r="576">
          <cell r="A576">
            <v>52381</v>
          </cell>
          <cell r="B576">
            <v>12294</v>
          </cell>
          <cell r="C576">
            <v>1167</v>
          </cell>
          <cell r="E576">
            <v>1000</v>
          </cell>
        </row>
        <row r="577">
          <cell r="A577">
            <v>52390</v>
          </cell>
          <cell r="B577">
            <v>11908</v>
          </cell>
          <cell r="C577">
            <v>1167</v>
          </cell>
          <cell r="E577">
            <v>1000</v>
          </cell>
        </row>
        <row r="578">
          <cell r="A578">
            <v>52395</v>
          </cell>
          <cell r="B578">
            <v>11908</v>
          </cell>
          <cell r="C578">
            <v>1167</v>
          </cell>
          <cell r="E578">
            <v>1000</v>
          </cell>
        </row>
        <row r="579">
          <cell r="A579">
            <v>52401</v>
          </cell>
          <cell r="B579">
            <v>11135</v>
          </cell>
          <cell r="C579">
            <v>1167</v>
          </cell>
          <cell r="E579">
            <v>1000</v>
          </cell>
        </row>
        <row r="580">
          <cell r="A580">
            <v>52402</v>
          </cell>
          <cell r="B580">
            <v>11136</v>
          </cell>
          <cell r="C580">
            <v>1167</v>
          </cell>
          <cell r="E580">
            <v>1000</v>
          </cell>
        </row>
        <row r="581">
          <cell r="A581">
            <v>52403</v>
          </cell>
          <cell r="B581">
            <v>11138</v>
          </cell>
          <cell r="C581">
            <v>1167</v>
          </cell>
          <cell r="E581">
            <v>1000</v>
          </cell>
        </row>
        <row r="582">
          <cell r="A582">
            <v>52404</v>
          </cell>
          <cell r="B582">
            <v>11137</v>
          </cell>
          <cell r="C582">
            <v>1167</v>
          </cell>
          <cell r="E582">
            <v>1000</v>
          </cell>
        </row>
        <row r="583">
          <cell r="A583">
            <v>52405</v>
          </cell>
          <cell r="B583">
            <v>11135</v>
          </cell>
          <cell r="C583">
            <v>1167</v>
          </cell>
          <cell r="E583">
            <v>1000</v>
          </cell>
        </row>
        <row r="584">
          <cell r="A584">
            <v>52411</v>
          </cell>
          <cell r="B584">
            <v>11131</v>
          </cell>
          <cell r="C584">
            <v>1167</v>
          </cell>
          <cell r="E584">
            <v>1000</v>
          </cell>
        </row>
        <row r="585">
          <cell r="A585">
            <v>52412</v>
          </cell>
          <cell r="B585">
            <v>11132</v>
          </cell>
          <cell r="C585">
            <v>1167</v>
          </cell>
          <cell r="E585">
            <v>1000</v>
          </cell>
        </row>
        <row r="586">
          <cell r="A586">
            <v>52413</v>
          </cell>
          <cell r="B586">
            <v>11134</v>
          </cell>
          <cell r="C586">
            <v>1167</v>
          </cell>
          <cell r="E586">
            <v>1000</v>
          </cell>
        </row>
        <row r="587">
          <cell r="A587">
            <v>52414</v>
          </cell>
          <cell r="B587">
            <v>11133</v>
          </cell>
          <cell r="C587">
            <v>1167</v>
          </cell>
          <cell r="E587">
            <v>1000</v>
          </cell>
        </row>
        <row r="588">
          <cell r="A588">
            <v>52415</v>
          </cell>
          <cell r="B588">
            <v>11131</v>
          </cell>
          <cell r="C588">
            <v>1167</v>
          </cell>
          <cell r="E588">
            <v>1000</v>
          </cell>
        </row>
        <row r="589">
          <cell r="A589">
            <v>52475</v>
          </cell>
          <cell r="B589">
            <v>12295</v>
          </cell>
          <cell r="C589">
            <v>1167</v>
          </cell>
          <cell r="E589">
            <v>1000</v>
          </cell>
        </row>
        <row r="590">
          <cell r="A590">
            <v>52500</v>
          </cell>
          <cell r="B590">
            <v>11634</v>
          </cell>
          <cell r="C590">
            <v>1200</v>
          </cell>
          <cell r="E590">
            <v>1000</v>
          </cell>
        </row>
        <row r="591">
          <cell r="A591">
            <v>52607</v>
          </cell>
          <cell r="B591">
            <v>12249</v>
          </cell>
          <cell r="C591">
            <v>1201</v>
          </cell>
          <cell r="E591">
            <v>1000</v>
          </cell>
        </row>
        <row r="592">
          <cell r="A592">
            <v>52633</v>
          </cell>
          <cell r="B592">
            <v>11142</v>
          </cell>
          <cell r="C592">
            <v>1167</v>
          </cell>
          <cell r="E592">
            <v>1000</v>
          </cell>
        </row>
        <row r="593">
          <cell r="A593">
            <v>52641</v>
          </cell>
          <cell r="B593">
            <v>11142</v>
          </cell>
          <cell r="C593">
            <v>1167</v>
          </cell>
          <cell r="E593">
            <v>1000</v>
          </cell>
        </row>
        <row r="594">
          <cell r="A594">
            <v>52703</v>
          </cell>
          <cell r="B594">
            <v>12288</v>
          </cell>
          <cell r="C594">
            <v>1201</v>
          </cell>
          <cell r="E594">
            <v>1000</v>
          </cell>
        </row>
        <row r="595">
          <cell r="A595">
            <v>52704</v>
          </cell>
          <cell r="B595">
            <v>12270</v>
          </cell>
          <cell r="C595">
            <v>1201</v>
          </cell>
          <cell r="E595">
            <v>1000</v>
          </cell>
        </row>
        <row r="596">
          <cell r="A596">
            <v>52705</v>
          </cell>
          <cell r="B596">
            <v>12264</v>
          </cell>
          <cell r="C596">
            <v>1201</v>
          </cell>
          <cell r="E596">
            <v>1000</v>
          </cell>
        </row>
        <row r="597">
          <cell r="A597">
            <v>52706</v>
          </cell>
          <cell r="B597">
            <v>12282</v>
          </cell>
          <cell r="C597">
            <v>1201</v>
          </cell>
          <cell r="E597">
            <v>1000</v>
          </cell>
        </row>
        <row r="598">
          <cell r="A598">
            <v>52707</v>
          </cell>
          <cell r="B598">
            <v>12282</v>
          </cell>
          <cell r="C598">
            <v>1201</v>
          </cell>
          <cell r="E598">
            <v>1000</v>
          </cell>
        </row>
        <row r="599">
          <cell r="A599">
            <v>52708</v>
          </cell>
          <cell r="B599">
            <v>12276</v>
          </cell>
          <cell r="C599">
            <v>1201</v>
          </cell>
          <cell r="E599">
            <v>1000</v>
          </cell>
        </row>
        <row r="600">
          <cell r="A600">
            <v>52709</v>
          </cell>
          <cell r="B600">
            <v>12276</v>
          </cell>
          <cell r="C600">
            <v>1201</v>
          </cell>
          <cell r="E600">
            <v>1000</v>
          </cell>
        </row>
        <row r="601">
          <cell r="A601">
            <v>52710</v>
          </cell>
          <cell r="B601">
            <v>12270</v>
          </cell>
          <cell r="C601">
            <v>1201</v>
          </cell>
          <cell r="E601">
            <v>1000</v>
          </cell>
        </row>
        <row r="602">
          <cell r="A602">
            <v>52711</v>
          </cell>
          <cell r="B602">
            <v>12264</v>
          </cell>
          <cell r="C602">
            <v>1201</v>
          </cell>
          <cell r="E602">
            <v>1000</v>
          </cell>
        </row>
        <row r="603">
          <cell r="A603">
            <v>52712</v>
          </cell>
          <cell r="B603">
            <v>12258</v>
          </cell>
          <cell r="C603">
            <v>1201</v>
          </cell>
          <cell r="E603">
            <v>1000</v>
          </cell>
        </row>
        <row r="604">
          <cell r="A604">
            <v>52721</v>
          </cell>
          <cell r="B604">
            <v>11142</v>
          </cell>
          <cell r="C604">
            <v>1167</v>
          </cell>
          <cell r="E604">
            <v>1000</v>
          </cell>
        </row>
        <row r="605">
          <cell r="A605">
            <v>52750</v>
          </cell>
          <cell r="B605">
            <v>12249</v>
          </cell>
          <cell r="C605">
            <v>1201</v>
          </cell>
          <cell r="E605">
            <v>1000</v>
          </cell>
        </row>
        <row r="606">
          <cell r="A606">
            <v>52800</v>
          </cell>
          <cell r="B606">
            <v>12249</v>
          </cell>
          <cell r="C606">
            <v>1201</v>
          </cell>
          <cell r="E606">
            <v>1000</v>
          </cell>
        </row>
        <row r="607">
          <cell r="A607">
            <v>52804</v>
          </cell>
          <cell r="B607">
            <v>12249</v>
          </cell>
          <cell r="C607">
            <v>1201</v>
          </cell>
          <cell r="E607">
            <v>1000</v>
          </cell>
        </row>
        <row r="608">
          <cell r="A608">
            <v>52905</v>
          </cell>
          <cell r="B608">
            <v>11135</v>
          </cell>
          <cell r="C608">
            <v>1167</v>
          </cell>
          <cell r="E608">
            <v>1000</v>
          </cell>
        </row>
        <row r="609">
          <cell r="A609">
            <v>53101</v>
          </cell>
          <cell r="B609">
            <v>11125</v>
          </cell>
          <cell r="C609">
            <v>1167</v>
          </cell>
          <cell r="E609">
            <v>1000</v>
          </cell>
        </row>
        <row r="610">
          <cell r="A610">
            <v>53250</v>
          </cell>
          <cell r="B610">
            <v>11634</v>
          </cell>
          <cell r="C610">
            <v>1200</v>
          </cell>
          <cell r="E610">
            <v>1000</v>
          </cell>
        </row>
        <row r="611">
          <cell r="A611">
            <v>53450</v>
          </cell>
          <cell r="B611">
            <v>11124</v>
          </cell>
          <cell r="C611">
            <v>1167</v>
          </cell>
          <cell r="E611">
            <v>1000</v>
          </cell>
        </row>
        <row r="612">
          <cell r="A612">
            <v>53505</v>
          </cell>
          <cell r="B612">
            <v>11119</v>
          </cell>
          <cell r="C612">
            <v>1167</v>
          </cell>
          <cell r="E612">
            <v>1000</v>
          </cell>
        </row>
        <row r="613">
          <cell r="A613">
            <v>53710</v>
          </cell>
          <cell r="B613">
            <v>11121</v>
          </cell>
          <cell r="C613">
            <v>1167</v>
          </cell>
          <cell r="E613">
            <v>1000</v>
          </cell>
        </row>
        <row r="614">
          <cell r="A614">
            <v>53811</v>
          </cell>
          <cell r="B614">
            <v>10931</v>
          </cell>
          <cell r="C614">
            <v>1129</v>
          </cell>
          <cell r="E614">
            <v>1000</v>
          </cell>
        </row>
        <row r="615">
          <cell r="A615">
            <v>53821</v>
          </cell>
          <cell r="B615">
            <v>10903</v>
          </cell>
          <cell r="C615">
            <v>1122</v>
          </cell>
          <cell r="E615">
            <v>1000</v>
          </cell>
        </row>
        <row r="616">
          <cell r="A616">
            <v>53831</v>
          </cell>
          <cell r="B616">
            <v>10879</v>
          </cell>
          <cell r="C616">
            <v>1116</v>
          </cell>
          <cell r="E616">
            <v>1000</v>
          </cell>
        </row>
        <row r="617">
          <cell r="A617">
            <v>54013</v>
          </cell>
          <cell r="B617">
            <v>11679</v>
          </cell>
          <cell r="C617">
            <v>1200</v>
          </cell>
          <cell r="E617">
            <v>1000</v>
          </cell>
        </row>
        <row r="618">
          <cell r="A618">
            <v>54023</v>
          </cell>
          <cell r="B618">
            <v>11127</v>
          </cell>
          <cell r="C618">
            <v>1167</v>
          </cell>
          <cell r="E618">
            <v>1000</v>
          </cell>
        </row>
        <row r="619">
          <cell r="A619">
            <v>54025</v>
          </cell>
          <cell r="B619">
            <v>11768</v>
          </cell>
          <cell r="C619">
            <v>1201</v>
          </cell>
          <cell r="E619">
            <v>1000</v>
          </cell>
        </row>
        <row r="620">
          <cell r="A620">
            <v>54035</v>
          </cell>
          <cell r="B620">
            <v>11768</v>
          </cell>
          <cell r="C620">
            <v>1201</v>
          </cell>
          <cell r="E620">
            <v>1000</v>
          </cell>
        </row>
        <row r="621">
          <cell r="A621">
            <v>54041</v>
          </cell>
          <cell r="B621">
            <v>11842</v>
          </cell>
          <cell r="C621">
            <v>1201</v>
          </cell>
          <cell r="E621">
            <v>1000</v>
          </cell>
        </row>
        <row r="622">
          <cell r="A622">
            <v>54042</v>
          </cell>
          <cell r="B622">
            <v>11768</v>
          </cell>
          <cell r="C622">
            <v>1201</v>
          </cell>
          <cell r="E622">
            <v>1000</v>
          </cell>
        </row>
        <row r="623">
          <cell r="A623">
            <v>54043</v>
          </cell>
          <cell r="B623">
            <v>11768</v>
          </cell>
          <cell r="C623">
            <v>1201</v>
          </cell>
          <cell r="E623">
            <v>1000</v>
          </cell>
        </row>
        <row r="624">
          <cell r="A624">
            <v>54044</v>
          </cell>
          <cell r="B624">
            <v>11768</v>
          </cell>
          <cell r="C624">
            <v>1201</v>
          </cell>
          <cell r="E624">
            <v>1000</v>
          </cell>
        </row>
        <row r="625">
          <cell r="A625">
            <v>54045</v>
          </cell>
          <cell r="B625">
            <v>11766</v>
          </cell>
          <cell r="C625">
            <v>1201</v>
          </cell>
          <cell r="E625">
            <v>1000</v>
          </cell>
        </row>
        <row r="626">
          <cell r="A626">
            <v>54046</v>
          </cell>
          <cell r="B626">
            <v>11768</v>
          </cell>
          <cell r="C626">
            <v>1201</v>
          </cell>
          <cell r="E626">
            <v>1000</v>
          </cell>
        </row>
        <row r="627">
          <cell r="A627">
            <v>54050</v>
          </cell>
          <cell r="B627">
            <v>11837</v>
          </cell>
          <cell r="C627">
            <v>1200</v>
          </cell>
          <cell r="E627">
            <v>1000</v>
          </cell>
        </row>
        <row r="628">
          <cell r="A628">
            <v>54055</v>
          </cell>
          <cell r="B628">
            <v>11126</v>
          </cell>
          <cell r="C628">
            <v>1167</v>
          </cell>
          <cell r="E628">
            <v>1000</v>
          </cell>
        </row>
        <row r="629">
          <cell r="A629">
            <v>54059</v>
          </cell>
          <cell r="B629">
            <v>11679</v>
          </cell>
          <cell r="C629">
            <v>1200</v>
          </cell>
          <cell r="E629">
            <v>1000</v>
          </cell>
        </row>
        <row r="630">
          <cell r="A630">
            <v>54060</v>
          </cell>
          <cell r="B630">
            <v>11679</v>
          </cell>
          <cell r="C630">
            <v>1200</v>
          </cell>
          <cell r="E630">
            <v>1000</v>
          </cell>
        </row>
        <row r="631">
          <cell r="A631">
            <v>54063</v>
          </cell>
          <cell r="B631">
            <v>11679</v>
          </cell>
          <cell r="C631">
            <v>1200</v>
          </cell>
          <cell r="E631">
            <v>1000</v>
          </cell>
        </row>
        <row r="632">
          <cell r="A632">
            <v>54077</v>
          </cell>
          <cell r="B632">
            <v>11682</v>
          </cell>
          <cell r="C632">
            <v>1200</v>
          </cell>
          <cell r="E632">
            <v>1000</v>
          </cell>
        </row>
        <row r="633">
          <cell r="A633">
            <v>54110</v>
          </cell>
          <cell r="B633">
            <v>10955</v>
          </cell>
          <cell r="C633">
            <v>1135</v>
          </cell>
          <cell r="E633">
            <v>1000</v>
          </cell>
        </row>
        <row r="634">
          <cell r="A634">
            <v>54112</v>
          </cell>
          <cell r="B634">
            <v>10955</v>
          </cell>
          <cell r="C634">
            <v>1135</v>
          </cell>
          <cell r="E634">
            <v>1000</v>
          </cell>
        </row>
        <row r="635">
          <cell r="A635">
            <v>54114</v>
          </cell>
          <cell r="B635">
            <v>10955</v>
          </cell>
          <cell r="C635">
            <v>1135</v>
          </cell>
          <cell r="E635">
            <v>1000</v>
          </cell>
        </row>
        <row r="636">
          <cell r="A636">
            <v>54117</v>
          </cell>
          <cell r="B636">
            <v>11127</v>
          </cell>
          <cell r="C636">
            <v>1167</v>
          </cell>
          <cell r="E636">
            <v>1000</v>
          </cell>
        </row>
        <row r="637">
          <cell r="A637">
            <v>54118</v>
          </cell>
          <cell r="B637">
            <v>11127</v>
          </cell>
          <cell r="C637">
            <v>1167</v>
          </cell>
          <cell r="E637">
            <v>1000</v>
          </cell>
        </row>
        <row r="638">
          <cell r="A638">
            <v>54120</v>
          </cell>
          <cell r="B638">
            <v>10979</v>
          </cell>
          <cell r="C638">
            <v>1141</v>
          </cell>
          <cell r="E638">
            <v>1000</v>
          </cell>
        </row>
        <row r="639">
          <cell r="A639">
            <v>54215</v>
          </cell>
          <cell r="B639">
            <v>11126</v>
          </cell>
          <cell r="C639">
            <v>1167</v>
          </cell>
          <cell r="E639">
            <v>1000</v>
          </cell>
        </row>
        <row r="640">
          <cell r="A640">
            <v>54222</v>
          </cell>
          <cell r="B640">
            <v>11111</v>
          </cell>
          <cell r="C640">
            <v>1165</v>
          </cell>
          <cell r="E640">
            <v>1000</v>
          </cell>
        </row>
        <row r="641">
          <cell r="A641">
            <v>54236</v>
          </cell>
          <cell r="B641">
            <v>11685</v>
          </cell>
          <cell r="C641">
            <v>1201</v>
          </cell>
          <cell r="E641">
            <v>1000</v>
          </cell>
        </row>
        <row r="642">
          <cell r="A642">
            <v>54312</v>
          </cell>
          <cell r="B642">
            <v>11115</v>
          </cell>
          <cell r="C642">
            <v>1166</v>
          </cell>
          <cell r="E642">
            <v>1000</v>
          </cell>
        </row>
        <row r="643">
          <cell r="A643">
            <v>54314</v>
          </cell>
          <cell r="B643">
            <v>11115</v>
          </cell>
          <cell r="C643">
            <v>1166</v>
          </cell>
          <cell r="E643">
            <v>1000</v>
          </cell>
        </row>
        <row r="644">
          <cell r="A644">
            <v>54316</v>
          </cell>
          <cell r="B644">
            <v>11115</v>
          </cell>
          <cell r="C644">
            <v>1166</v>
          </cell>
          <cell r="E644">
            <v>1000</v>
          </cell>
        </row>
        <row r="645">
          <cell r="A645">
            <v>54317</v>
          </cell>
          <cell r="B645">
            <v>11115</v>
          </cell>
          <cell r="C645">
            <v>1166</v>
          </cell>
          <cell r="E645">
            <v>1000</v>
          </cell>
        </row>
        <row r="646">
          <cell r="A646">
            <v>54322</v>
          </cell>
          <cell r="B646">
            <v>10995</v>
          </cell>
          <cell r="C646">
            <v>1174</v>
          </cell>
          <cell r="E646">
            <v>1000</v>
          </cell>
        </row>
        <row r="647">
          <cell r="A647">
            <v>54325</v>
          </cell>
          <cell r="B647">
            <v>10995</v>
          </cell>
          <cell r="C647">
            <v>1174</v>
          </cell>
          <cell r="E647">
            <v>1000</v>
          </cell>
        </row>
        <row r="648">
          <cell r="A648">
            <v>54327</v>
          </cell>
          <cell r="B648">
            <v>10995</v>
          </cell>
          <cell r="C648">
            <v>1174</v>
          </cell>
          <cell r="E648">
            <v>1000</v>
          </cell>
        </row>
        <row r="649">
          <cell r="A649">
            <v>54328</v>
          </cell>
          <cell r="B649">
            <v>10995</v>
          </cell>
          <cell r="C649">
            <v>1174</v>
          </cell>
          <cell r="E649">
            <v>1000</v>
          </cell>
        </row>
        <row r="650">
          <cell r="A650">
            <v>54331</v>
          </cell>
          <cell r="B650">
            <v>11043</v>
          </cell>
          <cell r="C650">
            <v>1152</v>
          </cell>
          <cell r="E650">
            <v>1000</v>
          </cell>
        </row>
        <row r="651">
          <cell r="A651">
            <v>54333</v>
          </cell>
          <cell r="B651">
            <v>11043</v>
          </cell>
          <cell r="C651">
            <v>1152</v>
          </cell>
          <cell r="E651">
            <v>1000</v>
          </cell>
        </row>
        <row r="652">
          <cell r="A652">
            <v>54334</v>
          </cell>
          <cell r="B652">
            <v>11043</v>
          </cell>
          <cell r="C652">
            <v>1152</v>
          </cell>
          <cell r="E652">
            <v>1000</v>
          </cell>
        </row>
        <row r="653">
          <cell r="A653">
            <v>54345</v>
          </cell>
          <cell r="B653">
            <v>10765</v>
          </cell>
          <cell r="C653">
            <v>1192</v>
          </cell>
          <cell r="E653">
            <v>1000</v>
          </cell>
        </row>
        <row r="654">
          <cell r="A654">
            <v>54366</v>
          </cell>
          <cell r="B654">
            <v>11125</v>
          </cell>
          <cell r="C654">
            <v>1167</v>
          </cell>
          <cell r="E654">
            <v>1000</v>
          </cell>
        </row>
        <row r="655">
          <cell r="A655">
            <v>54376</v>
          </cell>
          <cell r="B655">
            <v>11687</v>
          </cell>
          <cell r="C655">
            <v>1201</v>
          </cell>
          <cell r="E655">
            <v>1000</v>
          </cell>
        </row>
        <row r="656">
          <cell r="A656">
            <v>54380</v>
          </cell>
          <cell r="B656">
            <v>11124</v>
          </cell>
          <cell r="C656">
            <v>1167</v>
          </cell>
          <cell r="E656">
            <v>1000</v>
          </cell>
        </row>
        <row r="657">
          <cell r="A657">
            <v>54421</v>
          </cell>
          <cell r="B657">
            <v>10995</v>
          </cell>
          <cell r="C657">
            <v>1174</v>
          </cell>
          <cell r="E657">
            <v>1000</v>
          </cell>
        </row>
        <row r="658">
          <cell r="A658">
            <v>54540</v>
          </cell>
          <cell r="B658">
            <v>11883</v>
          </cell>
          <cell r="C658">
            <v>1167</v>
          </cell>
          <cell r="E658">
            <v>1000</v>
          </cell>
        </row>
        <row r="659">
          <cell r="A659">
            <v>54670</v>
          </cell>
          <cell r="B659">
            <v>10999</v>
          </cell>
          <cell r="C659">
            <v>1177</v>
          </cell>
          <cell r="E659">
            <v>1000</v>
          </cell>
        </row>
        <row r="660">
          <cell r="A660">
            <v>54675</v>
          </cell>
          <cell r="B660">
            <v>11107</v>
          </cell>
          <cell r="C660">
            <v>1164</v>
          </cell>
          <cell r="E660">
            <v>1000</v>
          </cell>
        </row>
        <row r="661">
          <cell r="A661">
            <v>54681</v>
          </cell>
          <cell r="B661">
            <v>10991</v>
          </cell>
          <cell r="C661">
            <v>1176</v>
          </cell>
          <cell r="E661">
            <v>1000</v>
          </cell>
        </row>
        <row r="662">
          <cell r="A662">
            <v>54700</v>
          </cell>
          <cell r="B662">
            <v>10967</v>
          </cell>
          <cell r="C662">
            <v>1138</v>
          </cell>
          <cell r="E662">
            <v>1000</v>
          </cell>
        </row>
        <row r="663">
          <cell r="A663">
            <v>54751</v>
          </cell>
          <cell r="B663">
            <v>11047</v>
          </cell>
          <cell r="C663">
            <v>1153</v>
          </cell>
          <cell r="E663">
            <v>1000</v>
          </cell>
        </row>
        <row r="664">
          <cell r="A664">
            <v>54760</v>
          </cell>
          <cell r="B664">
            <v>11051</v>
          </cell>
          <cell r="C664">
            <v>1154</v>
          </cell>
          <cell r="E664">
            <v>1000</v>
          </cell>
        </row>
        <row r="665">
          <cell r="A665">
            <v>54774</v>
          </cell>
          <cell r="B665">
            <v>11043</v>
          </cell>
          <cell r="C665">
            <v>1152</v>
          </cell>
          <cell r="E665">
            <v>1000</v>
          </cell>
        </row>
        <row r="666">
          <cell r="A666">
            <v>54775</v>
          </cell>
          <cell r="B666">
            <v>11043</v>
          </cell>
          <cell r="C666">
            <v>1152</v>
          </cell>
          <cell r="E666">
            <v>1000</v>
          </cell>
        </row>
        <row r="667">
          <cell r="A667">
            <v>54776</v>
          </cell>
          <cell r="B667">
            <v>11043</v>
          </cell>
          <cell r="C667">
            <v>1152</v>
          </cell>
          <cell r="E667">
            <v>1000</v>
          </cell>
        </row>
        <row r="668">
          <cell r="A668">
            <v>54780</v>
          </cell>
          <cell r="B668">
            <v>11043</v>
          </cell>
          <cell r="C668">
            <v>1152</v>
          </cell>
          <cell r="E668">
            <v>1000</v>
          </cell>
        </row>
        <row r="669">
          <cell r="A669">
            <v>54811</v>
          </cell>
          <cell r="B669">
            <v>11883</v>
          </cell>
          <cell r="C669">
            <v>1167</v>
          </cell>
          <cell r="E669">
            <v>1000</v>
          </cell>
        </row>
        <row r="670">
          <cell r="A670">
            <v>54911</v>
          </cell>
          <cell r="B670">
            <v>11111</v>
          </cell>
          <cell r="C670">
            <v>1165</v>
          </cell>
          <cell r="E670">
            <v>1000</v>
          </cell>
        </row>
        <row r="671">
          <cell r="A671">
            <v>54914</v>
          </cell>
          <cell r="B671">
            <v>11111</v>
          </cell>
          <cell r="C671">
            <v>1165</v>
          </cell>
          <cell r="E671">
            <v>1000</v>
          </cell>
        </row>
        <row r="672">
          <cell r="A672">
            <v>54920</v>
          </cell>
          <cell r="B672">
            <v>11115</v>
          </cell>
          <cell r="C672">
            <v>1166</v>
          </cell>
          <cell r="E672">
            <v>1000</v>
          </cell>
        </row>
        <row r="673">
          <cell r="A673">
            <v>54961</v>
          </cell>
          <cell r="B673">
            <v>11107</v>
          </cell>
          <cell r="C673">
            <v>1164</v>
          </cell>
          <cell r="E673">
            <v>1000</v>
          </cell>
        </row>
        <row r="674">
          <cell r="A674">
            <v>54981</v>
          </cell>
          <cell r="B674">
            <v>10963</v>
          </cell>
          <cell r="C674">
            <v>1137</v>
          </cell>
          <cell r="E674">
            <v>1000</v>
          </cell>
        </row>
        <row r="675">
          <cell r="A675">
            <v>54995</v>
          </cell>
          <cell r="B675">
            <v>11103</v>
          </cell>
          <cell r="C675">
            <v>1163</v>
          </cell>
          <cell r="E675">
            <v>1000</v>
          </cell>
        </row>
        <row r="676">
          <cell r="A676">
            <v>55003</v>
          </cell>
          <cell r="B676">
            <v>11120</v>
          </cell>
          <cell r="C676">
            <v>1167</v>
          </cell>
          <cell r="E676">
            <v>1000</v>
          </cell>
        </row>
        <row r="677">
          <cell r="A677">
            <v>55007</v>
          </cell>
          <cell r="B677">
            <v>10979</v>
          </cell>
          <cell r="C677">
            <v>1141</v>
          </cell>
          <cell r="E677">
            <v>1000</v>
          </cell>
        </row>
        <row r="678">
          <cell r="A678">
            <v>55008</v>
          </cell>
          <cell r="B678">
            <v>10955</v>
          </cell>
          <cell r="C678">
            <v>1135</v>
          </cell>
          <cell r="E678">
            <v>1000</v>
          </cell>
        </row>
        <row r="679">
          <cell r="A679">
            <v>55009</v>
          </cell>
          <cell r="B679">
            <v>10995</v>
          </cell>
          <cell r="C679">
            <v>1174</v>
          </cell>
          <cell r="E679">
            <v>1000</v>
          </cell>
        </row>
        <row r="680">
          <cell r="A680">
            <v>55010</v>
          </cell>
          <cell r="B680">
            <v>10955</v>
          </cell>
          <cell r="C680">
            <v>1135</v>
          </cell>
          <cell r="E680">
            <v>1000</v>
          </cell>
        </row>
        <row r="681">
          <cell r="A681">
            <v>55020</v>
          </cell>
          <cell r="B681">
            <v>10979</v>
          </cell>
          <cell r="C681">
            <v>1141</v>
          </cell>
          <cell r="E681">
            <v>1000</v>
          </cell>
        </row>
        <row r="682">
          <cell r="A682">
            <v>55025</v>
          </cell>
          <cell r="B682">
            <v>10979</v>
          </cell>
          <cell r="C682">
            <v>1141</v>
          </cell>
          <cell r="E682">
            <v>1000</v>
          </cell>
        </row>
        <row r="683">
          <cell r="A683">
            <v>55030</v>
          </cell>
          <cell r="B683">
            <v>10955</v>
          </cell>
          <cell r="C683">
            <v>1135</v>
          </cell>
          <cell r="E683">
            <v>1000</v>
          </cell>
        </row>
        <row r="684">
          <cell r="A684">
            <v>55035</v>
          </cell>
          <cell r="B684">
            <v>10995</v>
          </cell>
          <cell r="C684">
            <v>1174</v>
          </cell>
          <cell r="E684">
            <v>1000</v>
          </cell>
        </row>
        <row r="685">
          <cell r="A685">
            <v>55161</v>
          </cell>
          <cell r="B685">
            <v>11685</v>
          </cell>
          <cell r="C685">
            <v>1201</v>
          </cell>
          <cell r="E685">
            <v>1000</v>
          </cell>
        </row>
        <row r="686">
          <cell r="A686">
            <v>55165</v>
          </cell>
          <cell r="B686">
            <v>11685</v>
          </cell>
          <cell r="C686">
            <v>1201</v>
          </cell>
          <cell r="E686">
            <v>1000</v>
          </cell>
        </row>
        <row r="687">
          <cell r="A687">
            <v>55180</v>
          </cell>
          <cell r="B687">
            <v>10955</v>
          </cell>
          <cell r="C687">
            <v>1135</v>
          </cell>
          <cell r="E687">
            <v>1000</v>
          </cell>
        </row>
        <row r="688">
          <cell r="A688">
            <v>55205</v>
          </cell>
          <cell r="B688">
            <v>10979</v>
          </cell>
          <cell r="C688">
            <v>1141</v>
          </cell>
          <cell r="E688">
            <v>1000</v>
          </cell>
        </row>
        <row r="689">
          <cell r="A689">
            <v>55210</v>
          </cell>
          <cell r="B689">
            <v>11932</v>
          </cell>
          <cell r="C689">
            <v>1167</v>
          </cell>
          <cell r="E689">
            <v>1000</v>
          </cell>
        </row>
        <row r="690">
          <cell r="A690">
            <v>55231</v>
          </cell>
          <cell r="B690">
            <v>10955</v>
          </cell>
          <cell r="C690">
            <v>1135</v>
          </cell>
          <cell r="E690">
            <v>1000</v>
          </cell>
        </row>
        <row r="691">
          <cell r="A691">
            <v>55232</v>
          </cell>
          <cell r="B691">
            <v>10955</v>
          </cell>
          <cell r="C691">
            <v>1135</v>
          </cell>
          <cell r="E691">
            <v>1000</v>
          </cell>
        </row>
        <row r="692">
          <cell r="A692">
            <v>55233</v>
          </cell>
          <cell r="B692">
            <v>10955</v>
          </cell>
          <cell r="C692">
            <v>1135</v>
          </cell>
          <cell r="E692">
            <v>1000</v>
          </cell>
        </row>
        <row r="693">
          <cell r="A693">
            <v>55241</v>
          </cell>
          <cell r="B693">
            <v>10955</v>
          </cell>
          <cell r="C693">
            <v>1135</v>
          </cell>
          <cell r="E693">
            <v>1000</v>
          </cell>
        </row>
        <row r="694">
          <cell r="A694">
            <v>55242</v>
          </cell>
          <cell r="B694">
            <v>10955</v>
          </cell>
          <cell r="C694">
            <v>1135</v>
          </cell>
          <cell r="E694">
            <v>1000</v>
          </cell>
        </row>
        <row r="695">
          <cell r="A695">
            <v>55250</v>
          </cell>
          <cell r="B695">
            <v>10955</v>
          </cell>
          <cell r="C695">
            <v>1135</v>
          </cell>
          <cell r="E695">
            <v>1000</v>
          </cell>
        </row>
        <row r="696">
          <cell r="A696">
            <v>55251</v>
          </cell>
          <cell r="B696">
            <v>10765</v>
          </cell>
          <cell r="C696">
            <v>1192</v>
          </cell>
          <cell r="E696">
            <v>1000</v>
          </cell>
        </row>
        <row r="697">
          <cell r="A697">
            <v>55254</v>
          </cell>
          <cell r="B697">
            <v>10979</v>
          </cell>
          <cell r="C697">
            <v>1141</v>
          </cell>
          <cell r="E697">
            <v>1000</v>
          </cell>
        </row>
        <row r="698">
          <cell r="A698">
            <v>55255</v>
          </cell>
          <cell r="B698">
            <v>10955</v>
          </cell>
          <cell r="C698">
            <v>1135</v>
          </cell>
          <cell r="E698">
            <v>1000</v>
          </cell>
        </row>
        <row r="699">
          <cell r="A699">
            <v>55256</v>
          </cell>
          <cell r="B699">
            <v>10995</v>
          </cell>
          <cell r="C699">
            <v>1174</v>
          </cell>
          <cell r="E699">
            <v>1000</v>
          </cell>
        </row>
        <row r="700">
          <cell r="A700">
            <v>55260</v>
          </cell>
          <cell r="B700">
            <v>10979</v>
          </cell>
          <cell r="C700">
            <v>1141</v>
          </cell>
          <cell r="E700">
            <v>1000</v>
          </cell>
        </row>
        <row r="701">
          <cell r="A701">
            <v>55261</v>
          </cell>
          <cell r="B701">
            <v>10979</v>
          </cell>
          <cell r="C701">
            <v>1141</v>
          </cell>
          <cell r="E701">
            <v>1000</v>
          </cell>
        </row>
        <row r="702">
          <cell r="A702">
            <v>55262</v>
          </cell>
          <cell r="B702">
            <v>10979</v>
          </cell>
          <cell r="C702">
            <v>1141</v>
          </cell>
          <cell r="E702">
            <v>1000</v>
          </cell>
        </row>
        <row r="703">
          <cell r="A703">
            <v>55265</v>
          </cell>
          <cell r="B703">
            <v>10955</v>
          </cell>
          <cell r="C703">
            <v>1135</v>
          </cell>
          <cell r="E703">
            <v>1000</v>
          </cell>
        </row>
        <row r="704">
          <cell r="A704">
            <v>55270</v>
          </cell>
          <cell r="B704">
            <v>11757</v>
          </cell>
          <cell r="C704">
            <v>1201</v>
          </cell>
          <cell r="E704">
            <v>1000</v>
          </cell>
        </row>
        <row r="705">
          <cell r="A705">
            <v>55271</v>
          </cell>
          <cell r="B705">
            <v>10979</v>
          </cell>
          <cell r="C705">
            <v>1141</v>
          </cell>
          <cell r="E705">
            <v>1000</v>
          </cell>
        </row>
        <row r="706">
          <cell r="A706">
            <v>55272</v>
          </cell>
          <cell r="B706">
            <v>10955</v>
          </cell>
          <cell r="C706">
            <v>1135</v>
          </cell>
          <cell r="E706">
            <v>1000</v>
          </cell>
        </row>
        <row r="707">
          <cell r="A707">
            <v>55273</v>
          </cell>
          <cell r="B707">
            <v>10955</v>
          </cell>
          <cell r="C707">
            <v>1135</v>
          </cell>
          <cell r="E707">
            <v>1000</v>
          </cell>
        </row>
        <row r="708">
          <cell r="A708">
            <v>55275</v>
          </cell>
          <cell r="B708">
            <v>10955</v>
          </cell>
          <cell r="C708">
            <v>1135</v>
          </cell>
          <cell r="E708">
            <v>1000</v>
          </cell>
        </row>
        <row r="709">
          <cell r="A709">
            <v>55281</v>
          </cell>
          <cell r="B709">
            <v>10955</v>
          </cell>
          <cell r="C709">
            <v>1135</v>
          </cell>
          <cell r="E709">
            <v>1000</v>
          </cell>
        </row>
        <row r="710">
          <cell r="A710">
            <v>55282</v>
          </cell>
          <cell r="B710">
            <v>10971</v>
          </cell>
          <cell r="C710">
            <v>1139</v>
          </cell>
          <cell r="E710">
            <v>1000</v>
          </cell>
        </row>
        <row r="711">
          <cell r="A711">
            <v>55283</v>
          </cell>
          <cell r="B711">
            <v>10955</v>
          </cell>
          <cell r="C711">
            <v>1135</v>
          </cell>
          <cell r="E711">
            <v>1000</v>
          </cell>
        </row>
        <row r="712">
          <cell r="A712">
            <v>55284</v>
          </cell>
          <cell r="B712">
            <v>10971</v>
          </cell>
          <cell r="C712">
            <v>1139</v>
          </cell>
          <cell r="E712">
            <v>1000</v>
          </cell>
        </row>
        <row r="713">
          <cell r="A713">
            <v>55286</v>
          </cell>
          <cell r="B713">
            <v>10971</v>
          </cell>
          <cell r="C713">
            <v>1139</v>
          </cell>
          <cell r="E713">
            <v>1000</v>
          </cell>
        </row>
        <row r="714">
          <cell r="A714">
            <v>55288</v>
          </cell>
          <cell r="B714">
            <v>10971</v>
          </cell>
          <cell r="C714">
            <v>1139</v>
          </cell>
          <cell r="E714">
            <v>1000</v>
          </cell>
        </row>
        <row r="715">
          <cell r="A715">
            <v>55292</v>
          </cell>
          <cell r="B715">
            <v>10975</v>
          </cell>
          <cell r="C715">
            <v>1140</v>
          </cell>
          <cell r="E715">
            <v>1000</v>
          </cell>
        </row>
        <row r="716">
          <cell r="A716">
            <v>55294</v>
          </cell>
          <cell r="B716">
            <v>10975</v>
          </cell>
          <cell r="C716">
            <v>1140</v>
          </cell>
          <cell r="E716">
            <v>1000</v>
          </cell>
        </row>
        <row r="717">
          <cell r="A717">
            <v>55296</v>
          </cell>
          <cell r="B717">
            <v>10975</v>
          </cell>
          <cell r="C717">
            <v>1140</v>
          </cell>
          <cell r="E717">
            <v>1000</v>
          </cell>
        </row>
        <row r="718">
          <cell r="A718">
            <v>55300</v>
          </cell>
          <cell r="B718">
            <v>10987</v>
          </cell>
          <cell r="C718">
            <v>1175</v>
          </cell>
          <cell r="E718">
            <v>1000</v>
          </cell>
        </row>
        <row r="719">
          <cell r="A719">
            <v>55330</v>
          </cell>
          <cell r="B719">
            <v>10959</v>
          </cell>
          <cell r="C719">
            <v>1136</v>
          </cell>
          <cell r="E719">
            <v>1000</v>
          </cell>
        </row>
        <row r="720">
          <cell r="A720">
            <v>55340</v>
          </cell>
          <cell r="B720">
            <v>11883</v>
          </cell>
          <cell r="C720">
            <v>1167</v>
          </cell>
          <cell r="E720">
            <v>1000</v>
          </cell>
        </row>
        <row r="721">
          <cell r="A721">
            <v>55351</v>
          </cell>
          <cell r="B721">
            <v>10979</v>
          </cell>
          <cell r="C721">
            <v>1141</v>
          </cell>
          <cell r="E721">
            <v>1000</v>
          </cell>
        </row>
        <row r="722">
          <cell r="A722">
            <v>55360</v>
          </cell>
          <cell r="B722">
            <v>11883</v>
          </cell>
          <cell r="C722">
            <v>1167</v>
          </cell>
          <cell r="E722">
            <v>1000</v>
          </cell>
        </row>
        <row r="723">
          <cell r="A723">
            <v>55370</v>
          </cell>
          <cell r="B723">
            <v>10979</v>
          </cell>
          <cell r="C723">
            <v>1141</v>
          </cell>
          <cell r="E723">
            <v>1000</v>
          </cell>
        </row>
        <row r="724">
          <cell r="A724">
            <v>55410</v>
          </cell>
          <cell r="B724">
            <v>10955</v>
          </cell>
          <cell r="C724">
            <v>1135</v>
          </cell>
          <cell r="E724">
            <v>1000</v>
          </cell>
        </row>
        <row r="725">
          <cell r="A725">
            <v>55411</v>
          </cell>
          <cell r="B725">
            <v>11883</v>
          </cell>
          <cell r="C725">
            <v>1167</v>
          </cell>
          <cell r="E725">
            <v>1000</v>
          </cell>
        </row>
        <row r="726">
          <cell r="A726">
            <v>55510</v>
          </cell>
          <cell r="B726">
            <v>10939</v>
          </cell>
          <cell r="C726">
            <v>1131</v>
          </cell>
          <cell r="E726">
            <v>1000</v>
          </cell>
        </row>
        <row r="727">
          <cell r="A727">
            <v>55512</v>
          </cell>
          <cell r="B727">
            <v>10935</v>
          </cell>
          <cell r="C727">
            <v>1130</v>
          </cell>
          <cell r="E727">
            <v>1000</v>
          </cell>
        </row>
        <row r="728">
          <cell r="A728">
            <v>55514</v>
          </cell>
          <cell r="B728">
            <v>10935</v>
          </cell>
          <cell r="C728">
            <v>1136</v>
          </cell>
          <cell r="E728">
            <v>1000</v>
          </cell>
        </row>
        <row r="729">
          <cell r="A729">
            <v>55515</v>
          </cell>
          <cell r="B729">
            <v>10935</v>
          </cell>
          <cell r="C729">
            <v>1130</v>
          </cell>
          <cell r="E729">
            <v>1000</v>
          </cell>
        </row>
        <row r="730">
          <cell r="A730">
            <v>55516</v>
          </cell>
          <cell r="B730">
            <v>10935</v>
          </cell>
          <cell r="C730">
            <v>1130</v>
          </cell>
          <cell r="E730">
            <v>1000</v>
          </cell>
        </row>
        <row r="731">
          <cell r="A731">
            <v>55517</v>
          </cell>
          <cell r="B731">
            <v>10943</v>
          </cell>
          <cell r="C731">
            <v>1132</v>
          </cell>
          <cell r="E731">
            <v>1000</v>
          </cell>
        </row>
        <row r="732">
          <cell r="A732">
            <v>55518</v>
          </cell>
          <cell r="B732">
            <v>10943</v>
          </cell>
          <cell r="C732">
            <v>1132</v>
          </cell>
          <cell r="E732">
            <v>1000</v>
          </cell>
        </row>
        <row r="733">
          <cell r="A733">
            <v>55519</v>
          </cell>
          <cell r="B733">
            <v>10939</v>
          </cell>
          <cell r="C733">
            <v>1131</v>
          </cell>
          <cell r="E733">
            <v>1000</v>
          </cell>
        </row>
        <row r="734">
          <cell r="A734">
            <v>55523</v>
          </cell>
          <cell r="B734">
            <v>10935</v>
          </cell>
          <cell r="C734">
            <v>1130</v>
          </cell>
          <cell r="E734">
            <v>1000</v>
          </cell>
        </row>
        <row r="735">
          <cell r="A735">
            <v>55530</v>
          </cell>
          <cell r="B735">
            <v>10935</v>
          </cell>
          <cell r="C735">
            <v>1130</v>
          </cell>
          <cell r="E735">
            <v>1000</v>
          </cell>
        </row>
        <row r="736">
          <cell r="A736">
            <v>55535</v>
          </cell>
          <cell r="B736">
            <v>10935</v>
          </cell>
          <cell r="C736">
            <v>1130</v>
          </cell>
          <cell r="E736">
            <v>1000</v>
          </cell>
        </row>
        <row r="737">
          <cell r="A737">
            <v>55575</v>
          </cell>
          <cell r="B737">
            <v>11883</v>
          </cell>
          <cell r="C737">
            <v>1167</v>
          </cell>
          <cell r="E737">
            <v>1000</v>
          </cell>
        </row>
        <row r="738">
          <cell r="A738">
            <v>55600</v>
          </cell>
          <cell r="B738">
            <v>10951</v>
          </cell>
          <cell r="C738">
            <v>1134</v>
          </cell>
          <cell r="E738">
            <v>1000</v>
          </cell>
        </row>
        <row r="739">
          <cell r="A739">
            <v>55610</v>
          </cell>
          <cell r="B739">
            <v>10939</v>
          </cell>
          <cell r="C739">
            <v>1131</v>
          </cell>
          <cell r="E739">
            <v>1000</v>
          </cell>
        </row>
        <row r="740">
          <cell r="A740">
            <v>55620</v>
          </cell>
          <cell r="B740">
            <v>10947</v>
          </cell>
          <cell r="C740">
            <v>1133</v>
          </cell>
          <cell r="E740">
            <v>1000</v>
          </cell>
        </row>
        <row r="741">
          <cell r="A741">
            <v>55630</v>
          </cell>
          <cell r="B741">
            <v>10943</v>
          </cell>
          <cell r="C741">
            <v>1132</v>
          </cell>
          <cell r="E741">
            <v>1000</v>
          </cell>
        </row>
        <row r="742">
          <cell r="A742">
            <v>55641</v>
          </cell>
          <cell r="B742">
            <v>11883</v>
          </cell>
          <cell r="C742">
            <v>1167</v>
          </cell>
          <cell r="E742">
            <v>1000</v>
          </cell>
        </row>
        <row r="743">
          <cell r="A743">
            <v>55682</v>
          </cell>
          <cell r="B743">
            <v>10943</v>
          </cell>
          <cell r="C743">
            <v>1132</v>
          </cell>
          <cell r="E743">
            <v>1000</v>
          </cell>
        </row>
        <row r="744">
          <cell r="A744">
            <v>55684</v>
          </cell>
          <cell r="B744">
            <v>10943</v>
          </cell>
          <cell r="C744">
            <v>1132</v>
          </cell>
          <cell r="E744">
            <v>1000</v>
          </cell>
        </row>
        <row r="745">
          <cell r="A745">
            <v>55685</v>
          </cell>
          <cell r="B745">
            <v>10943</v>
          </cell>
          <cell r="C745">
            <v>1132</v>
          </cell>
          <cell r="E745">
            <v>1000</v>
          </cell>
        </row>
        <row r="746">
          <cell r="A746">
            <v>55686</v>
          </cell>
          <cell r="B746">
            <v>10943</v>
          </cell>
          <cell r="C746">
            <v>1132</v>
          </cell>
          <cell r="E746">
            <v>1000</v>
          </cell>
        </row>
        <row r="747">
          <cell r="A747">
            <v>55688</v>
          </cell>
          <cell r="B747">
            <v>10943</v>
          </cell>
          <cell r="C747">
            <v>1132</v>
          </cell>
          <cell r="E747">
            <v>1000</v>
          </cell>
        </row>
        <row r="748">
          <cell r="A748">
            <v>55690</v>
          </cell>
          <cell r="B748">
            <v>10943</v>
          </cell>
          <cell r="C748">
            <v>1132</v>
          </cell>
          <cell r="E748">
            <v>1000</v>
          </cell>
        </row>
        <row r="749">
          <cell r="A749">
            <v>55820</v>
          </cell>
          <cell r="B749">
            <v>10935</v>
          </cell>
          <cell r="C749">
            <v>1130</v>
          </cell>
          <cell r="E749">
            <v>1000</v>
          </cell>
        </row>
        <row r="750">
          <cell r="A750">
            <v>55955</v>
          </cell>
          <cell r="B750">
            <v>10971</v>
          </cell>
          <cell r="C750">
            <v>1139</v>
          </cell>
          <cell r="E750">
            <v>1000</v>
          </cell>
        </row>
        <row r="751">
          <cell r="A751">
            <v>55990</v>
          </cell>
          <cell r="B751">
            <v>10975</v>
          </cell>
          <cell r="C751">
            <v>1140</v>
          </cell>
          <cell r="E751">
            <v>1000</v>
          </cell>
        </row>
        <row r="752">
          <cell r="A752">
            <v>56250</v>
          </cell>
          <cell r="B752">
            <v>10768</v>
          </cell>
          <cell r="C752">
            <v>1192</v>
          </cell>
          <cell r="E752">
            <v>1000</v>
          </cell>
        </row>
        <row r="753">
          <cell r="A753">
            <v>56310</v>
          </cell>
          <cell r="B753">
            <v>11684</v>
          </cell>
          <cell r="C753">
            <v>1201</v>
          </cell>
          <cell r="E753">
            <v>1000</v>
          </cell>
        </row>
        <row r="754">
          <cell r="A754">
            <v>56320</v>
          </cell>
          <cell r="B754">
            <v>11684</v>
          </cell>
          <cell r="C754">
            <v>1201</v>
          </cell>
          <cell r="E754">
            <v>1000</v>
          </cell>
        </row>
        <row r="755">
          <cell r="A755">
            <v>56330</v>
          </cell>
          <cell r="B755">
            <v>11684</v>
          </cell>
          <cell r="C755">
            <v>1201</v>
          </cell>
          <cell r="E755">
            <v>1000</v>
          </cell>
        </row>
        <row r="756">
          <cell r="A756">
            <v>56340</v>
          </cell>
          <cell r="B756">
            <v>11127</v>
          </cell>
          <cell r="C756">
            <v>1167</v>
          </cell>
          <cell r="E756">
            <v>1000</v>
          </cell>
        </row>
        <row r="757">
          <cell r="A757">
            <v>56350</v>
          </cell>
          <cell r="B757">
            <v>11838</v>
          </cell>
          <cell r="C757">
            <v>1200</v>
          </cell>
          <cell r="E757">
            <v>1000</v>
          </cell>
        </row>
        <row r="758">
          <cell r="A758">
            <v>56410</v>
          </cell>
          <cell r="B758">
            <v>11685</v>
          </cell>
          <cell r="C758">
            <v>1201</v>
          </cell>
          <cell r="E758">
            <v>1000</v>
          </cell>
        </row>
        <row r="759">
          <cell r="A759">
            <v>56460</v>
          </cell>
          <cell r="B759">
            <v>11685</v>
          </cell>
          <cell r="C759">
            <v>1201</v>
          </cell>
          <cell r="E759">
            <v>1000</v>
          </cell>
        </row>
        <row r="760">
          <cell r="A760">
            <v>56465</v>
          </cell>
          <cell r="B760">
            <v>11685</v>
          </cell>
          <cell r="C760">
            <v>1201</v>
          </cell>
          <cell r="E760">
            <v>1000</v>
          </cell>
        </row>
        <row r="761">
          <cell r="A761">
            <v>56470</v>
          </cell>
          <cell r="B761">
            <v>11684</v>
          </cell>
          <cell r="C761">
            <v>1201</v>
          </cell>
          <cell r="E761">
            <v>1000</v>
          </cell>
        </row>
        <row r="762">
          <cell r="A762">
            <v>56475</v>
          </cell>
          <cell r="B762">
            <v>11685</v>
          </cell>
          <cell r="C762">
            <v>1201</v>
          </cell>
          <cell r="E762">
            <v>1000</v>
          </cell>
        </row>
        <row r="763">
          <cell r="A763">
            <v>56520</v>
          </cell>
          <cell r="B763">
            <v>11685</v>
          </cell>
          <cell r="C763">
            <v>1201</v>
          </cell>
          <cell r="E763">
            <v>1000</v>
          </cell>
        </row>
        <row r="764">
          <cell r="A764">
            <v>56530</v>
          </cell>
          <cell r="B764">
            <v>11684</v>
          </cell>
          <cell r="C764">
            <v>1201</v>
          </cell>
          <cell r="E764">
            <v>1000</v>
          </cell>
        </row>
        <row r="765">
          <cell r="A765">
            <v>56545</v>
          </cell>
          <cell r="B765">
            <v>11684</v>
          </cell>
          <cell r="C765">
            <v>1201</v>
          </cell>
          <cell r="E765">
            <v>1000</v>
          </cell>
        </row>
        <row r="766">
          <cell r="A766">
            <v>56560</v>
          </cell>
          <cell r="B766">
            <v>11686</v>
          </cell>
          <cell r="C766">
            <v>1201</v>
          </cell>
          <cell r="E766">
            <v>1000</v>
          </cell>
        </row>
        <row r="767">
          <cell r="A767">
            <v>56610</v>
          </cell>
          <cell r="B767">
            <v>11684</v>
          </cell>
          <cell r="C767">
            <v>1201</v>
          </cell>
          <cell r="E767">
            <v>1000</v>
          </cell>
        </row>
        <row r="768">
          <cell r="A768">
            <v>56620</v>
          </cell>
          <cell r="B768">
            <v>11684</v>
          </cell>
          <cell r="C768">
            <v>1201</v>
          </cell>
          <cell r="E768">
            <v>1000</v>
          </cell>
        </row>
        <row r="769">
          <cell r="A769">
            <v>56625</v>
          </cell>
          <cell r="B769">
            <v>11690</v>
          </cell>
          <cell r="C769">
            <v>1201</v>
          </cell>
          <cell r="E769">
            <v>1000</v>
          </cell>
        </row>
        <row r="770">
          <cell r="A770">
            <v>56630</v>
          </cell>
          <cell r="B770">
            <v>11684</v>
          </cell>
          <cell r="C770">
            <v>1201</v>
          </cell>
          <cell r="E770">
            <v>1000</v>
          </cell>
        </row>
        <row r="771">
          <cell r="A771">
            <v>56640</v>
          </cell>
          <cell r="B771">
            <v>11684</v>
          </cell>
          <cell r="C771">
            <v>1201</v>
          </cell>
          <cell r="E771">
            <v>1000</v>
          </cell>
        </row>
        <row r="772">
          <cell r="A772">
            <v>56650</v>
          </cell>
          <cell r="B772">
            <v>11684</v>
          </cell>
          <cell r="C772">
            <v>1201</v>
          </cell>
          <cell r="E772">
            <v>1000</v>
          </cell>
        </row>
        <row r="773">
          <cell r="A773">
            <v>56710</v>
          </cell>
          <cell r="B773">
            <v>11687</v>
          </cell>
          <cell r="C773">
            <v>1201</v>
          </cell>
          <cell r="E773">
            <v>1000</v>
          </cell>
        </row>
        <row r="774">
          <cell r="A774">
            <v>56720</v>
          </cell>
          <cell r="B774">
            <v>11687</v>
          </cell>
          <cell r="C774">
            <v>1201</v>
          </cell>
          <cell r="E774">
            <v>1000</v>
          </cell>
        </row>
        <row r="775">
          <cell r="A775">
            <v>56810</v>
          </cell>
          <cell r="B775">
            <v>11690</v>
          </cell>
          <cell r="C775">
            <v>1201</v>
          </cell>
          <cell r="E775">
            <v>1000</v>
          </cell>
        </row>
        <row r="776">
          <cell r="A776">
            <v>56830</v>
          </cell>
          <cell r="B776">
            <v>11689</v>
          </cell>
          <cell r="C776">
            <v>1261</v>
          </cell>
          <cell r="E776">
            <v>1000</v>
          </cell>
        </row>
        <row r="777">
          <cell r="A777">
            <v>56840</v>
          </cell>
          <cell r="B777">
            <v>11684</v>
          </cell>
          <cell r="C777">
            <v>1201</v>
          </cell>
          <cell r="E777">
            <v>1000</v>
          </cell>
        </row>
        <row r="778">
          <cell r="A778">
            <v>56850</v>
          </cell>
          <cell r="B778">
            <v>11684</v>
          </cell>
          <cell r="C778">
            <v>1201</v>
          </cell>
          <cell r="E778">
            <v>1000</v>
          </cell>
        </row>
        <row r="779">
          <cell r="A779">
            <v>56860</v>
          </cell>
          <cell r="B779">
            <v>11127</v>
          </cell>
          <cell r="C779">
            <v>1167</v>
          </cell>
          <cell r="E779">
            <v>1000</v>
          </cell>
        </row>
        <row r="780">
          <cell r="A780">
            <v>56870</v>
          </cell>
          <cell r="B780">
            <v>11125</v>
          </cell>
          <cell r="C780">
            <v>1167</v>
          </cell>
          <cell r="E780">
            <v>1000</v>
          </cell>
        </row>
        <row r="781">
          <cell r="A781">
            <v>57001</v>
          </cell>
          <cell r="B781">
            <v>12252</v>
          </cell>
          <cell r="C781">
            <v>1201</v>
          </cell>
          <cell r="E781">
            <v>1000</v>
          </cell>
        </row>
        <row r="782">
          <cell r="A782">
            <v>57002</v>
          </cell>
          <cell r="B782">
            <v>12248</v>
          </cell>
          <cell r="C782">
            <v>1201</v>
          </cell>
          <cell r="E782">
            <v>1000</v>
          </cell>
        </row>
        <row r="783">
          <cell r="A783">
            <v>57003</v>
          </cell>
          <cell r="B783">
            <v>12252</v>
          </cell>
          <cell r="C783">
            <v>1201</v>
          </cell>
          <cell r="E783">
            <v>1000</v>
          </cell>
        </row>
        <row r="784">
          <cell r="A784">
            <v>57101</v>
          </cell>
          <cell r="B784">
            <v>11873</v>
          </cell>
          <cell r="C784">
            <v>1167</v>
          </cell>
          <cell r="E784">
            <v>1000</v>
          </cell>
        </row>
        <row r="785">
          <cell r="A785">
            <v>57103</v>
          </cell>
          <cell r="B785">
            <v>11751</v>
          </cell>
          <cell r="C785">
            <v>1201</v>
          </cell>
          <cell r="E785">
            <v>1000</v>
          </cell>
        </row>
        <row r="786">
          <cell r="A786">
            <v>57118</v>
          </cell>
          <cell r="B786">
            <v>11761</v>
          </cell>
          <cell r="C786">
            <v>1201</v>
          </cell>
          <cell r="E786">
            <v>1000</v>
          </cell>
        </row>
        <row r="787">
          <cell r="A787">
            <v>57119</v>
          </cell>
          <cell r="B787">
            <v>11760</v>
          </cell>
          <cell r="C787">
            <v>1201</v>
          </cell>
          <cell r="E787">
            <v>1000</v>
          </cell>
        </row>
        <row r="788">
          <cell r="A788">
            <v>57121</v>
          </cell>
          <cell r="B788">
            <v>11760</v>
          </cell>
          <cell r="C788">
            <v>1201</v>
          </cell>
          <cell r="E788">
            <v>1000</v>
          </cell>
        </row>
        <row r="789">
          <cell r="A789">
            <v>57122</v>
          </cell>
          <cell r="B789">
            <v>11763</v>
          </cell>
          <cell r="C789">
            <v>1201</v>
          </cell>
          <cell r="E789">
            <v>1000</v>
          </cell>
        </row>
        <row r="790">
          <cell r="A790">
            <v>57123</v>
          </cell>
          <cell r="B790">
            <v>11761</v>
          </cell>
          <cell r="C790">
            <v>1201</v>
          </cell>
          <cell r="E790">
            <v>1000</v>
          </cell>
        </row>
        <row r="791">
          <cell r="A791">
            <v>57124</v>
          </cell>
          <cell r="B791">
            <v>11763</v>
          </cell>
          <cell r="C791">
            <v>1201</v>
          </cell>
          <cell r="E791">
            <v>1000</v>
          </cell>
        </row>
        <row r="792">
          <cell r="A792">
            <v>67125</v>
          </cell>
          <cell r="B792">
            <v>11761</v>
          </cell>
          <cell r="C792">
            <v>1201</v>
          </cell>
          <cell r="E792">
            <v>1000</v>
          </cell>
        </row>
        <row r="793">
          <cell r="A793">
            <v>57126</v>
          </cell>
          <cell r="B793">
            <v>11760</v>
          </cell>
          <cell r="C793">
            <v>1201</v>
          </cell>
          <cell r="E793">
            <v>1000</v>
          </cell>
        </row>
        <row r="794">
          <cell r="A794">
            <v>57127</v>
          </cell>
          <cell r="B794">
            <v>11761</v>
          </cell>
          <cell r="C794">
            <v>1201</v>
          </cell>
          <cell r="E794">
            <v>1000</v>
          </cell>
        </row>
        <row r="795">
          <cell r="A795">
            <v>57128</v>
          </cell>
          <cell r="B795">
            <v>11760</v>
          </cell>
          <cell r="C795">
            <v>1201</v>
          </cell>
          <cell r="E795">
            <v>1000</v>
          </cell>
        </row>
        <row r="796">
          <cell r="A796">
            <v>57129</v>
          </cell>
          <cell r="B796">
            <v>11761</v>
          </cell>
          <cell r="C796">
            <v>1201</v>
          </cell>
          <cell r="E796">
            <v>1000</v>
          </cell>
        </row>
        <row r="797">
          <cell r="A797">
            <v>57131</v>
          </cell>
          <cell r="B797">
            <v>11752</v>
          </cell>
          <cell r="C797">
            <v>1201</v>
          </cell>
          <cell r="E797">
            <v>1000</v>
          </cell>
        </row>
        <row r="798">
          <cell r="A798">
            <v>57132</v>
          </cell>
          <cell r="B798">
            <v>11753</v>
          </cell>
          <cell r="C798">
            <v>1201</v>
          </cell>
          <cell r="E798">
            <v>1000</v>
          </cell>
        </row>
        <row r="799">
          <cell r="A799">
            <v>57133</v>
          </cell>
          <cell r="B799">
            <v>11753</v>
          </cell>
          <cell r="C799">
            <v>1201</v>
          </cell>
          <cell r="E799">
            <v>1000</v>
          </cell>
        </row>
        <row r="800">
          <cell r="A800">
            <v>57134</v>
          </cell>
          <cell r="B800">
            <v>11753</v>
          </cell>
          <cell r="C800">
            <v>1201</v>
          </cell>
          <cell r="E800">
            <v>1000</v>
          </cell>
        </row>
        <row r="801">
          <cell r="A801">
            <v>57141</v>
          </cell>
          <cell r="B801">
            <v>11752</v>
          </cell>
          <cell r="C801">
            <v>1201</v>
          </cell>
          <cell r="E801">
            <v>1000</v>
          </cell>
        </row>
        <row r="802">
          <cell r="A802">
            <v>57147</v>
          </cell>
          <cell r="B802">
            <v>11754</v>
          </cell>
          <cell r="C802">
            <v>1201</v>
          </cell>
          <cell r="E802">
            <v>1000</v>
          </cell>
        </row>
        <row r="803">
          <cell r="A803">
            <v>57151</v>
          </cell>
          <cell r="B803">
            <v>11756</v>
          </cell>
          <cell r="C803">
            <v>1261</v>
          </cell>
          <cell r="E803">
            <v>1000</v>
          </cell>
        </row>
        <row r="804">
          <cell r="A804">
            <v>57152</v>
          </cell>
          <cell r="B804">
            <v>11757</v>
          </cell>
          <cell r="C804">
            <v>1201</v>
          </cell>
          <cell r="E804">
            <v>1000</v>
          </cell>
        </row>
        <row r="805">
          <cell r="A805">
            <v>57161</v>
          </cell>
          <cell r="B805">
            <v>11751</v>
          </cell>
          <cell r="C805">
            <v>1201</v>
          </cell>
          <cell r="E805">
            <v>1000</v>
          </cell>
        </row>
        <row r="806">
          <cell r="A806">
            <v>57163</v>
          </cell>
          <cell r="B806">
            <v>11751</v>
          </cell>
          <cell r="C806">
            <v>1201</v>
          </cell>
          <cell r="E806">
            <v>1000</v>
          </cell>
        </row>
        <row r="807">
          <cell r="A807">
            <v>57164</v>
          </cell>
          <cell r="B807">
            <v>11751</v>
          </cell>
          <cell r="C807">
            <v>1201</v>
          </cell>
          <cell r="E807">
            <v>1000</v>
          </cell>
        </row>
        <row r="808">
          <cell r="A808">
            <v>57165</v>
          </cell>
          <cell r="B808">
            <v>11751</v>
          </cell>
          <cell r="C808">
            <v>1201</v>
          </cell>
          <cell r="E808">
            <v>1000</v>
          </cell>
        </row>
        <row r="809">
          <cell r="A809">
            <v>57166</v>
          </cell>
          <cell r="B809">
            <v>11751</v>
          </cell>
          <cell r="C809">
            <v>1201</v>
          </cell>
          <cell r="E809">
            <v>1000</v>
          </cell>
        </row>
        <row r="810">
          <cell r="A810">
            <v>57167</v>
          </cell>
          <cell r="B810">
            <v>11751</v>
          </cell>
          <cell r="C810">
            <v>1201</v>
          </cell>
          <cell r="E810">
            <v>1000</v>
          </cell>
        </row>
        <row r="811">
          <cell r="A811">
            <v>57171</v>
          </cell>
          <cell r="B811">
            <v>11751</v>
          </cell>
          <cell r="C811">
            <v>1201</v>
          </cell>
          <cell r="E811">
            <v>1000</v>
          </cell>
        </row>
        <row r="812">
          <cell r="A812">
            <v>57173</v>
          </cell>
          <cell r="B812">
            <v>11751</v>
          </cell>
          <cell r="C812">
            <v>1201</v>
          </cell>
          <cell r="E812">
            <v>1000</v>
          </cell>
        </row>
        <row r="813">
          <cell r="A813">
            <v>57174</v>
          </cell>
          <cell r="B813">
            <v>11751</v>
          </cell>
          <cell r="C813">
            <v>1201</v>
          </cell>
          <cell r="E813">
            <v>1000</v>
          </cell>
        </row>
        <row r="814">
          <cell r="A814">
            <v>57176</v>
          </cell>
          <cell r="B814">
            <v>11751</v>
          </cell>
          <cell r="C814">
            <v>1201</v>
          </cell>
          <cell r="E814">
            <v>1000</v>
          </cell>
        </row>
        <row r="815">
          <cell r="A815">
            <v>57181</v>
          </cell>
          <cell r="B815">
            <v>11751</v>
          </cell>
          <cell r="C815">
            <v>1201</v>
          </cell>
          <cell r="E815">
            <v>1000</v>
          </cell>
        </row>
        <row r="816">
          <cell r="A816">
            <v>57182</v>
          </cell>
          <cell r="B816">
            <v>11751</v>
          </cell>
          <cell r="C816">
            <v>1201</v>
          </cell>
          <cell r="E816">
            <v>1000</v>
          </cell>
        </row>
        <row r="817">
          <cell r="A817">
            <v>57183</v>
          </cell>
          <cell r="B817">
            <v>11751</v>
          </cell>
          <cell r="C817">
            <v>1201</v>
          </cell>
          <cell r="E817">
            <v>1000</v>
          </cell>
        </row>
        <row r="818">
          <cell r="A818">
            <v>57184</v>
          </cell>
          <cell r="B818">
            <v>11751</v>
          </cell>
          <cell r="C818">
            <v>1201</v>
          </cell>
          <cell r="E818">
            <v>1000</v>
          </cell>
        </row>
        <row r="819">
          <cell r="A819">
            <v>57185</v>
          </cell>
          <cell r="B819">
            <v>11751</v>
          </cell>
          <cell r="C819">
            <v>1201</v>
          </cell>
          <cell r="E819">
            <v>1000</v>
          </cell>
        </row>
        <row r="820">
          <cell r="A820">
            <v>57187</v>
          </cell>
          <cell r="B820">
            <v>11751</v>
          </cell>
          <cell r="C820">
            <v>1201</v>
          </cell>
          <cell r="E820">
            <v>1000</v>
          </cell>
        </row>
        <row r="821">
          <cell r="A821">
            <v>57189</v>
          </cell>
          <cell r="B821">
            <v>11751</v>
          </cell>
          <cell r="C821">
            <v>1201</v>
          </cell>
          <cell r="E821">
            <v>1000</v>
          </cell>
        </row>
        <row r="822">
          <cell r="A822">
            <v>57192</v>
          </cell>
          <cell r="B822">
            <v>11751</v>
          </cell>
          <cell r="C822">
            <v>1201</v>
          </cell>
          <cell r="E822">
            <v>1000</v>
          </cell>
        </row>
        <row r="823">
          <cell r="A823">
            <v>67194</v>
          </cell>
          <cell r="B823">
            <v>11751</v>
          </cell>
          <cell r="C823">
            <v>1201</v>
          </cell>
          <cell r="E823">
            <v>1000</v>
          </cell>
        </row>
        <row r="824">
          <cell r="A824">
            <v>57195</v>
          </cell>
          <cell r="B824">
            <v>11751</v>
          </cell>
          <cell r="C824">
            <v>1201</v>
          </cell>
          <cell r="E824">
            <v>1000</v>
          </cell>
        </row>
        <row r="825">
          <cell r="A825">
            <v>57196</v>
          </cell>
          <cell r="B825">
            <v>11751</v>
          </cell>
          <cell r="C825">
            <v>1201</v>
          </cell>
          <cell r="E825">
            <v>1000</v>
          </cell>
        </row>
        <row r="826">
          <cell r="A826">
            <v>57198</v>
          </cell>
          <cell r="B826">
            <v>11751</v>
          </cell>
          <cell r="C826">
            <v>1201</v>
          </cell>
          <cell r="E826">
            <v>1000</v>
          </cell>
        </row>
        <row r="827">
          <cell r="A827">
            <v>57199</v>
          </cell>
          <cell r="B827">
            <v>11751</v>
          </cell>
          <cell r="C827">
            <v>1201</v>
          </cell>
          <cell r="E827">
            <v>1000</v>
          </cell>
        </row>
        <row r="828">
          <cell r="A828">
            <v>57201</v>
          </cell>
          <cell r="B828">
            <v>11765</v>
          </cell>
          <cell r="C828">
            <v>1201</v>
          </cell>
          <cell r="E828">
            <v>1000</v>
          </cell>
        </row>
        <row r="829">
          <cell r="A829">
            <v>57202</v>
          </cell>
          <cell r="B829">
            <v>11765</v>
          </cell>
          <cell r="C829">
            <v>1201</v>
          </cell>
          <cell r="E829">
            <v>1000</v>
          </cell>
        </row>
        <row r="830">
          <cell r="A830">
            <v>57203</v>
          </cell>
          <cell r="B830">
            <v>11837</v>
          </cell>
          <cell r="C830">
            <v>1200</v>
          </cell>
          <cell r="E830">
            <v>1000</v>
          </cell>
        </row>
        <row r="831">
          <cell r="A831">
            <v>57204</v>
          </cell>
          <cell r="B831">
            <v>11837</v>
          </cell>
          <cell r="C831">
            <v>1200</v>
          </cell>
          <cell r="E831">
            <v>1000</v>
          </cell>
        </row>
        <row r="832">
          <cell r="A832">
            <v>57221</v>
          </cell>
          <cell r="B832">
            <v>11764</v>
          </cell>
          <cell r="C832">
            <v>1201</v>
          </cell>
          <cell r="E832">
            <v>1000</v>
          </cell>
        </row>
        <row r="833">
          <cell r="A833">
            <v>57222</v>
          </cell>
          <cell r="B833">
            <v>11764</v>
          </cell>
          <cell r="C833">
            <v>1201</v>
          </cell>
          <cell r="E833">
            <v>1000</v>
          </cell>
        </row>
        <row r="834">
          <cell r="A834">
            <v>57301</v>
          </cell>
          <cell r="B834">
            <v>11634</v>
          </cell>
          <cell r="C834">
            <v>1200</v>
          </cell>
          <cell r="E834">
            <v>1000</v>
          </cell>
        </row>
        <row r="835">
          <cell r="A835">
            <v>57350</v>
          </cell>
          <cell r="B835">
            <v>11751</v>
          </cell>
          <cell r="C835">
            <v>1201</v>
          </cell>
          <cell r="E835">
            <v>1000</v>
          </cell>
        </row>
        <row r="836">
          <cell r="A836">
            <v>57351</v>
          </cell>
          <cell r="B836">
            <v>11751</v>
          </cell>
          <cell r="C836">
            <v>1201</v>
          </cell>
          <cell r="E836">
            <v>1000</v>
          </cell>
        </row>
        <row r="837">
          <cell r="A837">
            <v>57352</v>
          </cell>
          <cell r="B837">
            <v>11751</v>
          </cell>
          <cell r="C837">
            <v>1201</v>
          </cell>
          <cell r="E837">
            <v>1000</v>
          </cell>
        </row>
        <row r="838">
          <cell r="A838">
            <v>57353</v>
          </cell>
          <cell r="B838">
            <v>11751</v>
          </cell>
          <cell r="C838">
            <v>1201</v>
          </cell>
          <cell r="E838">
            <v>1000</v>
          </cell>
        </row>
        <row r="839">
          <cell r="A839">
            <v>57355</v>
          </cell>
          <cell r="B839">
            <v>11751</v>
          </cell>
          <cell r="C839">
            <v>1201</v>
          </cell>
          <cell r="E839">
            <v>1000</v>
          </cell>
        </row>
        <row r="840">
          <cell r="A840">
            <v>57356</v>
          </cell>
          <cell r="B840">
            <v>11751</v>
          </cell>
          <cell r="C840">
            <v>1201</v>
          </cell>
          <cell r="E840">
            <v>1000</v>
          </cell>
        </row>
        <row r="841">
          <cell r="A841">
            <v>57357</v>
          </cell>
          <cell r="B841">
            <v>11751</v>
          </cell>
          <cell r="C841">
            <v>1201</v>
          </cell>
          <cell r="E841">
            <v>1000</v>
          </cell>
        </row>
        <row r="842">
          <cell r="A842">
            <v>57358</v>
          </cell>
          <cell r="B842">
            <v>11751</v>
          </cell>
          <cell r="C842">
            <v>1201</v>
          </cell>
          <cell r="E842">
            <v>1000</v>
          </cell>
        </row>
        <row r="843">
          <cell r="A843">
            <v>57359</v>
          </cell>
          <cell r="B843">
            <v>11751</v>
          </cell>
          <cell r="C843">
            <v>1201</v>
          </cell>
          <cell r="E843">
            <v>1000</v>
          </cell>
        </row>
        <row r="844">
          <cell r="A844">
            <v>57360</v>
          </cell>
          <cell r="B844">
            <v>11751</v>
          </cell>
          <cell r="C844">
            <v>1201</v>
          </cell>
          <cell r="E844">
            <v>1000</v>
          </cell>
        </row>
        <row r="845">
          <cell r="A845">
            <v>57361</v>
          </cell>
          <cell r="B845">
            <v>11751</v>
          </cell>
          <cell r="C845">
            <v>1201</v>
          </cell>
          <cell r="E845">
            <v>1000</v>
          </cell>
        </row>
        <row r="846">
          <cell r="A846">
            <v>57362</v>
          </cell>
          <cell r="B846">
            <v>11751</v>
          </cell>
          <cell r="C846">
            <v>1201</v>
          </cell>
          <cell r="E846">
            <v>1000</v>
          </cell>
        </row>
        <row r="847">
          <cell r="A847">
            <v>57364</v>
          </cell>
          <cell r="B847">
            <v>11751</v>
          </cell>
          <cell r="C847">
            <v>1201</v>
          </cell>
          <cell r="E847">
            <v>1000</v>
          </cell>
        </row>
        <row r="848">
          <cell r="A848">
            <v>57365</v>
          </cell>
          <cell r="B848">
            <v>11751</v>
          </cell>
          <cell r="C848">
            <v>1201</v>
          </cell>
          <cell r="E848">
            <v>1000</v>
          </cell>
        </row>
        <row r="849">
          <cell r="A849">
            <v>57371</v>
          </cell>
          <cell r="B849">
            <v>11751</v>
          </cell>
          <cell r="C849">
            <v>1201</v>
          </cell>
          <cell r="E849">
            <v>1000</v>
          </cell>
        </row>
        <row r="850">
          <cell r="A850">
            <v>57411</v>
          </cell>
          <cell r="B850">
            <v>12276</v>
          </cell>
          <cell r="C850">
            <v>1201</v>
          </cell>
          <cell r="E850">
            <v>1000</v>
          </cell>
        </row>
        <row r="851">
          <cell r="A851">
            <v>57412</v>
          </cell>
          <cell r="B851">
            <v>12276</v>
          </cell>
          <cell r="C851">
            <v>1201</v>
          </cell>
          <cell r="E851">
            <v>1000</v>
          </cell>
        </row>
        <row r="852">
          <cell r="A852">
            <v>57413</v>
          </cell>
          <cell r="B852">
            <v>12276</v>
          </cell>
          <cell r="C852">
            <v>1201</v>
          </cell>
          <cell r="E852">
            <v>1000</v>
          </cell>
        </row>
        <row r="853">
          <cell r="A853">
            <v>57414</v>
          </cell>
          <cell r="B853">
            <v>12276</v>
          </cell>
          <cell r="C853">
            <v>1201</v>
          </cell>
          <cell r="E853">
            <v>1000</v>
          </cell>
        </row>
        <row r="854">
          <cell r="A854">
            <v>57415</v>
          </cell>
          <cell r="B854">
            <v>12276</v>
          </cell>
          <cell r="C854">
            <v>1201</v>
          </cell>
          <cell r="E854">
            <v>1000</v>
          </cell>
        </row>
        <row r="855">
          <cell r="A855">
            <v>57431</v>
          </cell>
          <cell r="B855">
            <v>12276</v>
          </cell>
          <cell r="C855">
            <v>1201</v>
          </cell>
          <cell r="E855">
            <v>1000</v>
          </cell>
        </row>
        <row r="856">
          <cell r="A856">
            <v>57432</v>
          </cell>
          <cell r="B856">
            <v>12276</v>
          </cell>
          <cell r="C856">
            <v>1201</v>
          </cell>
          <cell r="E856">
            <v>1000</v>
          </cell>
        </row>
        <row r="857">
          <cell r="A857">
            <v>57433</v>
          </cell>
          <cell r="B857">
            <v>12276</v>
          </cell>
          <cell r="C857">
            <v>1201</v>
          </cell>
          <cell r="E857">
            <v>1000</v>
          </cell>
        </row>
        <row r="858">
          <cell r="A858">
            <v>57435</v>
          </cell>
          <cell r="B858">
            <v>12276</v>
          </cell>
          <cell r="C858">
            <v>1201</v>
          </cell>
          <cell r="E858">
            <v>1000</v>
          </cell>
        </row>
        <row r="859">
          <cell r="A859">
            <v>57436</v>
          </cell>
          <cell r="B859">
            <v>12276</v>
          </cell>
          <cell r="C859">
            <v>1201</v>
          </cell>
          <cell r="E859">
            <v>1000</v>
          </cell>
        </row>
        <row r="860">
          <cell r="A860">
            <v>57437</v>
          </cell>
          <cell r="B860">
            <v>12276</v>
          </cell>
          <cell r="C860">
            <v>1201</v>
          </cell>
          <cell r="E860">
            <v>1000</v>
          </cell>
        </row>
        <row r="861">
          <cell r="A861">
            <v>57438</v>
          </cell>
          <cell r="B861">
            <v>12276</v>
          </cell>
          <cell r="C861">
            <v>1201</v>
          </cell>
          <cell r="E861">
            <v>1000</v>
          </cell>
        </row>
        <row r="862">
          <cell r="A862">
            <v>57451</v>
          </cell>
          <cell r="B862">
            <v>12258</v>
          </cell>
          <cell r="C862">
            <v>1201</v>
          </cell>
          <cell r="E862">
            <v>1000</v>
          </cell>
        </row>
        <row r="863">
          <cell r="A863">
            <v>57452</v>
          </cell>
          <cell r="B863">
            <v>12258</v>
          </cell>
          <cell r="C863">
            <v>1201</v>
          </cell>
          <cell r="E863">
            <v>1000</v>
          </cell>
        </row>
        <row r="864">
          <cell r="A864">
            <v>57454</v>
          </cell>
          <cell r="B864">
            <v>12258</v>
          </cell>
          <cell r="C864">
            <v>1201</v>
          </cell>
          <cell r="E864">
            <v>1000</v>
          </cell>
        </row>
        <row r="865">
          <cell r="A865">
            <v>57455</v>
          </cell>
          <cell r="B865">
            <v>12258</v>
          </cell>
          <cell r="C865">
            <v>1201</v>
          </cell>
          <cell r="E865">
            <v>1000</v>
          </cell>
        </row>
        <row r="866">
          <cell r="A866">
            <v>57456</v>
          </cell>
          <cell r="B866">
            <v>12258</v>
          </cell>
          <cell r="C866">
            <v>1201</v>
          </cell>
          <cell r="E866">
            <v>1000</v>
          </cell>
        </row>
        <row r="867">
          <cell r="A867">
            <v>57458</v>
          </cell>
          <cell r="B867">
            <v>12258</v>
          </cell>
          <cell r="C867">
            <v>1201</v>
          </cell>
          <cell r="E867">
            <v>1000</v>
          </cell>
        </row>
        <row r="868">
          <cell r="A868">
            <v>57471</v>
          </cell>
          <cell r="B868">
            <v>12270</v>
          </cell>
          <cell r="C868">
            <v>1201</v>
          </cell>
          <cell r="E868">
            <v>1000</v>
          </cell>
        </row>
        <row r="869">
          <cell r="A869">
            <v>57473</v>
          </cell>
          <cell r="B869">
            <v>12270</v>
          </cell>
          <cell r="C869">
            <v>1201</v>
          </cell>
          <cell r="E869">
            <v>1000</v>
          </cell>
        </row>
        <row r="870">
          <cell r="A870">
            <v>51474</v>
          </cell>
          <cell r="B870">
            <v>12270</v>
          </cell>
          <cell r="C870">
            <v>1201</v>
          </cell>
          <cell r="E870">
            <v>1000</v>
          </cell>
        </row>
        <row r="871">
          <cell r="A871">
            <v>57475</v>
          </cell>
          <cell r="B871">
            <v>12270</v>
          </cell>
          <cell r="C871">
            <v>1201</v>
          </cell>
          <cell r="E871">
            <v>1000</v>
          </cell>
        </row>
        <row r="872">
          <cell r="A872">
            <v>57476</v>
          </cell>
          <cell r="B872">
            <v>12270</v>
          </cell>
          <cell r="C872">
            <v>1201</v>
          </cell>
          <cell r="E872">
            <v>1000</v>
          </cell>
        </row>
        <row r="873">
          <cell r="A873">
            <v>57477</v>
          </cell>
          <cell r="B873">
            <v>12270</v>
          </cell>
          <cell r="C873">
            <v>1201</v>
          </cell>
          <cell r="E873">
            <v>1000</v>
          </cell>
        </row>
        <row r="874">
          <cell r="A874">
            <v>57478</v>
          </cell>
          <cell r="B874">
            <v>12270</v>
          </cell>
          <cell r="C874">
            <v>1201</v>
          </cell>
          <cell r="E874">
            <v>1000</v>
          </cell>
        </row>
        <row r="875">
          <cell r="A875">
            <v>57479</v>
          </cell>
          <cell r="B875">
            <v>12270</v>
          </cell>
          <cell r="C875">
            <v>1201</v>
          </cell>
          <cell r="E875">
            <v>1000</v>
          </cell>
        </row>
        <row r="876">
          <cell r="A876">
            <v>57480</v>
          </cell>
          <cell r="B876">
            <v>12270</v>
          </cell>
          <cell r="C876">
            <v>1201</v>
          </cell>
          <cell r="E876">
            <v>1000</v>
          </cell>
        </row>
        <row r="877">
          <cell r="A877">
            <v>57481</v>
          </cell>
          <cell r="B877">
            <v>12270</v>
          </cell>
          <cell r="C877">
            <v>1201</v>
          </cell>
          <cell r="E877">
            <v>1000</v>
          </cell>
        </row>
        <row r="878">
          <cell r="A878">
            <v>57483</v>
          </cell>
          <cell r="B878">
            <v>12270</v>
          </cell>
          <cell r="C878">
            <v>1201</v>
          </cell>
          <cell r="E878">
            <v>1000</v>
          </cell>
        </row>
        <row r="879">
          <cell r="A879">
            <v>57492</v>
          </cell>
          <cell r="B879">
            <v>12288</v>
          </cell>
          <cell r="C879">
            <v>1201</v>
          </cell>
          <cell r="E879">
            <v>1000</v>
          </cell>
        </row>
        <row r="880">
          <cell r="A880">
            <v>57493</v>
          </cell>
          <cell r="B880">
            <v>12288</v>
          </cell>
          <cell r="C880">
            <v>1201</v>
          </cell>
          <cell r="E880">
            <v>1000</v>
          </cell>
        </row>
        <row r="881">
          <cell r="A881">
            <v>57501</v>
          </cell>
          <cell r="B881">
            <v>12251</v>
          </cell>
          <cell r="C881">
            <v>1201</v>
          </cell>
          <cell r="E881">
            <v>1000</v>
          </cell>
        </row>
        <row r="882">
          <cell r="A882">
            <v>57502</v>
          </cell>
          <cell r="B882">
            <v>12204</v>
          </cell>
          <cell r="C882">
            <v>1201</v>
          </cell>
          <cell r="E882">
            <v>1000</v>
          </cell>
        </row>
        <row r="883">
          <cell r="A883">
            <v>57601</v>
          </cell>
          <cell r="B883">
            <v>11883</v>
          </cell>
          <cell r="C883">
            <v>1167</v>
          </cell>
          <cell r="E883">
            <v>1000</v>
          </cell>
        </row>
        <row r="884">
          <cell r="A884">
            <v>57909</v>
          </cell>
          <cell r="B884">
            <v>12252</v>
          </cell>
          <cell r="C884">
            <v>1201</v>
          </cell>
          <cell r="E884">
            <v>1000</v>
          </cell>
        </row>
        <row r="885">
          <cell r="A885">
            <v>58020</v>
          </cell>
          <cell r="B885">
            <v>12258</v>
          </cell>
          <cell r="C885">
            <v>1201</v>
          </cell>
          <cell r="E885">
            <v>1000</v>
          </cell>
        </row>
        <row r="886">
          <cell r="A886">
            <v>58040</v>
          </cell>
          <cell r="B886">
            <v>12292</v>
          </cell>
          <cell r="C886">
            <v>1201</v>
          </cell>
          <cell r="E886">
            <v>1000</v>
          </cell>
        </row>
        <row r="887">
          <cell r="A887">
            <v>58050</v>
          </cell>
          <cell r="B887">
            <v>11634</v>
          </cell>
          <cell r="C887">
            <v>1200</v>
          </cell>
          <cell r="E887">
            <v>1000</v>
          </cell>
        </row>
        <row r="888">
          <cell r="A888">
            <v>58080</v>
          </cell>
          <cell r="B888">
            <v>12247</v>
          </cell>
          <cell r="C888">
            <v>1201</v>
          </cell>
          <cell r="E888">
            <v>1000</v>
          </cell>
        </row>
        <row r="889">
          <cell r="A889">
            <v>58090</v>
          </cell>
          <cell r="B889">
            <v>12249</v>
          </cell>
          <cell r="C889">
            <v>1201</v>
          </cell>
          <cell r="E889">
            <v>1000</v>
          </cell>
        </row>
        <row r="890">
          <cell r="A890">
            <v>58110</v>
          </cell>
          <cell r="B890">
            <v>12248</v>
          </cell>
          <cell r="C890">
            <v>1201</v>
          </cell>
          <cell r="E890">
            <v>1000</v>
          </cell>
        </row>
        <row r="891">
          <cell r="A891">
            <v>58120</v>
          </cell>
          <cell r="B891">
            <v>12249</v>
          </cell>
          <cell r="C891">
            <v>1201</v>
          </cell>
          <cell r="E891">
            <v>1000</v>
          </cell>
        </row>
        <row r="892">
          <cell r="A892">
            <v>58140</v>
          </cell>
          <cell r="B892">
            <v>12249</v>
          </cell>
          <cell r="C892">
            <v>1201</v>
          </cell>
          <cell r="E892">
            <v>1000</v>
          </cell>
        </row>
        <row r="893">
          <cell r="A893">
            <v>58150</v>
          </cell>
          <cell r="B893">
            <v>12249</v>
          </cell>
          <cell r="C893">
            <v>1201</v>
          </cell>
          <cell r="E893">
            <v>1000</v>
          </cell>
        </row>
        <row r="894">
          <cell r="A894">
            <v>58170</v>
          </cell>
          <cell r="B894">
            <v>12249</v>
          </cell>
          <cell r="C894">
            <v>1201</v>
          </cell>
          <cell r="E894">
            <v>1000</v>
          </cell>
        </row>
        <row r="895">
          <cell r="A895">
            <v>58201</v>
          </cell>
          <cell r="B895">
            <v>10765</v>
          </cell>
          <cell r="C895">
            <v>1192</v>
          </cell>
          <cell r="E895">
            <v>1000</v>
          </cell>
        </row>
        <row r="896">
          <cell r="A896">
            <v>58312</v>
          </cell>
          <cell r="B896">
            <v>10764</v>
          </cell>
          <cell r="C896">
            <v>1192</v>
          </cell>
          <cell r="E896">
            <v>1000</v>
          </cell>
        </row>
        <row r="897">
          <cell r="A897">
            <v>58313</v>
          </cell>
          <cell r="B897">
            <v>10764</v>
          </cell>
          <cell r="C897">
            <v>1192</v>
          </cell>
          <cell r="E897">
            <v>1000</v>
          </cell>
        </row>
        <row r="898">
          <cell r="A898">
            <v>58314</v>
          </cell>
          <cell r="B898">
            <v>10766</v>
          </cell>
          <cell r="C898">
            <v>1192</v>
          </cell>
          <cell r="E898">
            <v>1000</v>
          </cell>
        </row>
        <row r="899">
          <cell r="A899">
            <v>58315</v>
          </cell>
          <cell r="B899">
            <v>10764</v>
          </cell>
          <cell r="C899">
            <v>1192</v>
          </cell>
          <cell r="E899">
            <v>1000</v>
          </cell>
        </row>
        <row r="900">
          <cell r="A900">
            <v>58316</v>
          </cell>
          <cell r="B900">
            <v>10764</v>
          </cell>
          <cell r="C900">
            <v>1192</v>
          </cell>
          <cell r="E900">
            <v>1000</v>
          </cell>
        </row>
        <row r="901">
          <cell r="A901">
            <v>58317</v>
          </cell>
          <cell r="B901">
            <v>10764</v>
          </cell>
          <cell r="C901">
            <v>1192</v>
          </cell>
          <cell r="E901">
            <v>1000</v>
          </cell>
        </row>
        <row r="902">
          <cell r="A902">
            <v>58318</v>
          </cell>
          <cell r="B902">
            <v>10764</v>
          </cell>
          <cell r="C902">
            <v>1192</v>
          </cell>
          <cell r="E902">
            <v>1000</v>
          </cell>
        </row>
        <row r="903">
          <cell r="A903">
            <v>58322</v>
          </cell>
          <cell r="B903">
            <v>10765</v>
          </cell>
          <cell r="C903">
            <v>1192</v>
          </cell>
          <cell r="E903">
            <v>1000</v>
          </cell>
        </row>
        <row r="904">
          <cell r="A904">
            <v>58323</v>
          </cell>
          <cell r="B904">
            <v>10765</v>
          </cell>
          <cell r="C904">
            <v>1192</v>
          </cell>
          <cell r="E904">
            <v>1000</v>
          </cell>
        </row>
        <row r="905">
          <cell r="A905">
            <v>58325</v>
          </cell>
          <cell r="B905">
            <v>10766</v>
          </cell>
          <cell r="C905">
            <v>1192</v>
          </cell>
          <cell r="E905">
            <v>1000</v>
          </cell>
        </row>
        <row r="906">
          <cell r="A906">
            <v>58327</v>
          </cell>
          <cell r="B906">
            <v>10765</v>
          </cell>
          <cell r="C906">
            <v>1192</v>
          </cell>
          <cell r="E906">
            <v>1000</v>
          </cell>
        </row>
        <row r="907">
          <cell r="A907">
            <v>58328</v>
          </cell>
          <cell r="B907">
            <v>10765</v>
          </cell>
          <cell r="C907">
            <v>1192</v>
          </cell>
          <cell r="E907">
            <v>1000</v>
          </cell>
        </row>
        <row r="908">
          <cell r="A908">
            <v>58329</v>
          </cell>
          <cell r="B908">
            <v>10765</v>
          </cell>
          <cell r="C908">
            <v>1192</v>
          </cell>
          <cell r="E908">
            <v>1000</v>
          </cell>
        </row>
        <row r="909">
          <cell r="A909">
            <v>58341</v>
          </cell>
          <cell r="B909">
            <v>10765</v>
          </cell>
          <cell r="C909">
            <v>1192</v>
          </cell>
          <cell r="E909">
            <v>1000</v>
          </cell>
        </row>
        <row r="910">
          <cell r="A910">
            <v>59310</v>
          </cell>
          <cell r="B910">
            <v>12289</v>
          </cell>
          <cell r="C910">
            <v>1201</v>
          </cell>
          <cell r="E910">
            <v>1000</v>
          </cell>
        </row>
        <row r="911">
          <cell r="A911">
            <v>59320</v>
          </cell>
          <cell r="B911">
            <v>12291</v>
          </cell>
          <cell r="C911">
            <v>1201</v>
          </cell>
          <cell r="E911">
            <v>1000</v>
          </cell>
        </row>
        <row r="912">
          <cell r="A912">
            <v>59325</v>
          </cell>
          <cell r="B912">
            <v>12293</v>
          </cell>
          <cell r="C912">
            <v>1201</v>
          </cell>
          <cell r="E912">
            <v>1000</v>
          </cell>
        </row>
        <row r="913">
          <cell r="A913">
            <v>59340</v>
          </cell>
          <cell r="B913">
            <v>12291</v>
          </cell>
          <cell r="C913">
            <v>1201</v>
          </cell>
          <cell r="E913">
            <v>1000</v>
          </cell>
        </row>
        <row r="914">
          <cell r="A914">
            <v>59601</v>
          </cell>
          <cell r="B914">
            <v>11878</v>
          </cell>
          <cell r="C914">
            <v>1196</v>
          </cell>
          <cell r="E914">
            <v>1000</v>
          </cell>
        </row>
        <row r="915">
          <cell r="A915">
            <v>59720</v>
          </cell>
          <cell r="B915">
            <v>12203</v>
          </cell>
          <cell r="C915">
            <v>1201</v>
          </cell>
          <cell r="E915">
            <v>1000</v>
          </cell>
        </row>
        <row r="916">
          <cell r="A916">
            <v>67500</v>
          </cell>
          <cell r="B916">
            <v>10765</v>
          </cell>
          <cell r="C916">
            <v>1192</v>
          </cell>
          <cell r="E916">
            <v>1000</v>
          </cell>
        </row>
        <row r="917">
          <cell r="A917">
            <v>70001</v>
          </cell>
          <cell r="B917">
            <v>11885</v>
          </cell>
          <cell r="C917">
            <v>1200</v>
          </cell>
          <cell r="E917">
            <v>1000</v>
          </cell>
        </row>
        <row r="918">
          <cell r="A918">
            <v>70003</v>
          </cell>
          <cell r="B918">
            <v>10763</v>
          </cell>
          <cell r="C918">
            <v>1192</v>
          </cell>
          <cell r="E918">
            <v>1000</v>
          </cell>
        </row>
        <row r="919">
          <cell r="A919">
            <v>70100</v>
          </cell>
          <cell r="B919">
            <v>11900</v>
          </cell>
          <cell r="C919">
            <v>1196</v>
          </cell>
          <cell r="E919">
            <v>1000</v>
          </cell>
        </row>
        <row r="920">
          <cell r="A920">
            <v>70102</v>
          </cell>
          <cell r="B920">
            <v>11901</v>
          </cell>
          <cell r="C920">
            <v>1196</v>
          </cell>
          <cell r="E920">
            <v>1000</v>
          </cell>
        </row>
        <row r="921">
          <cell r="A921">
            <v>70301</v>
          </cell>
          <cell r="B921">
            <v>11910</v>
          </cell>
          <cell r="C921">
            <v>1167</v>
          </cell>
          <cell r="E921">
            <v>1000</v>
          </cell>
        </row>
        <row r="922">
          <cell r="A922">
            <v>70320</v>
          </cell>
          <cell r="B922">
            <v>10300</v>
          </cell>
          <cell r="C922">
            <v>1197</v>
          </cell>
          <cell r="E922">
            <v>1000</v>
          </cell>
        </row>
        <row r="923">
          <cell r="A923">
            <v>70340</v>
          </cell>
          <cell r="B923">
            <v>11755</v>
          </cell>
          <cell r="C923">
            <v>1197</v>
          </cell>
          <cell r="E923">
            <v>1000</v>
          </cell>
        </row>
        <row r="924">
          <cell r="A924">
            <v>70350</v>
          </cell>
          <cell r="B924">
            <v>12302</v>
          </cell>
          <cell r="C924">
            <v>1167</v>
          </cell>
          <cell r="E924">
            <v>1000</v>
          </cell>
        </row>
        <row r="925">
          <cell r="A925">
            <v>70360</v>
          </cell>
          <cell r="B925">
            <v>10300</v>
          </cell>
          <cell r="C925">
            <v>1197</v>
          </cell>
          <cell r="E925">
            <v>1000</v>
          </cell>
        </row>
        <row r="926">
          <cell r="A926">
            <v>70405</v>
          </cell>
          <cell r="B926">
            <v>11633</v>
          </cell>
          <cell r="C926">
            <v>1200</v>
          </cell>
          <cell r="E926">
            <v>1000</v>
          </cell>
        </row>
        <row r="927">
          <cell r="A927">
            <v>70410</v>
          </cell>
          <cell r="B927">
            <v>11633</v>
          </cell>
          <cell r="C927">
            <v>1200</v>
          </cell>
          <cell r="E927">
            <v>1000</v>
          </cell>
        </row>
        <row r="928">
          <cell r="A928">
            <v>70420</v>
          </cell>
          <cell r="B928">
            <v>11633</v>
          </cell>
          <cell r="C928">
            <v>1200</v>
          </cell>
          <cell r="E928">
            <v>1000</v>
          </cell>
        </row>
        <row r="929">
          <cell r="A929">
            <v>70435</v>
          </cell>
          <cell r="B929">
            <v>11633</v>
          </cell>
          <cell r="C929">
            <v>1200</v>
          </cell>
          <cell r="E929">
            <v>1000</v>
          </cell>
        </row>
        <row r="930">
          <cell r="A930">
            <v>71151</v>
          </cell>
          <cell r="B930">
            <v>10192</v>
          </cell>
          <cell r="C930">
            <v>1197</v>
          </cell>
          <cell r="E930">
            <v>1000</v>
          </cell>
        </row>
        <row r="931">
          <cell r="A931">
            <v>71161</v>
          </cell>
          <cell r="B931">
            <v>11736</v>
          </cell>
          <cell r="C931">
            <v>1197</v>
          </cell>
          <cell r="E931">
            <v>1000</v>
          </cell>
        </row>
        <row r="932">
          <cell r="A932">
            <v>71165</v>
          </cell>
          <cell r="B932">
            <v>11736</v>
          </cell>
          <cell r="C932">
            <v>1197</v>
          </cell>
          <cell r="E932">
            <v>1000</v>
          </cell>
        </row>
        <row r="933">
          <cell r="A933">
            <v>71170</v>
          </cell>
          <cell r="B933">
            <v>11736</v>
          </cell>
          <cell r="C933">
            <v>1197</v>
          </cell>
          <cell r="E933">
            <v>1000</v>
          </cell>
        </row>
        <row r="934">
          <cell r="A934">
            <v>71270</v>
          </cell>
          <cell r="B934">
            <v>10300</v>
          </cell>
          <cell r="C934">
            <v>1197</v>
          </cell>
          <cell r="E934">
            <v>1000</v>
          </cell>
        </row>
        <row r="935">
          <cell r="A935">
            <v>71273</v>
          </cell>
          <cell r="B935">
            <v>11736</v>
          </cell>
          <cell r="C935">
            <v>1197</v>
          </cell>
          <cell r="E935">
            <v>1000</v>
          </cell>
        </row>
        <row r="936">
          <cell r="A936">
            <v>71277</v>
          </cell>
          <cell r="B936">
            <v>10300</v>
          </cell>
          <cell r="C936">
            <v>1197</v>
          </cell>
          <cell r="E936">
            <v>1000</v>
          </cell>
        </row>
        <row r="937">
          <cell r="A937">
            <v>71278</v>
          </cell>
          <cell r="B937">
            <v>11736</v>
          </cell>
          <cell r="C937">
            <v>1197</v>
          </cell>
          <cell r="E937">
            <v>1000</v>
          </cell>
        </row>
        <row r="938">
          <cell r="A938">
            <v>71280</v>
          </cell>
          <cell r="B938">
            <v>10300</v>
          </cell>
          <cell r="C938">
            <v>1197</v>
          </cell>
          <cell r="E938">
            <v>1000</v>
          </cell>
        </row>
        <row r="939">
          <cell r="A939">
            <v>71281</v>
          </cell>
          <cell r="B939">
            <v>10300</v>
          </cell>
          <cell r="C939">
            <v>1197</v>
          </cell>
          <cell r="E939">
            <v>1000</v>
          </cell>
        </row>
        <row r="940">
          <cell r="A940">
            <v>71300</v>
          </cell>
          <cell r="B940">
            <v>11736</v>
          </cell>
          <cell r="C940">
            <v>1197</v>
          </cell>
          <cell r="E940">
            <v>1000</v>
          </cell>
        </row>
        <row r="941">
          <cell r="A941">
            <v>71301</v>
          </cell>
          <cell r="B941">
            <v>11736</v>
          </cell>
          <cell r="C941">
            <v>1197</v>
          </cell>
          <cell r="E941">
            <v>1000</v>
          </cell>
        </row>
        <row r="942">
          <cell r="A942">
            <v>71320</v>
          </cell>
          <cell r="B942">
            <v>11736</v>
          </cell>
          <cell r="C942">
            <v>1197</v>
          </cell>
          <cell r="E942">
            <v>1000</v>
          </cell>
        </row>
        <row r="943">
          <cell r="A943">
            <v>71330</v>
          </cell>
          <cell r="B943">
            <v>11736</v>
          </cell>
          <cell r="C943">
            <v>1197</v>
          </cell>
          <cell r="E943">
            <v>1000</v>
          </cell>
        </row>
        <row r="944">
          <cell r="A944">
            <v>71340</v>
          </cell>
          <cell r="B944">
            <v>11736</v>
          </cell>
          <cell r="C944">
            <v>1197</v>
          </cell>
          <cell r="E944">
            <v>1000</v>
          </cell>
        </row>
        <row r="945">
          <cell r="A945">
            <v>71355</v>
          </cell>
          <cell r="B945">
            <v>10426</v>
          </cell>
          <cell r="C945">
            <v>1066</v>
          </cell>
          <cell r="E945">
            <v>1000</v>
          </cell>
        </row>
        <row r="946">
          <cell r="A946">
            <v>71361</v>
          </cell>
          <cell r="B946">
            <v>10426</v>
          </cell>
          <cell r="C946">
            <v>1066</v>
          </cell>
          <cell r="E946">
            <v>1000</v>
          </cell>
        </row>
        <row r="947">
          <cell r="A947">
            <v>71365</v>
          </cell>
          <cell r="B947">
            <v>10470</v>
          </cell>
          <cell r="C947">
            <v>1070</v>
          </cell>
          <cell r="E947">
            <v>1000</v>
          </cell>
        </row>
        <row r="948">
          <cell r="A948">
            <v>71370</v>
          </cell>
          <cell r="B948">
            <v>11686</v>
          </cell>
          <cell r="C948">
            <v>1201</v>
          </cell>
          <cell r="E948">
            <v>1000</v>
          </cell>
        </row>
        <row r="949">
          <cell r="A949">
            <v>71375</v>
          </cell>
          <cell r="B949">
            <v>11736</v>
          </cell>
          <cell r="C949">
            <v>1197</v>
          </cell>
          <cell r="E949">
            <v>1000</v>
          </cell>
        </row>
        <row r="950">
          <cell r="A950">
            <v>71380</v>
          </cell>
          <cell r="B950">
            <v>11736</v>
          </cell>
          <cell r="C950">
            <v>1197</v>
          </cell>
          <cell r="E950">
            <v>1000</v>
          </cell>
        </row>
        <row r="951">
          <cell r="A951">
            <v>71385</v>
          </cell>
          <cell r="B951">
            <v>11736</v>
          </cell>
          <cell r="C951">
            <v>1197</v>
          </cell>
          <cell r="E951">
            <v>1000</v>
          </cell>
        </row>
        <row r="952">
          <cell r="A952">
            <v>71390</v>
          </cell>
          <cell r="B952">
            <v>11736</v>
          </cell>
          <cell r="C952">
            <v>1197</v>
          </cell>
          <cell r="E952">
            <v>1000</v>
          </cell>
        </row>
        <row r="953">
          <cell r="A953">
            <v>71395</v>
          </cell>
          <cell r="B953">
            <v>11736</v>
          </cell>
          <cell r="C953">
            <v>1197</v>
          </cell>
          <cell r="E953">
            <v>1000</v>
          </cell>
        </row>
        <row r="954">
          <cell r="A954">
            <v>71420</v>
          </cell>
          <cell r="B954">
            <v>11686</v>
          </cell>
          <cell r="C954">
            <v>1201</v>
          </cell>
          <cell r="E954">
            <v>1000</v>
          </cell>
        </row>
        <row r="955">
          <cell r="A955">
            <v>71500</v>
          </cell>
          <cell r="B955">
            <v>11843</v>
          </cell>
          <cell r="C955">
            <v>1201</v>
          </cell>
          <cell r="E955">
            <v>1000</v>
          </cell>
        </row>
        <row r="956">
          <cell r="A956">
            <v>71510</v>
          </cell>
          <cell r="B956">
            <v>11844</v>
          </cell>
          <cell r="C956">
            <v>1201</v>
          </cell>
          <cell r="E956">
            <v>1000</v>
          </cell>
        </row>
        <row r="957">
          <cell r="A957">
            <v>71615</v>
          </cell>
          <cell r="B957">
            <v>11736</v>
          </cell>
          <cell r="C957">
            <v>1197</v>
          </cell>
          <cell r="E957">
            <v>1000</v>
          </cell>
        </row>
        <row r="958">
          <cell r="A958">
            <v>72100</v>
          </cell>
          <cell r="B958">
            <v>11883</v>
          </cell>
          <cell r="C958">
            <v>1167</v>
          </cell>
          <cell r="E958">
            <v>1000</v>
          </cell>
        </row>
        <row r="959">
          <cell r="A959">
            <v>72310</v>
          </cell>
          <cell r="B959">
            <v>10765</v>
          </cell>
          <cell r="C959">
            <v>1192</v>
          </cell>
          <cell r="E959">
            <v>1000</v>
          </cell>
        </row>
        <row r="960">
          <cell r="A960">
            <v>72335</v>
          </cell>
          <cell r="B960">
            <v>10766</v>
          </cell>
          <cell r="C960">
            <v>1192</v>
          </cell>
          <cell r="E960">
            <v>1000</v>
          </cell>
        </row>
        <row r="961">
          <cell r="A961">
            <v>72351</v>
          </cell>
          <cell r="B961">
            <v>11879</v>
          </cell>
          <cell r="C961">
            <v>1196</v>
          </cell>
          <cell r="E961">
            <v>1000</v>
          </cell>
        </row>
        <row r="962">
          <cell r="A962">
            <v>72352</v>
          </cell>
          <cell r="B962">
            <v>10766</v>
          </cell>
          <cell r="C962">
            <v>1192</v>
          </cell>
          <cell r="E962">
            <v>1000</v>
          </cell>
        </row>
        <row r="963">
          <cell r="A963">
            <v>72353</v>
          </cell>
          <cell r="B963">
            <v>11878</v>
          </cell>
          <cell r="C963">
            <v>1196</v>
          </cell>
          <cell r="E963">
            <v>1000</v>
          </cell>
        </row>
        <row r="964">
          <cell r="A964">
            <v>72380</v>
          </cell>
          <cell r="B964">
            <v>11877</v>
          </cell>
          <cell r="C964">
            <v>1196</v>
          </cell>
          <cell r="E964">
            <v>1000</v>
          </cell>
        </row>
        <row r="965">
          <cell r="A965">
            <v>73130</v>
          </cell>
          <cell r="B965">
            <v>10683</v>
          </cell>
          <cell r="C965">
            <v>1094</v>
          </cell>
          <cell r="E965">
            <v>1000</v>
          </cell>
        </row>
        <row r="966">
          <cell r="A966">
            <v>73140</v>
          </cell>
          <cell r="B966">
            <v>10683</v>
          </cell>
          <cell r="C966">
            <v>1094</v>
          </cell>
          <cell r="E966">
            <v>1000</v>
          </cell>
        </row>
        <row r="967">
          <cell r="A967">
            <v>73141</v>
          </cell>
          <cell r="B967">
            <v>10684</v>
          </cell>
          <cell r="C967">
            <v>1094</v>
          </cell>
          <cell r="E967">
            <v>1000</v>
          </cell>
        </row>
        <row r="968">
          <cell r="A968">
            <v>73142</v>
          </cell>
          <cell r="B968">
            <v>10685</v>
          </cell>
          <cell r="C968">
            <v>1094</v>
          </cell>
          <cell r="E968">
            <v>1000</v>
          </cell>
        </row>
        <row r="969">
          <cell r="A969">
            <v>73143</v>
          </cell>
          <cell r="B969">
            <v>10686</v>
          </cell>
          <cell r="C969">
            <v>1094</v>
          </cell>
          <cell r="E969">
            <v>1000</v>
          </cell>
        </row>
        <row r="970">
          <cell r="A970">
            <v>73144</v>
          </cell>
          <cell r="B970">
            <v>10687</v>
          </cell>
          <cell r="C970">
            <v>1094</v>
          </cell>
          <cell r="E970">
            <v>1000</v>
          </cell>
        </row>
        <row r="971">
          <cell r="A971">
            <v>73145</v>
          </cell>
          <cell r="B971">
            <v>10688</v>
          </cell>
          <cell r="C971">
            <v>1094</v>
          </cell>
          <cell r="E971">
            <v>1000</v>
          </cell>
        </row>
        <row r="972">
          <cell r="A972">
            <v>73146</v>
          </cell>
          <cell r="B972">
            <v>10690</v>
          </cell>
          <cell r="C972">
            <v>1094</v>
          </cell>
          <cell r="E972">
            <v>1000</v>
          </cell>
        </row>
        <row r="973">
          <cell r="A973">
            <v>73147</v>
          </cell>
          <cell r="B973">
            <v>10689</v>
          </cell>
          <cell r="C973">
            <v>1094</v>
          </cell>
          <cell r="E973">
            <v>1000</v>
          </cell>
        </row>
        <row r="974">
          <cell r="A974">
            <v>73148</v>
          </cell>
          <cell r="B974">
            <v>10680</v>
          </cell>
          <cell r="C974">
            <v>1093</v>
          </cell>
          <cell r="E974">
            <v>1000</v>
          </cell>
        </row>
        <row r="975">
          <cell r="A975">
            <v>73149</v>
          </cell>
          <cell r="B975">
            <v>10680</v>
          </cell>
          <cell r="C975">
            <v>1093</v>
          </cell>
          <cell r="E975">
            <v>1000</v>
          </cell>
        </row>
        <row r="976">
          <cell r="A976">
            <v>73209</v>
          </cell>
          <cell r="B976">
            <v>10659</v>
          </cell>
          <cell r="C976">
            <v>1086</v>
          </cell>
          <cell r="E976">
            <v>1000</v>
          </cell>
        </row>
        <row r="977">
          <cell r="A977">
            <v>73210</v>
          </cell>
          <cell r="B977">
            <v>10659</v>
          </cell>
          <cell r="C977">
            <v>1086</v>
          </cell>
          <cell r="E977">
            <v>1000</v>
          </cell>
        </row>
        <row r="978">
          <cell r="A978">
            <v>73211</v>
          </cell>
          <cell r="B978">
            <v>10659</v>
          </cell>
          <cell r="C978">
            <v>1086</v>
          </cell>
          <cell r="E978">
            <v>1000</v>
          </cell>
        </row>
        <row r="979">
          <cell r="A979">
            <v>73215</v>
          </cell>
          <cell r="B979">
            <v>10659</v>
          </cell>
          <cell r="C979">
            <v>1086</v>
          </cell>
          <cell r="E979">
            <v>1000</v>
          </cell>
        </row>
        <row r="980">
          <cell r="A980">
            <v>73218</v>
          </cell>
          <cell r="B980">
            <v>10656</v>
          </cell>
          <cell r="C980">
            <v>1086</v>
          </cell>
          <cell r="E980">
            <v>1000</v>
          </cell>
        </row>
        <row r="981">
          <cell r="A981">
            <v>73219</v>
          </cell>
          <cell r="B981">
            <v>10658</v>
          </cell>
          <cell r="C981">
            <v>1086</v>
          </cell>
          <cell r="E981">
            <v>1000</v>
          </cell>
        </row>
        <row r="982">
          <cell r="A982">
            <v>73220</v>
          </cell>
          <cell r="B982">
            <v>10657</v>
          </cell>
          <cell r="C982">
            <v>1086</v>
          </cell>
          <cell r="E982">
            <v>1000</v>
          </cell>
        </row>
        <row r="983">
          <cell r="A983">
            <v>73301</v>
          </cell>
          <cell r="B983">
            <v>10676</v>
          </cell>
          <cell r="C983">
            <v>1173</v>
          </cell>
          <cell r="E983">
            <v>1000</v>
          </cell>
        </row>
        <row r="984">
          <cell r="A984">
            <v>73302</v>
          </cell>
          <cell r="B984">
            <v>10676</v>
          </cell>
          <cell r="C984">
            <v>1173</v>
          </cell>
          <cell r="E984">
            <v>1000</v>
          </cell>
        </row>
        <row r="985">
          <cell r="A985">
            <v>73309</v>
          </cell>
          <cell r="B985">
            <v>10764</v>
          </cell>
          <cell r="C985">
            <v>1098</v>
          </cell>
          <cell r="E985">
            <v>1000</v>
          </cell>
        </row>
        <row r="986">
          <cell r="A986">
            <v>73310</v>
          </cell>
          <cell r="B986">
            <v>10712</v>
          </cell>
          <cell r="C986">
            <v>1098</v>
          </cell>
          <cell r="E986">
            <v>1000</v>
          </cell>
        </row>
        <row r="987">
          <cell r="A987">
            <v>73311</v>
          </cell>
          <cell r="B987">
            <v>10706</v>
          </cell>
          <cell r="C987">
            <v>1098</v>
          </cell>
          <cell r="E987">
            <v>1000</v>
          </cell>
        </row>
        <row r="988">
          <cell r="A988">
            <v>73312</v>
          </cell>
          <cell r="B988">
            <v>10704</v>
          </cell>
          <cell r="C988">
            <v>1098</v>
          </cell>
          <cell r="E988">
            <v>1000</v>
          </cell>
        </row>
        <row r="989">
          <cell r="A989">
            <v>73313</v>
          </cell>
          <cell r="B989">
            <v>10705</v>
          </cell>
          <cell r="C989">
            <v>1098</v>
          </cell>
          <cell r="E989">
            <v>1000</v>
          </cell>
        </row>
        <row r="990">
          <cell r="A990">
            <v>73314</v>
          </cell>
          <cell r="B990">
            <v>10707</v>
          </cell>
          <cell r="C990">
            <v>1098</v>
          </cell>
          <cell r="E990">
            <v>1000</v>
          </cell>
        </row>
        <row r="991">
          <cell r="A991">
            <v>73315</v>
          </cell>
          <cell r="B991">
            <v>10714</v>
          </cell>
          <cell r="C991">
            <v>1098</v>
          </cell>
          <cell r="E991">
            <v>1000</v>
          </cell>
        </row>
        <row r="992">
          <cell r="A992">
            <v>73316</v>
          </cell>
          <cell r="B992">
            <v>10716</v>
          </cell>
          <cell r="C992">
            <v>1098</v>
          </cell>
          <cell r="E992">
            <v>1000</v>
          </cell>
        </row>
        <row r="993">
          <cell r="A993">
            <v>73317</v>
          </cell>
          <cell r="B993">
            <v>10716</v>
          </cell>
          <cell r="C993">
            <v>1098</v>
          </cell>
          <cell r="E993">
            <v>1000</v>
          </cell>
        </row>
        <row r="994">
          <cell r="A994">
            <v>73318</v>
          </cell>
          <cell r="B994">
            <v>10717</v>
          </cell>
          <cell r="C994">
            <v>1098</v>
          </cell>
          <cell r="E994">
            <v>1000</v>
          </cell>
        </row>
        <row r="995">
          <cell r="A995">
            <v>73319</v>
          </cell>
          <cell r="B995">
            <v>10712</v>
          </cell>
          <cell r="C995">
            <v>1098</v>
          </cell>
          <cell r="E995">
            <v>1000</v>
          </cell>
        </row>
        <row r="996">
          <cell r="A996">
            <v>73330</v>
          </cell>
          <cell r="B996">
            <v>10695</v>
          </cell>
          <cell r="C996">
            <v>1090</v>
          </cell>
          <cell r="E996">
            <v>1000</v>
          </cell>
        </row>
        <row r="997">
          <cell r="A997">
            <v>73331</v>
          </cell>
          <cell r="B997">
            <v>10695</v>
          </cell>
          <cell r="C997">
            <v>1090</v>
          </cell>
          <cell r="E997">
            <v>1000</v>
          </cell>
        </row>
        <row r="998">
          <cell r="A998">
            <v>73332</v>
          </cell>
          <cell r="B998">
            <v>10696</v>
          </cell>
          <cell r="C998">
            <v>1090</v>
          </cell>
          <cell r="E998">
            <v>1000</v>
          </cell>
        </row>
        <row r="999">
          <cell r="A999">
            <v>73333</v>
          </cell>
          <cell r="B999">
            <v>10697</v>
          </cell>
          <cell r="C999">
            <v>1090</v>
          </cell>
          <cell r="E999">
            <v>1000</v>
          </cell>
        </row>
        <row r="1000">
          <cell r="A1000">
            <v>73334</v>
          </cell>
          <cell r="B1000">
            <v>10698</v>
          </cell>
          <cell r="C1000">
            <v>1090</v>
          </cell>
          <cell r="E1000">
            <v>1000</v>
          </cell>
        </row>
        <row r="1001">
          <cell r="A1001">
            <v>73336</v>
          </cell>
          <cell r="B1001">
            <v>10699</v>
          </cell>
          <cell r="C1001">
            <v>1090</v>
          </cell>
          <cell r="E1001">
            <v>1000</v>
          </cell>
        </row>
        <row r="1002">
          <cell r="A1002">
            <v>73401</v>
          </cell>
          <cell r="B1002">
            <v>10718</v>
          </cell>
          <cell r="C1002">
            <v>1170</v>
          </cell>
          <cell r="E1002">
            <v>1000</v>
          </cell>
        </row>
        <row r="1003">
          <cell r="A1003">
            <v>73403</v>
          </cell>
          <cell r="B1003">
            <v>10718</v>
          </cell>
          <cell r="C1003">
            <v>1170</v>
          </cell>
          <cell r="E1003">
            <v>1000</v>
          </cell>
        </row>
        <row r="1004">
          <cell r="A1004">
            <v>73405</v>
          </cell>
          <cell r="B1004">
            <v>10647</v>
          </cell>
          <cell r="C1004">
            <v>1197</v>
          </cell>
          <cell r="E1004">
            <v>1000</v>
          </cell>
        </row>
        <row r="1005">
          <cell r="A1005">
            <v>73406</v>
          </cell>
          <cell r="B1005">
            <v>10647</v>
          </cell>
          <cell r="C1005">
            <v>1197</v>
          </cell>
          <cell r="E1005">
            <v>1000</v>
          </cell>
        </row>
        <row r="1006">
          <cell r="A1006">
            <v>73411</v>
          </cell>
          <cell r="B1006">
            <v>11928</v>
          </cell>
          <cell r="C1006">
            <v>1170</v>
          </cell>
          <cell r="E1006">
            <v>1000</v>
          </cell>
        </row>
        <row r="1007">
          <cell r="A1007">
            <v>73421</v>
          </cell>
          <cell r="B1007">
            <v>11928</v>
          </cell>
          <cell r="C1007">
            <v>1170</v>
          </cell>
          <cell r="E1007">
            <v>1000</v>
          </cell>
        </row>
        <row r="1008">
          <cell r="A1008">
            <v>73425</v>
          </cell>
          <cell r="B1008">
            <v>11928</v>
          </cell>
          <cell r="C1008">
            <v>1170</v>
          </cell>
          <cell r="E1008">
            <v>1000</v>
          </cell>
        </row>
        <row r="1009">
          <cell r="A1009">
            <v>73430</v>
          </cell>
          <cell r="B1009">
            <v>11928</v>
          </cell>
          <cell r="C1009">
            <v>1170</v>
          </cell>
          <cell r="E1009">
            <v>1000</v>
          </cell>
        </row>
        <row r="1010">
          <cell r="A1010">
            <v>73435</v>
          </cell>
          <cell r="B1010">
            <v>11928</v>
          </cell>
          <cell r="C1010">
            <v>1170</v>
          </cell>
          <cell r="E1010">
            <v>1000</v>
          </cell>
        </row>
        <row r="1011">
          <cell r="A1011">
            <v>73439</v>
          </cell>
          <cell r="B1011">
            <v>10724</v>
          </cell>
          <cell r="C1011">
            <v>1170</v>
          </cell>
          <cell r="E1011">
            <v>1000</v>
          </cell>
        </row>
        <row r="1012">
          <cell r="A1012">
            <v>73440</v>
          </cell>
          <cell r="B1012">
            <v>10725</v>
          </cell>
          <cell r="C1012">
            <v>1170</v>
          </cell>
          <cell r="E1012">
            <v>1000</v>
          </cell>
        </row>
        <row r="1013">
          <cell r="A1013">
            <v>73441</v>
          </cell>
          <cell r="B1013">
            <v>10724</v>
          </cell>
          <cell r="C1013">
            <v>1170</v>
          </cell>
          <cell r="E1013">
            <v>1000</v>
          </cell>
        </row>
        <row r="1014">
          <cell r="A1014">
            <v>73444</v>
          </cell>
          <cell r="B1014">
            <v>10728</v>
          </cell>
          <cell r="C1014">
            <v>1170</v>
          </cell>
          <cell r="E1014">
            <v>1000</v>
          </cell>
        </row>
        <row r="1015">
          <cell r="A1015">
            <v>73445</v>
          </cell>
          <cell r="B1015">
            <v>10728</v>
          </cell>
          <cell r="C1015">
            <v>1170</v>
          </cell>
          <cell r="E1015">
            <v>1000</v>
          </cell>
        </row>
        <row r="1016">
          <cell r="A1016">
            <v>73446</v>
          </cell>
          <cell r="B1016">
            <v>10729</v>
          </cell>
          <cell r="C1016">
            <v>1170</v>
          </cell>
          <cell r="E1016">
            <v>1000</v>
          </cell>
        </row>
        <row r="1017">
          <cell r="A1017">
            <v>73447</v>
          </cell>
          <cell r="B1017">
            <v>10730</v>
          </cell>
          <cell r="C1017">
            <v>1170</v>
          </cell>
          <cell r="E1017">
            <v>1000</v>
          </cell>
        </row>
        <row r="1018">
          <cell r="A1018">
            <v>73448</v>
          </cell>
          <cell r="B1018">
            <v>10731</v>
          </cell>
          <cell r="C1018">
            <v>1170</v>
          </cell>
          <cell r="E1018">
            <v>1000</v>
          </cell>
        </row>
        <row r="1019">
          <cell r="A1019">
            <v>73449</v>
          </cell>
          <cell r="B1019">
            <v>10726</v>
          </cell>
          <cell r="C1019">
            <v>1170</v>
          </cell>
          <cell r="E1019">
            <v>1000</v>
          </cell>
        </row>
        <row r="1020">
          <cell r="A1020">
            <v>73450</v>
          </cell>
          <cell r="B1020">
            <v>10726</v>
          </cell>
          <cell r="C1020">
            <v>1170</v>
          </cell>
          <cell r="E1020">
            <v>1000</v>
          </cell>
        </row>
        <row r="1021">
          <cell r="A1021">
            <v>73451</v>
          </cell>
          <cell r="B1021">
            <v>10727</v>
          </cell>
          <cell r="C1021">
            <v>1170</v>
          </cell>
          <cell r="E1021">
            <v>1000</v>
          </cell>
        </row>
        <row r="1022">
          <cell r="A1022">
            <v>73455</v>
          </cell>
          <cell r="B1022">
            <v>10723</v>
          </cell>
          <cell r="C1022">
            <v>1170</v>
          </cell>
          <cell r="E1022">
            <v>1000</v>
          </cell>
        </row>
        <row r="1023">
          <cell r="A1023">
            <v>73459</v>
          </cell>
          <cell r="B1023">
            <v>10732</v>
          </cell>
          <cell r="C1023">
            <v>1170</v>
          </cell>
          <cell r="E1023">
            <v>1000</v>
          </cell>
        </row>
        <row r="1024">
          <cell r="A1024">
            <v>73460</v>
          </cell>
          <cell r="B1024">
            <v>10733</v>
          </cell>
          <cell r="C1024">
            <v>1170</v>
          </cell>
          <cell r="E1024">
            <v>1000</v>
          </cell>
        </row>
        <row r="1025">
          <cell r="A1025">
            <v>73461</v>
          </cell>
          <cell r="B1025">
            <v>10734</v>
          </cell>
          <cell r="C1025">
            <v>1170</v>
          </cell>
          <cell r="E1025">
            <v>1000</v>
          </cell>
        </row>
        <row r="1026">
          <cell r="A1026">
            <v>73462</v>
          </cell>
          <cell r="B1026">
            <v>10735</v>
          </cell>
          <cell r="C1026">
            <v>1170</v>
          </cell>
          <cell r="E1026">
            <v>1000</v>
          </cell>
        </row>
        <row r="1027">
          <cell r="A1027">
            <v>73465</v>
          </cell>
          <cell r="B1027">
            <v>10732</v>
          </cell>
          <cell r="C1027">
            <v>1170</v>
          </cell>
          <cell r="E1027">
            <v>1000</v>
          </cell>
        </row>
        <row r="1028">
          <cell r="A1028">
            <v>73501</v>
          </cell>
          <cell r="B1028">
            <v>10736</v>
          </cell>
          <cell r="C1028">
            <v>1170</v>
          </cell>
          <cell r="E1028">
            <v>1000</v>
          </cell>
        </row>
        <row r="1029">
          <cell r="A1029">
            <v>73511</v>
          </cell>
          <cell r="B1029">
            <v>10742</v>
          </cell>
          <cell r="C1029">
            <v>1170</v>
          </cell>
          <cell r="E1029">
            <v>1000</v>
          </cell>
        </row>
        <row r="1030">
          <cell r="A1030">
            <v>73512</v>
          </cell>
          <cell r="B1030">
            <v>10736</v>
          </cell>
          <cell r="C1030">
            <v>1170</v>
          </cell>
          <cell r="E1030">
            <v>1000</v>
          </cell>
        </row>
        <row r="1031">
          <cell r="A1031">
            <v>73515</v>
          </cell>
          <cell r="B1031">
            <v>10736</v>
          </cell>
          <cell r="C1031">
            <v>1170</v>
          </cell>
          <cell r="E1031">
            <v>1000</v>
          </cell>
        </row>
        <row r="1032">
          <cell r="A1032">
            <v>73520</v>
          </cell>
          <cell r="B1032">
            <v>10736</v>
          </cell>
          <cell r="C1032">
            <v>1170</v>
          </cell>
          <cell r="E1032">
            <v>1000</v>
          </cell>
        </row>
        <row r="1033">
          <cell r="A1033">
            <v>73525</v>
          </cell>
          <cell r="B1033">
            <v>10736</v>
          </cell>
          <cell r="C1033">
            <v>1170</v>
          </cell>
          <cell r="E1033">
            <v>1000</v>
          </cell>
        </row>
        <row r="1034">
          <cell r="A1034">
            <v>73530</v>
          </cell>
          <cell r="B1034">
            <v>10741</v>
          </cell>
          <cell r="C1034">
            <v>1170</v>
          </cell>
          <cell r="E1034">
            <v>1000</v>
          </cell>
        </row>
        <row r="1035">
          <cell r="A1035">
            <v>73534</v>
          </cell>
          <cell r="B1035">
            <v>10742</v>
          </cell>
          <cell r="C1035">
            <v>1170</v>
          </cell>
          <cell r="E1035">
            <v>1000</v>
          </cell>
        </row>
        <row r="1036">
          <cell r="A1036">
            <v>73535</v>
          </cell>
          <cell r="B1036">
            <v>10742</v>
          </cell>
          <cell r="C1036">
            <v>1170</v>
          </cell>
          <cell r="E1036">
            <v>1000</v>
          </cell>
        </row>
        <row r="1037">
          <cell r="A1037">
            <v>73536</v>
          </cell>
          <cell r="B1037">
            <v>10743</v>
          </cell>
          <cell r="C1037">
            <v>1170</v>
          </cell>
          <cell r="E1037">
            <v>1000</v>
          </cell>
        </row>
        <row r="1038">
          <cell r="A1038">
            <v>73537</v>
          </cell>
          <cell r="B1038">
            <v>10744</v>
          </cell>
          <cell r="C1038">
            <v>1170</v>
          </cell>
          <cell r="E1038">
            <v>1000</v>
          </cell>
        </row>
        <row r="1039">
          <cell r="A1039">
            <v>73539</v>
          </cell>
          <cell r="B1039">
            <v>10745</v>
          </cell>
          <cell r="C1039">
            <v>1170</v>
          </cell>
          <cell r="E1039">
            <v>1000</v>
          </cell>
        </row>
        <row r="1040">
          <cell r="A1040">
            <v>73540</v>
          </cell>
          <cell r="B1040">
            <v>10745</v>
          </cell>
          <cell r="C1040">
            <v>1170</v>
          </cell>
          <cell r="E1040">
            <v>1000</v>
          </cell>
        </row>
        <row r="1041">
          <cell r="A1041">
            <v>73541</v>
          </cell>
          <cell r="B1041">
            <v>10746</v>
          </cell>
          <cell r="C1041">
            <v>1170</v>
          </cell>
          <cell r="E1041">
            <v>1000</v>
          </cell>
        </row>
        <row r="1042">
          <cell r="A1042">
            <v>73544</v>
          </cell>
          <cell r="B1042">
            <v>10747</v>
          </cell>
          <cell r="C1042">
            <v>1170</v>
          </cell>
          <cell r="E1042">
            <v>1000</v>
          </cell>
        </row>
        <row r="1043">
          <cell r="A1043">
            <v>73545</v>
          </cell>
          <cell r="B1043">
            <v>10747</v>
          </cell>
          <cell r="C1043">
            <v>1170</v>
          </cell>
          <cell r="E1043">
            <v>1000</v>
          </cell>
        </row>
        <row r="1044">
          <cell r="A1044">
            <v>73546</v>
          </cell>
          <cell r="B1044">
            <v>10748</v>
          </cell>
          <cell r="C1044">
            <v>1170</v>
          </cell>
          <cell r="E1044">
            <v>1000</v>
          </cell>
        </row>
        <row r="1045">
          <cell r="A1045">
            <v>73550</v>
          </cell>
          <cell r="B1045">
            <v>11606</v>
          </cell>
          <cell r="C1045">
            <v>1170</v>
          </cell>
          <cell r="E1045">
            <v>1000</v>
          </cell>
        </row>
        <row r="1046">
          <cell r="A1046">
            <v>73610</v>
          </cell>
          <cell r="B1046">
            <v>11876</v>
          </cell>
          <cell r="C1046">
            <v>1196</v>
          </cell>
          <cell r="E1046">
            <v>1000</v>
          </cell>
        </row>
        <row r="1047">
          <cell r="A1047">
            <v>73619</v>
          </cell>
          <cell r="B1047">
            <v>10768</v>
          </cell>
          <cell r="C1047">
            <v>1192</v>
          </cell>
          <cell r="E1047">
            <v>1000</v>
          </cell>
        </row>
        <row r="1048">
          <cell r="A1048">
            <v>73630</v>
          </cell>
          <cell r="B1048">
            <v>11870</v>
          </cell>
          <cell r="C1048">
            <v>1030</v>
          </cell>
          <cell r="E1048">
            <v>1000</v>
          </cell>
        </row>
        <row r="1049">
          <cell r="A1049">
            <v>73701</v>
          </cell>
          <cell r="B1049">
            <v>10647</v>
          </cell>
          <cell r="C1049">
            <v>1197</v>
          </cell>
          <cell r="E1049">
            <v>1000</v>
          </cell>
        </row>
        <row r="1050">
          <cell r="A1050">
            <v>73705</v>
          </cell>
          <cell r="B1050">
            <v>10647</v>
          </cell>
          <cell r="C1050">
            <v>1197</v>
          </cell>
          <cell r="E1050">
            <v>1000</v>
          </cell>
        </row>
        <row r="1051">
          <cell r="A1051">
            <v>73711</v>
          </cell>
          <cell r="B1051">
            <v>10648</v>
          </cell>
          <cell r="C1051">
            <v>1197</v>
          </cell>
          <cell r="E1051">
            <v>1000</v>
          </cell>
        </row>
        <row r="1052">
          <cell r="A1052">
            <v>73713</v>
          </cell>
          <cell r="B1052">
            <v>10648</v>
          </cell>
          <cell r="C1052">
            <v>1197</v>
          </cell>
          <cell r="E1052">
            <v>1000</v>
          </cell>
        </row>
        <row r="1053">
          <cell r="A1053">
            <v>73721</v>
          </cell>
          <cell r="B1053">
            <v>10660</v>
          </cell>
          <cell r="C1053">
            <v>1194</v>
          </cell>
          <cell r="E1053">
            <v>1000</v>
          </cell>
        </row>
        <row r="1054">
          <cell r="A1054">
            <v>73723</v>
          </cell>
          <cell r="B1054">
            <v>10660</v>
          </cell>
          <cell r="C1054">
            <v>1194</v>
          </cell>
          <cell r="E1054">
            <v>1000</v>
          </cell>
        </row>
        <row r="1055">
          <cell r="A1055">
            <v>73730</v>
          </cell>
          <cell r="B1055">
            <v>10663</v>
          </cell>
          <cell r="C1055">
            <v>1194</v>
          </cell>
          <cell r="E1055">
            <v>1000</v>
          </cell>
        </row>
        <row r="1056">
          <cell r="A1056">
            <v>73733</v>
          </cell>
          <cell r="B1056">
            <v>10663</v>
          </cell>
          <cell r="C1056">
            <v>1194</v>
          </cell>
          <cell r="E1056">
            <v>1000</v>
          </cell>
        </row>
        <row r="1057">
          <cell r="A1057">
            <v>73734</v>
          </cell>
          <cell r="B1057">
            <v>10664</v>
          </cell>
          <cell r="C1057">
            <v>1194</v>
          </cell>
          <cell r="E1057">
            <v>1000</v>
          </cell>
        </row>
        <row r="1058">
          <cell r="A1058">
            <v>73743</v>
          </cell>
          <cell r="B1058">
            <v>10670</v>
          </cell>
          <cell r="C1058">
            <v>1194</v>
          </cell>
          <cell r="E1058">
            <v>1000</v>
          </cell>
        </row>
        <row r="1059">
          <cell r="A1059">
            <v>73747</v>
          </cell>
          <cell r="B1059">
            <v>10665</v>
          </cell>
          <cell r="C1059">
            <v>1194</v>
          </cell>
          <cell r="E1059">
            <v>1000</v>
          </cell>
        </row>
        <row r="1060">
          <cell r="A1060">
            <v>73750</v>
          </cell>
          <cell r="B1060">
            <v>10666</v>
          </cell>
          <cell r="C1060">
            <v>1194</v>
          </cell>
          <cell r="E1060">
            <v>1000</v>
          </cell>
        </row>
        <row r="1061">
          <cell r="A1061">
            <v>73760</v>
          </cell>
          <cell r="B1061">
            <v>10671</v>
          </cell>
          <cell r="C1061">
            <v>1194</v>
          </cell>
          <cell r="E1061">
            <v>1000</v>
          </cell>
        </row>
        <row r="1062">
          <cell r="A1062">
            <v>73764</v>
          </cell>
          <cell r="B1062">
            <v>10671</v>
          </cell>
          <cell r="C1062">
            <v>1194</v>
          </cell>
          <cell r="E1062">
            <v>1000</v>
          </cell>
        </row>
        <row r="1063">
          <cell r="A1063">
            <v>73766</v>
          </cell>
          <cell r="B1063">
            <v>10671</v>
          </cell>
          <cell r="C1063">
            <v>1194</v>
          </cell>
          <cell r="E1063">
            <v>1000</v>
          </cell>
        </row>
        <row r="1064">
          <cell r="A1064">
            <v>73770</v>
          </cell>
          <cell r="B1064">
            <v>10675</v>
          </cell>
          <cell r="C1064">
            <v>1194</v>
          </cell>
          <cell r="E1064">
            <v>1000</v>
          </cell>
        </row>
        <row r="1065">
          <cell r="A1065">
            <v>73777</v>
          </cell>
          <cell r="B1065">
            <v>10647</v>
          </cell>
          <cell r="C1065">
            <v>1197</v>
          </cell>
          <cell r="E1065">
            <v>1000</v>
          </cell>
        </row>
        <row r="1066">
          <cell r="A1066">
            <v>73780</v>
          </cell>
          <cell r="B1066">
            <v>10648</v>
          </cell>
          <cell r="C1066">
            <v>1197</v>
          </cell>
          <cell r="E1066">
            <v>1000</v>
          </cell>
        </row>
        <row r="1067">
          <cell r="A1067">
            <v>73785</v>
          </cell>
          <cell r="B1067">
            <v>10648</v>
          </cell>
          <cell r="C1067">
            <v>1197</v>
          </cell>
          <cell r="E1067">
            <v>1000</v>
          </cell>
        </row>
        <row r="1068">
          <cell r="A1068">
            <v>73786</v>
          </cell>
          <cell r="B1068">
            <v>10648</v>
          </cell>
          <cell r="C1068">
            <v>1197</v>
          </cell>
          <cell r="E1068">
            <v>1000</v>
          </cell>
        </row>
        <row r="1069">
          <cell r="A1069">
            <v>73795</v>
          </cell>
          <cell r="B1069">
            <v>10648</v>
          </cell>
          <cell r="C1069">
            <v>1197</v>
          </cell>
          <cell r="E1069">
            <v>1000</v>
          </cell>
        </row>
        <row r="1070">
          <cell r="A1070">
            <v>73797</v>
          </cell>
          <cell r="B1070">
            <v>10647</v>
          </cell>
          <cell r="C1070">
            <v>1197</v>
          </cell>
          <cell r="E1070">
            <v>1000</v>
          </cell>
        </row>
        <row r="1071">
          <cell r="A1071">
            <v>74001</v>
          </cell>
          <cell r="B1071">
            <v>10192</v>
          </cell>
          <cell r="C1071">
            <v>1197</v>
          </cell>
          <cell r="E1071">
            <v>1000</v>
          </cell>
        </row>
        <row r="1072">
          <cell r="A1072">
            <v>74101</v>
          </cell>
          <cell r="B1072">
            <v>10610</v>
          </cell>
          <cell r="C1072">
            <v>1205</v>
          </cell>
          <cell r="E1072">
            <v>1000</v>
          </cell>
        </row>
        <row r="1073">
          <cell r="A1073">
            <v>74201</v>
          </cell>
          <cell r="B1073">
            <v>10301</v>
          </cell>
          <cell r="C1073">
            <v>1063</v>
          </cell>
          <cell r="E1073">
            <v>1000</v>
          </cell>
        </row>
        <row r="1074">
          <cell r="A1074">
            <v>74210</v>
          </cell>
          <cell r="B1074">
            <v>10307</v>
          </cell>
          <cell r="C1074">
            <v>1063</v>
          </cell>
          <cell r="E1074">
            <v>1000</v>
          </cell>
        </row>
        <row r="1075">
          <cell r="A1075">
            <v>74220</v>
          </cell>
          <cell r="B1075">
            <v>10304</v>
          </cell>
          <cell r="C1075">
            <v>1063</v>
          </cell>
          <cell r="E1075">
            <v>1000</v>
          </cell>
        </row>
        <row r="1076">
          <cell r="A1076">
            <v>74230</v>
          </cell>
          <cell r="B1076">
            <v>10307</v>
          </cell>
          <cell r="C1076">
            <v>1063</v>
          </cell>
          <cell r="E1076">
            <v>1000</v>
          </cell>
        </row>
        <row r="1077">
          <cell r="A1077">
            <v>74240</v>
          </cell>
          <cell r="B1077">
            <v>10301</v>
          </cell>
          <cell r="C1077">
            <v>1063</v>
          </cell>
          <cell r="E1077">
            <v>1000</v>
          </cell>
        </row>
        <row r="1078">
          <cell r="A1078">
            <v>74250</v>
          </cell>
          <cell r="B1078">
            <v>10301</v>
          </cell>
          <cell r="C1078">
            <v>1063</v>
          </cell>
          <cell r="E1078">
            <v>1000</v>
          </cell>
        </row>
        <row r="1079">
          <cell r="A1079">
            <v>74405</v>
          </cell>
          <cell r="B1079">
            <v>10331</v>
          </cell>
          <cell r="C1079">
            <v>1082</v>
          </cell>
          <cell r="E1079">
            <v>1000</v>
          </cell>
        </row>
        <row r="1080">
          <cell r="A1080">
            <v>74410</v>
          </cell>
          <cell r="B1080">
            <v>10337</v>
          </cell>
          <cell r="C1080">
            <v>1082</v>
          </cell>
          <cell r="E1080">
            <v>1000</v>
          </cell>
        </row>
        <row r="1081">
          <cell r="A1081">
            <v>74411</v>
          </cell>
          <cell r="B1081">
            <v>10337</v>
          </cell>
          <cell r="C1081">
            <v>1082</v>
          </cell>
          <cell r="E1081">
            <v>1000</v>
          </cell>
        </row>
        <row r="1082">
          <cell r="A1082">
            <v>74412</v>
          </cell>
          <cell r="B1082">
            <v>10337</v>
          </cell>
          <cell r="C1082">
            <v>1082</v>
          </cell>
          <cell r="E1082">
            <v>1000</v>
          </cell>
        </row>
        <row r="1083">
          <cell r="A1083">
            <v>74413</v>
          </cell>
          <cell r="B1083">
            <v>10337</v>
          </cell>
          <cell r="C1083">
            <v>1082</v>
          </cell>
          <cell r="E1083">
            <v>1000</v>
          </cell>
        </row>
        <row r="1084">
          <cell r="A1084">
            <v>74414</v>
          </cell>
          <cell r="B1084">
            <v>10337</v>
          </cell>
          <cell r="C1084">
            <v>1082</v>
          </cell>
          <cell r="E1084">
            <v>1000</v>
          </cell>
        </row>
        <row r="1085">
          <cell r="A1085">
            <v>74421</v>
          </cell>
          <cell r="B1085">
            <v>10334</v>
          </cell>
          <cell r="C1085">
            <v>1082</v>
          </cell>
          <cell r="E1085">
            <v>1000</v>
          </cell>
        </row>
        <row r="1086">
          <cell r="A1086">
            <v>74422</v>
          </cell>
          <cell r="B1086">
            <v>10334</v>
          </cell>
          <cell r="C1086">
            <v>1082</v>
          </cell>
          <cell r="E1086">
            <v>1000</v>
          </cell>
        </row>
        <row r="1087">
          <cell r="A1087">
            <v>74423</v>
          </cell>
          <cell r="B1087">
            <v>16334</v>
          </cell>
          <cell r="C1087">
            <v>1082</v>
          </cell>
          <cell r="E1087">
            <v>1000</v>
          </cell>
        </row>
        <row r="1088">
          <cell r="A1088">
            <v>74424</v>
          </cell>
          <cell r="B1088">
            <v>10334</v>
          </cell>
          <cell r="C1088">
            <v>1082</v>
          </cell>
          <cell r="E1088">
            <v>1000</v>
          </cell>
        </row>
        <row r="1089">
          <cell r="A1089">
            <v>74425</v>
          </cell>
          <cell r="B1089">
            <v>10334</v>
          </cell>
          <cell r="C1089">
            <v>1082</v>
          </cell>
          <cell r="E1089">
            <v>1000</v>
          </cell>
        </row>
        <row r="1090">
          <cell r="A1090">
            <v>74426</v>
          </cell>
          <cell r="B1090">
            <v>10334</v>
          </cell>
          <cell r="C1090">
            <v>1082</v>
          </cell>
          <cell r="E1090">
            <v>1000</v>
          </cell>
        </row>
        <row r="1091">
          <cell r="A1091">
            <v>74430</v>
          </cell>
          <cell r="B1091">
            <v>10337</v>
          </cell>
          <cell r="C1091">
            <v>1082</v>
          </cell>
          <cell r="E1091">
            <v>1000</v>
          </cell>
        </row>
        <row r="1092">
          <cell r="A1092">
            <v>74441</v>
          </cell>
          <cell r="B1092">
            <v>10331</v>
          </cell>
          <cell r="C1092">
            <v>1082</v>
          </cell>
          <cell r="E1092">
            <v>1000</v>
          </cell>
        </row>
        <row r="1093">
          <cell r="A1093">
            <v>74442</v>
          </cell>
          <cell r="B1093">
            <v>10331</v>
          </cell>
          <cell r="C1093">
            <v>1082</v>
          </cell>
          <cell r="E1093">
            <v>1000</v>
          </cell>
        </row>
        <row r="1094">
          <cell r="A1094">
            <v>74443</v>
          </cell>
          <cell r="B1094">
            <v>10331</v>
          </cell>
          <cell r="C1094">
            <v>1082</v>
          </cell>
          <cell r="E1094">
            <v>1000</v>
          </cell>
        </row>
        <row r="1095">
          <cell r="A1095">
            <v>74444</v>
          </cell>
          <cell r="B1095">
            <v>10331</v>
          </cell>
          <cell r="C1095">
            <v>1082</v>
          </cell>
          <cell r="E1095">
            <v>1000</v>
          </cell>
        </row>
        <row r="1096">
          <cell r="A1096">
            <v>74445</v>
          </cell>
          <cell r="B1096">
            <v>10331</v>
          </cell>
          <cell r="C1096">
            <v>1082</v>
          </cell>
          <cell r="E1096">
            <v>1000</v>
          </cell>
        </row>
        <row r="1097">
          <cell r="A1097">
            <v>74600</v>
          </cell>
          <cell r="B1097">
            <v>10621</v>
          </cell>
          <cell r="C1097">
            <v>1182</v>
          </cell>
          <cell r="E1097">
            <v>1000</v>
          </cell>
        </row>
        <row r="1098">
          <cell r="A1098">
            <v>74610</v>
          </cell>
          <cell r="B1098">
            <v>10629</v>
          </cell>
          <cell r="C1098">
            <v>1103</v>
          </cell>
          <cell r="E1098">
            <v>1000</v>
          </cell>
        </row>
        <row r="1099">
          <cell r="A1099">
            <v>74620</v>
          </cell>
          <cell r="B1099">
            <v>10625</v>
          </cell>
          <cell r="C1099">
            <v>1101</v>
          </cell>
          <cell r="E1099">
            <v>1000</v>
          </cell>
        </row>
        <row r="1100">
          <cell r="A1100">
            <v>74627</v>
          </cell>
          <cell r="B1100">
            <v>11637</v>
          </cell>
          <cell r="C1100">
            <v>1198</v>
          </cell>
          <cell r="E1100">
            <v>1000</v>
          </cell>
        </row>
        <row r="1101">
          <cell r="A1101">
            <v>74630</v>
          </cell>
          <cell r="B1101">
            <v>10633</v>
          </cell>
          <cell r="C1101">
            <v>1102</v>
          </cell>
          <cell r="E1101">
            <v>1000</v>
          </cell>
        </row>
        <row r="1102">
          <cell r="A1102">
            <v>74635</v>
          </cell>
          <cell r="B1102">
            <v>10645</v>
          </cell>
          <cell r="C1102">
            <v>1104</v>
          </cell>
          <cell r="E1102">
            <v>1000</v>
          </cell>
        </row>
        <row r="1103">
          <cell r="A1103">
            <v>74650</v>
          </cell>
          <cell r="B1103">
            <v>10646</v>
          </cell>
          <cell r="C1103">
            <v>1203</v>
          </cell>
          <cell r="E1103">
            <v>1000</v>
          </cell>
        </row>
        <row r="1104">
          <cell r="A1104">
            <v>74705</v>
          </cell>
          <cell r="B1104">
            <v>10361</v>
          </cell>
          <cell r="C1104">
            <v>1073</v>
          </cell>
          <cell r="E1104">
            <v>1000</v>
          </cell>
        </row>
        <row r="1105">
          <cell r="A1105">
            <v>74710</v>
          </cell>
          <cell r="B1105">
            <v>10367</v>
          </cell>
          <cell r="C1105">
            <v>1073</v>
          </cell>
          <cell r="E1105">
            <v>1000</v>
          </cell>
        </row>
        <row r="1106">
          <cell r="A1106">
            <v>74721</v>
          </cell>
          <cell r="B1106">
            <v>10364</v>
          </cell>
          <cell r="C1106">
            <v>1073</v>
          </cell>
          <cell r="E1106">
            <v>1000</v>
          </cell>
        </row>
        <row r="1107">
          <cell r="A1107">
            <v>74723</v>
          </cell>
          <cell r="B1107">
            <v>10367</v>
          </cell>
          <cell r="C1107">
            <v>1073</v>
          </cell>
          <cell r="E1107">
            <v>1000</v>
          </cell>
        </row>
        <row r="1108">
          <cell r="A1108">
            <v>74731</v>
          </cell>
          <cell r="B1108">
            <v>10367</v>
          </cell>
          <cell r="C1108">
            <v>1073</v>
          </cell>
          <cell r="E1108">
            <v>1000</v>
          </cell>
        </row>
        <row r="1109">
          <cell r="A1109">
            <v>74733</v>
          </cell>
          <cell r="B1109">
            <v>10367</v>
          </cell>
          <cell r="C1109">
            <v>1073</v>
          </cell>
          <cell r="E1109">
            <v>1000</v>
          </cell>
        </row>
        <row r="1110">
          <cell r="A1110">
            <v>74737</v>
          </cell>
          <cell r="B1110">
            <v>10367</v>
          </cell>
          <cell r="C1110">
            <v>1073</v>
          </cell>
          <cell r="E1110">
            <v>1000</v>
          </cell>
        </row>
        <row r="1111">
          <cell r="A1111">
            <v>74741</v>
          </cell>
          <cell r="B1111">
            <v>10361</v>
          </cell>
          <cell r="C1111">
            <v>1073</v>
          </cell>
          <cell r="E1111">
            <v>1000</v>
          </cell>
        </row>
        <row r="1112">
          <cell r="A1112">
            <v>74742</v>
          </cell>
          <cell r="B1112">
            <v>10361</v>
          </cell>
          <cell r="C1112">
            <v>1073</v>
          </cell>
          <cell r="E1112">
            <v>1000</v>
          </cell>
        </row>
        <row r="1113">
          <cell r="A1113">
            <v>74743</v>
          </cell>
          <cell r="B1113">
            <v>10361</v>
          </cell>
          <cell r="C1113">
            <v>1073</v>
          </cell>
          <cell r="E1113">
            <v>1000</v>
          </cell>
        </row>
        <row r="1114">
          <cell r="A1114">
            <v>74744</v>
          </cell>
          <cell r="B1114">
            <v>10361</v>
          </cell>
          <cell r="C1114">
            <v>1073</v>
          </cell>
          <cell r="E1114">
            <v>1000</v>
          </cell>
        </row>
        <row r="1115">
          <cell r="A1115">
            <v>74745</v>
          </cell>
          <cell r="B1115">
            <v>10361</v>
          </cell>
          <cell r="C1115">
            <v>1073</v>
          </cell>
          <cell r="E1115">
            <v>1000</v>
          </cell>
        </row>
        <row r="1116">
          <cell r="A1116">
            <v>74746</v>
          </cell>
          <cell r="B1116">
            <v>10361</v>
          </cell>
          <cell r="C1116">
            <v>1073</v>
          </cell>
          <cell r="E1116">
            <v>1000</v>
          </cell>
        </row>
        <row r="1117">
          <cell r="A1117">
            <v>74801</v>
          </cell>
          <cell r="B1117">
            <v>10565</v>
          </cell>
          <cell r="C1117">
            <v>1080</v>
          </cell>
          <cell r="E1117">
            <v>1000</v>
          </cell>
        </row>
        <row r="1118">
          <cell r="A1118">
            <v>74810</v>
          </cell>
          <cell r="B1118">
            <v>10570</v>
          </cell>
          <cell r="C1118">
            <v>1080</v>
          </cell>
          <cell r="E1118">
            <v>1000</v>
          </cell>
        </row>
        <row r="1119">
          <cell r="A1119">
            <v>74820</v>
          </cell>
          <cell r="B1119">
            <v>10568</v>
          </cell>
          <cell r="C1119">
            <v>1080</v>
          </cell>
          <cell r="E1119">
            <v>1000</v>
          </cell>
        </row>
        <row r="1120">
          <cell r="A1120">
            <v>74830</v>
          </cell>
          <cell r="B1120">
            <v>10570</v>
          </cell>
          <cell r="C1120">
            <v>1080</v>
          </cell>
          <cell r="E1120">
            <v>1000</v>
          </cell>
        </row>
        <row r="1121">
          <cell r="A1121">
            <v>74835</v>
          </cell>
          <cell r="B1121">
            <v>10568</v>
          </cell>
          <cell r="C1121">
            <v>1080</v>
          </cell>
          <cell r="E1121">
            <v>1000</v>
          </cell>
        </row>
        <row r="1122">
          <cell r="A1122">
            <v>74840</v>
          </cell>
          <cell r="B1122">
            <v>10565</v>
          </cell>
          <cell r="C1122">
            <v>1080</v>
          </cell>
          <cell r="E1122">
            <v>1000</v>
          </cell>
        </row>
        <row r="1123">
          <cell r="A1123">
            <v>75001</v>
          </cell>
          <cell r="B1123">
            <v>10412</v>
          </cell>
          <cell r="C1123">
            <v>1066</v>
          </cell>
          <cell r="E1123">
            <v>1000</v>
          </cell>
        </row>
        <row r="1124">
          <cell r="A1124">
            <v>75010</v>
          </cell>
          <cell r="B1124">
            <v>10420</v>
          </cell>
          <cell r="C1124">
            <v>1066</v>
          </cell>
          <cell r="E1124">
            <v>1000</v>
          </cell>
        </row>
        <row r="1125">
          <cell r="A1125">
            <v>75020</v>
          </cell>
          <cell r="B1125">
            <v>10415</v>
          </cell>
          <cell r="C1125">
            <v>1066</v>
          </cell>
          <cell r="E1125">
            <v>1000</v>
          </cell>
        </row>
        <row r="1126">
          <cell r="A1126">
            <v>75030</v>
          </cell>
          <cell r="B1126">
            <v>10420</v>
          </cell>
          <cell r="C1126">
            <v>1066</v>
          </cell>
          <cell r="E1126">
            <v>1000</v>
          </cell>
        </row>
        <row r="1127">
          <cell r="A1127">
            <v>75031</v>
          </cell>
          <cell r="B1127">
            <v>10420</v>
          </cell>
          <cell r="C1127">
            <v>1066</v>
          </cell>
          <cell r="E1127">
            <v>1000</v>
          </cell>
        </row>
        <row r="1128">
          <cell r="A1128">
            <v>75035</v>
          </cell>
          <cell r="B1128">
            <v>10415</v>
          </cell>
          <cell r="C1128">
            <v>1066</v>
          </cell>
          <cell r="E1128">
            <v>1000</v>
          </cell>
        </row>
        <row r="1129">
          <cell r="A1129">
            <v>75040</v>
          </cell>
          <cell r="B1129">
            <v>10412</v>
          </cell>
          <cell r="C1129">
            <v>1066</v>
          </cell>
          <cell r="E1129">
            <v>1000</v>
          </cell>
        </row>
        <row r="1130">
          <cell r="A1130">
            <v>75080</v>
          </cell>
          <cell r="B1130">
            <v>10412</v>
          </cell>
          <cell r="C1130">
            <v>1066</v>
          </cell>
          <cell r="E1130">
            <v>1000</v>
          </cell>
        </row>
        <row r="1131">
          <cell r="A1131">
            <v>75201</v>
          </cell>
          <cell r="B1131">
            <v>10460</v>
          </cell>
          <cell r="C1131">
            <v>1070</v>
          </cell>
          <cell r="E1131">
            <v>1000</v>
          </cell>
        </row>
        <row r="1132">
          <cell r="A1132">
            <v>75203</v>
          </cell>
          <cell r="B1132">
            <v>10460</v>
          </cell>
          <cell r="C1132">
            <v>1070</v>
          </cell>
          <cell r="E1132">
            <v>1000</v>
          </cell>
        </row>
        <row r="1133">
          <cell r="A1133">
            <v>75205</v>
          </cell>
          <cell r="B1133">
            <v>10460</v>
          </cell>
          <cell r="C1133">
            <v>1070</v>
          </cell>
          <cell r="E1133">
            <v>1000</v>
          </cell>
        </row>
        <row r="1134">
          <cell r="A1134">
            <v>75210</v>
          </cell>
          <cell r="B1134">
            <v>10466</v>
          </cell>
          <cell r="C1134">
            <v>1070</v>
          </cell>
          <cell r="E1134">
            <v>1000</v>
          </cell>
        </row>
        <row r="1135">
          <cell r="A1135">
            <v>75211</v>
          </cell>
          <cell r="B1135">
            <v>10466</v>
          </cell>
          <cell r="C1135">
            <v>1070</v>
          </cell>
          <cell r="E1135">
            <v>1000</v>
          </cell>
        </row>
        <row r="1136">
          <cell r="A1136">
            <v>75212</v>
          </cell>
          <cell r="B1136">
            <v>10466</v>
          </cell>
          <cell r="C1136">
            <v>1070</v>
          </cell>
          <cell r="E1136">
            <v>1000</v>
          </cell>
        </row>
        <row r="1137">
          <cell r="A1137">
            <v>75213</v>
          </cell>
          <cell r="B1137">
            <v>10466</v>
          </cell>
          <cell r="C1137">
            <v>1070</v>
          </cell>
          <cell r="E1137">
            <v>1000</v>
          </cell>
        </row>
        <row r="1138">
          <cell r="A1138">
            <v>75214</v>
          </cell>
          <cell r="B1138">
            <v>10466</v>
          </cell>
          <cell r="C1138">
            <v>1070</v>
          </cell>
          <cell r="E1138">
            <v>1000</v>
          </cell>
        </row>
        <row r="1139">
          <cell r="A1139">
            <v>75215</v>
          </cell>
          <cell r="B1139">
            <v>10466</v>
          </cell>
          <cell r="C1139">
            <v>1070</v>
          </cell>
          <cell r="E1139">
            <v>1000</v>
          </cell>
        </row>
        <row r="1140">
          <cell r="A1140">
            <v>75216</v>
          </cell>
          <cell r="B1140">
            <v>10486</v>
          </cell>
          <cell r="C1140">
            <v>1070</v>
          </cell>
          <cell r="E1140">
            <v>1000</v>
          </cell>
        </row>
        <row r="1141">
          <cell r="A1141">
            <v>75217</v>
          </cell>
          <cell r="B1141">
            <v>10466</v>
          </cell>
          <cell r="C1141">
            <v>1070</v>
          </cell>
          <cell r="E1141">
            <v>1000</v>
          </cell>
        </row>
        <row r="1142">
          <cell r="A1142">
            <v>75220</v>
          </cell>
          <cell r="B1142">
            <v>10463</v>
          </cell>
          <cell r="C1142">
            <v>1070</v>
          </cell>
          <cell r="E1142">
            <v>1000</v>
          </cell>
        </row>
        <row r="1143">
          <cell r="A1143">
            <v>75221</v>
          </cell>
          <cell r="B1143">
            <v>10463</v>
          </cell>
          <cell r="C1143">
            <v>1070</v>
          </cell>
          <cell r="E1143">
            <v>1000</v>
          </cell>
        </row>
        <row r="1144">
          <cell r="A1144">
            <v>75230</v>
          </cell>
          <cell r="B1144">
            <v>10466</v>
          </cell>
          <cell r="C1144">
            <v>1070</v>
          </cell>
          <cell r="E1144">
            <v>1000</v>
          </cell>
        </row>
        <row r="1145">
          <cell r="A1145">
            <v>75235</v>
          </cell>
          <cell r="B1145">
            <v>10463</v>
          </cell>
          <cell r="C1145">
            <v>1070</v>
          </cell>
          <cell r="E1145">
            <v>1000</v>
          </cell>
        </row>
        <row r="1146">
          <cell r="A1146">
            <v>75240</v>
          </cell>
          <cell r="B1146">
            <v>10460</v>
          </cell>
          <cell r="C1146">
            <v>1070</v>
          </cell>
          <cell r="E1146">
            <v>1000</v>
          </cell>
        </row>
        <row r="1147">
          <cell r="A1147">
            <v>75405</v>
          </cell>
          <cell r="B1147">
            <v>10492</v>
          </cell>
          <cell r="C1147">
            <v>1058</v>
          </cell>
          <cell r="E1147">
            <v>1000</v>
          </cell>
        </row>
        <row r="1148">
          <cell r="A1148">
            <v>75412</v>
          </cell>
          <cell r="B1148">
            <v>10498</v>
          </cell>
          <cell r="C1148">
            <v>1058</v>
          </cell>
          <cell r="E1148">
            <v>1000</v>
          </cell>
        </row>
        <row r="1149">
          <cell r="A1149">
            <v>75413</v>
          </cell>
          <cell r="B1149">
            <v>10498</v>
          </cell>
          <cell r="C1149">
            <v>1058</v>
          </cell>
          <cell r="E1149">
            <v>1000</v>
          </cell>
        </row>
        <row r="1150">
          <cell r="A1150">
            <v>75414</v>
          </cell>
          <cell r="B1150">
            <v>10498</v>
          </cell>
          <cell r="C1150">
            <v>1058</v>
          </cell>
          <cell r="E1150">
            <v>1000</v>
          </cell>
        </row>
        <row r="1151">
          <cell r="A1151">
            <v>75415</v>
          </cell>
          <cell r="B1151">
            <v>10498</v>
          </cell>
          <cell r="C1151">
            <v>1058</v>
          </cell>
          <cell r="E1151">
            <v>1000</v>
          </cell>
        </row>
        <row r="1152">
          <cell r="A1152">
            <v>75416</v>
          </cell>
          <cell r="B1152">
            <v>10498</v>
          </cell>
          <cell r="C1152">
            <v>1058</v>
          </cell>
          <cell r="E1152">
            <v>1000</v>
          </cell>
        </row>
        <row r="1153">
          <cell r="A1153">
            <v>75417</v>
          </cell>
          <cell r="B1153">
            <v>10498</v>
          </cell>
          <cell r="C1153">
            <v>1058</v>
          </cell>
          <cell r="E1153">
            <v>1000</v>
          </cell>
        </row>
        <row r="1154">
          <cell r="A1154">
            <v>75418</v>
          </cell>
          <cell r="B1154">
            <v>10498</v>
          </cell>
          <cell r="C1154">
            <v>1058</v>
          </cell>
          <cell r="E1154">
            <v>1000</v>
          </cell>
        </row>
        <row r="1155">
          <cell r="A1155">
            <v>75419</v>
          </cell>
          <cell r="B1155">
            <v>10498</v>
          </cell>
          <cell r="C1155">
            <v>1058</v>
          </cell>
          <cell r="E1155">
            <v>1000</v>
          </cell>
        </row>
        <row r="1156">
          <cell r="A1156">
            <v>75420</v>
          </cell>
          <cell r="B1156">
            <v>10495</v>
          </cell>
          <cell r="C1156">
            <v>1058</v>
          </cell>
          <cell r="E1156">
            <v>1000</v>
          </cell>
        </row>
        <row r="1157">
          <cell r="A1157">
            <v>75430</v>
          </cell>
          <cell r="B1157">
            <v>10498</v>
          </cell>
          <cell r="C1157">
            <v>1058</v>
          </cell>
          <cell r="E1157">
            <v>1000</v>
          </cell>
        </row>
        <row r="1158">
          <cell r="A1158">
            <v>75441</v>
          </cell>
          <cell r="B1158">
            <v>10492</v>
          </cell>
          <cell r="C1158">
            <v>1058</v>
          </cell>
          <cell r="E1158">
            <v>1000</v>
          </cell>
        </row>
        <row r="1159">
          <cell r="A1159">
            <v>75443</v>
          </cell>
          <cell r="B1159">
            <v>10492</v>
          </cell>
          <cell r="C1159">
            <v>1058</v>
          </cell>
          <cell r="E1159">
            <v>1000</v>
          </cell>
        </row>
        <row r="1160">
          <cell r="A1160">
            <v>75451</v>
          </cell>
          <cell r="B1160">
            <v>10498</v>
          </cell>
          <cell r="C1160">
            <v>1058</v>
          </cell>
          <cell r="E1160">
            <v>1000</v>
          </cell>
        </row>
        <row r="1161">
          <cell r="A1161">
            <v>75452</v>
          </cell>
          <cell r="B1161">
            <v>10498</v>
          </cell>
          <cell r="C1161">
            <v>1058</v>
          </cell>
          <cell r="E1161">
            <v>1000</v>
          </cell>
        </row>
        <row r="1162">
          <cell r="A1162">
            <v>75453</v>
          </cell>
          <cell r="B1162">
            <v>10498</v>
          </cell>
          <cell r="C1162">
            <v>1058</v>
          </cell>
          <cell r="E1162">
            <v>1000</v>
          </cell>
        </row>
        <row r="1163">
          <cell r="A1163">
            <v>75473</v>
          </cell>
          <cell r="B1163">
            <v>10498</v>
          </cell>
          <cell r="C1163">
            <v>1058</v>
          </cell>
          <cell r="E1163">
            <v>1000</v>
          </cell>
        </row>
        <row r="1164">
          <cell r="A1164">
            <v>75474</v>
          </cell>
          <cell r="B1164">
            <v>10498</v>
          </cell>
          <cell r="C1164">
            <v>1058</v>
          </cell>
          <cell r="E1164">
            <v>1000</v>
          </cell>
        </row>
        <row r="1165">
          <cell r="A1165">
            <v>75482</v>
          </cell>
          <cell r="B1165">
            <v>10498</v>
          </cell>
          <cell r="C1165">
            <v>1058</v>
          </cell>
          <cell r="E1165">
            <v>1000</v>
          </cell>
        </row>
        <row r="1166">
          <cell r="A1166">
            <v>75483</v>
          </cell>
          <cell r="B1166">
            <v>10495</v>
          </cell>
          <cell r="C1166">
            <v>1058</v>
          </cell>
          <cell r="E1166">
            <v>1000</v>
          </cell>
        </row>
        <row r="1167">
          <cell r="A1167">
            <v>75484</v>
          </cell>
          <cell r="B1167">
            <v>10498</v>
          </cell>
          <cell r="C1167">
            <v>1058</v>
          </cell>
          <cell r="E1167">
            <v>1000</v>
          </cell>
        </row>
        <row r="1168">
          <cell r="A1168">
            <v>75485</v>
          </cell>
          <cell r="B1168">
            <v>10498</v>
          </cell>
          <cell r="C1168">
            <v>1058</v>
          </cell>
          <cell r="E1168">
            <v>1000</v>
          </cell>
        </row>
        <row r="1169">
          <cell r="A1169">
            <v>75486</v>
          </cell>
          <cell r="B1169">
            <v>10498</v>
          </cell>
          <cell r="C1169">
            <v>1058</v>
          </cell>
          <cell r="E1169">
            <v>1000</v>
          </cell>
        </row>
        <row r="1170">
          <cell r="A1170">
            <v>75487</v>
          </cell>
          <cell r="B1170">
            <v>10498</v>
          </cell>
          <cell r="C1170">
            <v>1058</v>
          </cell>
          <cell r="E1170">
            <v>1000</v>
          </cell>
        </row>
        <row r="1171">
          <cell r="A1171">
            <v>75488</v>
          </cell>
          <cell r="B1171">
            <v>10498</v>
          </cell>
          <cell r="C1171">
            <v>1058</v>
          </cell>
          <cell r="E1171">
            <v>1000</v>
          </cell>
        </row>
        <row r="1172">
          <cell r="A1172">
            <v>75490</v>
          </cell>
          <cell r="B1172">
            <v>10492</v>
          </cell>
          <cell r="C1172">
            <v>1058</v>
          </cell>
          <cell r="E1172">
            <v>1000</v>
          </cell>
        </row>
        <row r="1173">
          <cell r="A1173">
            <v>75601</v>
          </cell>
          <cell r="B1173">
            <v>10001</v>
          </cell>
          <cell r="C1173">
            <v>1001</v>
          </cell>
          <cell r="E1173">
            <v>1000</v>
          </cell>
        </row>
        <row r="1174">
          <cell r="A1174">
            <v>75610</v>
          </cell>
          <cell r="B1174">
            <v>10006</v>
          </cell>
          <cell r="C1174">
            <v>1001</v>
          </cell>
          <cell r="E1174">
            <v>1000</v>
          </cell>
        </row>
        <row r="1175">
          <cell r="A1175">
            <v>75611</v>
          </cell>
          <cell r="B1175">
            <v>10006</v>
          </cell>
          <cell r="C1175">
            <v>1001</v>
          </cell>
          <cell r="E1175">
            <v>1000</v>
          </cell>
        </row>
        <row r="1176">
          <cell r="A1176">
            <v>75612</v>
          </cell>
          <cell r="B1176">
            <v>10005</v>
          </cell>
          <cell r="C1176">
            <v>1001</v>
          </cell>
          <cell r="E1176">
            <v>1000</v>
          </cell>
        </row>
        <row r="1177">
          <cell r="A1177">
            <v>75615</v>
          </cell>
          <cell r="B1177">
            <v>10006</v>
          </cell>
          <cell r="C1177">
            <v>1001</v>
          </cell>
          <cell r="E1177">
            <v>1000</v>
          </cell>
        </row>
        <row r="1178">
          <cell r="A1178">
            <v>75616</v>
          </cell>
          <cell r="B1178">
            <v>10006</v>
          </cell>
          <cell r="C1178">
            <v>1001</v>
          </cell>
          <cell r="E1178">
            <v>1000</v>
          </cell>
        </row>
        <row r="1179">
          <cell r="A1179">
            <v>75617</v>
          </cell>
          <cell r="B1179">
            <v>10006</v>
          </cell>
          <cell r="C1179">
            <v>1091</v>
          </cell>
          <cell r="E1179">
            <v>1000</v>
          </cell>
        </row>
        <row r="1180">
          <cell r="A1180">
            <v>75620</v>
          </cell>
          <cell r="B1180">
            <v>10004</v>
          </cell>
          <cell r="C1180">
            <v>1001</v>
          </cell>
          <cell r="E1180">
            <v>1000</v>
          </cell>
        </row>
        <row r="1181">
          <cell r="A1181">
            <v>75630</v>
          </cell>
          <cell r="B1181">
            <v>10006</v>
          </cell>
          <cell r="C1181">
            <v>1001</v>
          </cell>
          <cell r="E1181">
            <v>1000</v>
          </cell>
        </row>
        <row r="1182">
          <cell r="A1182">
            <v>75635</v>
          </cell>
          <cell r="B1182">
            <v>10004</v>
          </cell>
          <cell r="C1182">
            <v>1001</v>
          </cell>
          <cell r="E1182">
            <v>1000</v>
          </cell>
        </row>
        <row r="1183">
          <cell r="A1183">
            <v>75640</v>
          </cell>
          <cell r="B1183">
            <v>10001</v>
          </cell>
          <cell r="C1183">
            <v>1001</v>
          </cell>
          <cell r="E1183">
            <v>1000</v>
          </cell>
        </row>
        <row r="1184">
          <cell r="A1184">
            <v>75645</v>
          </cell>
          <cell r="B1184">
            <v>10006</v>
          </cell>
          <cell r="C1184">
            <v>1001</v>
          </cell>
          <cell r="E1184">
            <v>1000</v>
          </cell>
        </row>
        <row r="1185">
          <cell r="A1185">
            <v>75650</v>
          </cell>
          <cell r="B1185">
            <v>10001</v>
          </cell>
          <cell r="C1185">
            <v>1001</v>
          </cell>
          <cell r="E1185">
            <v>1000</v>
          </cell>
        </row>
        <row r="1186">
          <cell r="A1186">
            <v>75680</v>
          </cell>
          <cell r="B1186">
            <v>10001</v>
          </cell>
          <cell r="C1186">
            <v>1001</v>
          </cell>
          <cell r="E1186">
            <v>1000</v>
          </cell>
        </row>
        <row r="1187">
          <cell r="A1187">
            <v>75792</v>
          </cell>
          <cell r="B1187">
            <v>10184</v>
          </cell>
          <cell r="C1187">
            <v>1057</v>
          </cell>
          <cell r="E1187">
            <v>1000</v>
          </cell>
        </row>
        <row r="1188">
          <cell r="A1188">
            <v>75793</v>
          </cell>
          <cell r="B1188">
            <v>10184</v>
          </cell>
          <cell r="C1188">
            <v>1057</v>
          </cell>
          <cell r="E1188">
            <v>1000</v>
          </cell>
        </row>
        <row r="1189">
          <cell r="A1189">
            <v>75805</v>
          </cell>
          <cell r="B1189">
            <v>10546</v>
          </cell>
          <cell r="C1189">
            <v>1078</v>
          </cell>
          <cell r="E1189">
            <v>1000</v>
          </cell>
        </row>
        <row r="1190">
          <cell r="A1190">
            <v>75809</v>
          </cell>
          <cell r="B1190">
            <v>10549</v>
          </cell>
          <cell r="C1190">
            <v>1078</v>
          </cell>
          <cell r="E1190">
            <v>1000</v>
          </cell>
        </row>
        <row r="1191">
          <cell r="A1191">
            <v>75810</v>
          </cell>
          <cell r="B1191">
            <v>10552</v>
          </cell>
          <cell r="C1191">
            <v>1078</v>
          </cell>
          <cell r="E1191">
            <v>1000</v>
          </cell>
        </row>
        <row r="1192">
          <cell r="A1192">
            <v>75821</v>
          </cell>
          <cell r="B1192">
            <v>10552</v>
          </cell>
          <cell r="C1192">
            <v>1078</v>
          </cell>
          <cell r="E1192">
            <v>1000</v>
          </cell>
        </row>
        <row r="1193">
          <cell r="A1193">
            <v>75822</v>
          </cell>
          <cell r="B1193">
            <v>10552</v>
          </cell>
          <cell r="C1193">
            <v>1078</v>
          </cell>
          <cell r="E1193">
            <v>1000</v>
          </cell>
        </row>
        <row r="1194">
          <cell r="A1194">
            <v>75823</v>
          </cell>
          <cell r="B1194">
            <v>10552</v>
          </cell>
          <cell r="C1194">
            <v>1078</v>
          </cell>
          <cell r="E1194">
            <v>1000</v>
          </cell>
        </row>
        <row r="1195">
          <cell r="A1195">
            <v>75824</v>
          </cell>
          <cell r="B1195">
            <v>10552</v>
          </cell>
          <cell r="C1195">
            <v>1678</v>
          </cell>
          <cell r="E1195">
            <v>1000</v>
          </cell>
        </row>
        <row r="1196">
          <cell r="A1196">
            <v>75831</v>
          </cell>
          <cell r="B1196">
            <v>10552</v>
          </cell>
          <cell r="C1196">
            <v>1078</v>
          </cell>
          <cell r="E1196">
            <v>1000</v>
          </cell>
        </row>
        <row r="1197">
          <cell r="A1197">
            <v>75833</v>
          </cell>
          <cell r="B1197">
            <v>10549</v>
          </cell>
          <cell r="C1197">
            <v>1078</v>
          </cell>
          <cell r="E1197">
            <v>1000</v>
          </cell>
        </row>
        <row r="1198">
          <cell r="A1198">
            <v>75841</v>
          </cell>
          <cell r="B1198">
            <v>10546</v>
          </cell>
          <cell r="C1198">
            <v>1078</v>
          </cell>
          <cell r="E1198">
            <v>1000</v>
          </cell>
        </row>
        <row r="1199">
          <cell r="A1199">
            <v>75842</v>
          </cell>
          <cell r="B1199">
            <v>10546</v>
          </cell>
          <cell r="C1199">
            <v>1078</v>
          </cell>
          <cell r="E1199">
            <v>1000</v>
          </cell>
        </row>
        <row r="1200">
          <cell r="A1200">
            <v>75843</v>
          </cell>
          <cell r="B1200">
            <v>10546</v>
          </cell>
          <cell r="C1200">
            <v>1078</v>
          </cell>
          <cell r="E1200">
            <v>1000</v>
          </cell>
        </row>
        <row r="1201">
          <cell r="A1201">
            <v>75844</v>
          </cell>
          <cell r="B1201">
            <v>10546</v>
          </cell>
          <cell r="C1201">
            <v>1078</v>
          </cell>
          <cell r="E1201">
            <v>1000</v>
          </cell>
        </row>
        <row r="1202">
          <cell r="A1202">
            <v>75845</v>
          </cell>
          <cell r="B1202">
            <v>10546</v>
          </cell>
          <cell r="C1202">
            <v>1078</v>
          </cell>
          <cell r="E1202">
            <v>1000</v>
          </cell>
        </row>
        <row r="1203">
          <cell r="A1203">
            <v>75909</v>
          </cell>
          <cell r="B1203">
            <v>10604</v>
          </cell>
          <cell r="C1203">
            <v>1204</v>
          </cell>
          <cell r="E1203">
            <v>1000</v>
          </cell>
        </row>
        <row r="1204">
          <cell r="A1204">
            <v>75910</v>
          </cell>
          <cell r="B1204">
            <v>10604</v>
          </cell>
          <cell r="C1204">
            <v>1204</v>
          </cell>
          <cell r="E1204">
            <v>1000</v>
          </cell>
        </row>
        <row r="1205">
          <cell r="A1205">
            <v>79001</v>
          </cell>
          <cell r="B1205">
            <v>11899</v>
          </cell>
          <cell r="C1205">
            <v>1202</v>
          </cell>
          <cell r="E1205">
            <v>1000</v>
          </cell>
        </row>
        <row r="1206">
          <cell r="A1206">
            <v>79101</v>
          </cell>
          <cell r="B1206">
            <v>11899</v>
          </cell>
          <cell r="C1206">
            <v>1202</v>
          </cell>
          <cell r="E1206">
            <v>1000</v>
          </cell>
        </row>
        <row r="1207">
          <cell r="A1207">
            <v>79201</v>
          </cell>
          <cell r="B1207">
            <v>11818</v>
          </cell>
          <cell r="C1207">
            <v>1202</v>
          </cell>
          <cell r="E1207">
            <v>1000</v>
          </cell>
        </row>
        <row r="1208">
          <cell r="A1208">
            <v>79205</v>
          </cell>
          <cell r="B1208">
            <v>11819</v>
          </cell>
          <cell r="C1208">
            <v>1202</v>
          </cell>
          <cell r="E1208">
            <v>1000</v>
          </cell>
        </row>
        <row r="1209">
          <cell r="A1209">
            <v>79210</v>
          </cell>
          <cell r="B1209">
            <v>11899</v>
          </cell>
          <cell r="C1209">
            <v>1202</v>
          </cell>
          <cell r="E1209">
            <v>1000</v>
          </cell>
        </row>
        <row r="1210">
          <cell r="A1210">
            <v>79301</v>
          </cell>
          <cell r="B1210">
            <v>11821</v>
          </cell>
          <cell r="C1210">
            <v>1202</v>
          </cell>
          <cell r="E1210">
            <v>1000</v>
          </cell>
        </row>
        <row r="1211">
          <cell r="A1211">
            <v>79310</v>
          </cell>
          <cell r="B1211">
            <v>11824</v>
          </cell>
          <cell r="C1211">
            <v>1202</v>
          </cell>
          <cell r="E1211">
            <v>1000</v>
          </cell>
        </row>
        <row r="1212">
          <cell r="A1212">
            <v>79329</v>
          </cell>
          <cell r="B1212">
            <v>11899</v>
          </cell>
          <cell r="C1212">
            <v>1202</v>
          </cell>
          <cell r="E1212">
            <v>1000</v>
          </cell>
        </row>
        <row r="1213">
          <cell r="A1213">
            <v>79335</v>
          </cell>
          <cell r="B1213">
            <v>11899</v>
          </cell>
          <cell r="C1213">
            <v>1202</v>
          </cell>
          <cell r="E1213">
            <v>1000</v>
          </cell>
        </row>
        <row r="1214">
          <cell r="A1214">
            <v>79355</v>
          </cell>
          <cell r="B1214">
            <v>11825</v>
          </cell>
          <cell r="C1214">
            <v>1202</v>
          </cell>
          <cell r="E1214">
            <v>1000</v>
          </cell>
        </row>
        <row r="1215">
          <cell r="A1215">
            <v>79360</v>
          </cell>
          <cell r="B1215">
            <v>11824</v>
          </cell>
          <cell r="C1215">
            <v>1202</v>
          </cell>
          <cell r="E1215">
            <v>1000</v>
          </cell>
        </row>
        <row r="1216">
          <cell r="A1216">
            <v>79370</v>
          </cell>
          <cell r="B1216">
            <v>11824</v>
          </cell>
          <cell r="C1216">
            <v>1202</v>
          </cell>
          <cell r="E1216">
            <v>1000</v>
          </cell>
        </row>
        <row r="1217">
          <cell r="A1217">
            <v>79405</v>
          </cell>
          <cell r="B1217">
            <v>12000</v>
          </cell>
          <cell r="C1217">
            <v>1202</v>
          </cell>
          <cell r="E1217">
            <v>1000</v>
          </cell>
        </row>
        <row r="1218">
          <cell r="A1218">
            <v>79601</v>
          </cell>
          <cell r="B1218">
            <v>11826</v>
          </cell>
          <cell r="C1218">
            <v>1202</v>
          </cell>
          <cell r="E1218">
            <v>1000</v>
          </cell>
        </row>
        <row r="1219">
          <cell r="A1219">
            <v>89001</v>
          </cell>
          <cell r="B1219">
            <v>10123</v>
          </cell>
          <cell r="C1219">
            <v>1023</v>
          </cell>
          <cell r="E1219">
            <v>1000</v>
          </cell>
        </row>
        <row r="1220">
          <cell r="A1220">
            <v>89101</v>
          </cell>
          <cell r="B1220">
            <v>11690</v>
          </cell>
          <cell r="C1220">
            <v>1201</v>
          </cell>
          <cell r="E1220">
            <v>1000</v>
          </cell>
        </row>
        <row r="1221">
          <cell r="A1221">
            <v>89102</v>
          </cell>
          <cell r="B1221">
            <v>11736</v>
          </cell>
          <cell r="C1221">
            <v>1197</v>
          </cell>
          <cell r="E1221">
            <v>1000</v>
          </cell>
        </row>
        <row r="1222">
          <cell r="A1222">
            <v>89103</v>
          </cell>
          <cell r="B1222">
            <v>11688</v>
          </cell>
          <cell r="C1222">
            <v>1201</v>
          </cell>
          <cell r="E1222">
            <v>1000</v>
          </cell>
        </row>
        <row r="1223">
          <cell r="A1223">
            <v>89104</v>
          </cell>
          <cell r="B1223">
            <v>11688</v>
          </cell>
          <cell r="C1223">
            <v>1201</v>
          </cell>
          <cell r="E1223">
            <v>1000</v>
          </cell>
        </row>
        <row r="1224">
          <cell r="A1224">
            <v>99901</v>
          </cell>
          <cell r="B1224">
            <v>11845</v>
          </cell>
          <cell r="C1224">
            <v>1200</v>
          </cell>
          <cell r="E1224">
            <v>1000</v>
          </cell>
        </row>
        <row r="1225">
          <cell r="A1225">
            <v>99902</v>
          </cell>
          <cell r="B1225">
            <v>11845</v>
          </cell>
          <cell r="C1225">
            <v>1200</v>
          </cell>
          <cell r="E1225">
            <v>1000</v>
          </cell>
        </row>
        <row r="1226">
          <cell r="A1226">
            <v>99904</v>
          </cell>
          <cell r="B1226">
            <v>11845</v>
          </cell>
          <cell r="C1226">
            <v>1200</v>
          </cell>
          <cell r="E1226">
            <v>1000</v>
          </cell>
        </row>
        <row r="1227">
          <cell r="A1227">
            <v>99908</v>
          </cell>
          <cell r="B1227">
            <v>11845</v>
          </cell>
          <cell r="C1227">
            <v>1200</v>
          </cell>
          <cell r="E1227">
            <v>1000</v>
          </cell>
        </row>
        <row r="1228">
          <cell r="A1228">
            <v>10700</v>
          </cell>
          <cell r="B1228">
            <v>11758</v>
          </cell>
          <cell r="E1228">
            <v>1000</v>
          </cell>
        </row>
        <row r="1229">
          <cell r="A1229">
            <v>11080</v>
          </cell>
          <cell r="D1229" t="str">
            <v>IO REQ</v>
          </cell>
          <cell r="E1229">
            <v>5320</v>
          </cell>
        </row>
        <row r="1230">
          <cell r="A1230">
            <v>11200</v>
          </cell>
          <cell r="B1230">
            <v>12360</v>
          </cell>
          <cell r="D1230" t="str">
            <v>IO REQ</v>
          </cell>
          <cell r="E1230">
            <v>1010</v>
          </cell>
        </row>
        <row r="1231">
          <cell r="A1231">
            <v>11206</v>
          </cell>
          <cell r="D1231">
            <v>300202</v>
          </cell>
          <cell r="E1231">
            <v>1000</v>
          </cell>
        </row>
        <row r="1232">
          <cell r="A1232">
            <v>11211</v>
          </cell>
          <cell r="B1232">
            <v>12361</v>
          </cell>
          <cell r="E1232">
            <v>1020</v>
          </cell>
        </row>
        <row r="1233">
          <cell r="A1233" t="str">
            <v>113XX</v>
          </cell>
          <cell r="B1233">
            <v>10065</v>
          </cell>
          <cell r="E1233">
            <v>4000</v>
          </cell>
        </row>
        <row r="1234">
          <cell r="A1234">
            <v>11500</v>
          </cell>
          <cell r="D1234">
            <v>300203</v>
          </cell>
          <cell r="E1234">
            <v>1000</v>
          </cell>
        </row>
        <row r="1235">
          <cell r="A1235">
            <v>11635</v>
          </cell>
          <cell r="B1235">
            <v>10110</v>
          </cell>
          <cell r="E1235">
            <v>4100</v>
          </cell>
        </row>
        <row r="1236">
          <cell r="A1236">
            <v>11636</v>
          </cell>
          <cell r="B1236">
            <v>10108</v>
          </cell>
          <cell r="E1236">
            <v>4100</v>
          </cell>
        </row>
        <row r="1237">
          <cell r="A1237">
            <v>11637</v>
          </cell>
          <cell r="B1237">
            <v>10102</v>
          </cell>
          <cell r="E1237">
            <v>4100</v>
          </cell>
        </row>
        <row r="1238">
          <cell r="A1238">
            <v>11638</v>
          </cell>
          <cell r="B1238">
            <v>10107</v>
          </cell>
          <cell r="E1238">
            <v>4100</v>
          </cell>
        </row>
        <row r="1239">
          <cell r="A1239">
            <v>11639</v>
          </cell>
          <cell r="B1239">
            <v>10101</v>
          </cell>
          <cell r="E1239">
            <v>4100</v>
          </cell>
        </row>
        <row r="1240">
          <cell r="A1240">
            <v>11764</v>
          </cell>
          <cell r="B1240">
            <v>10136</v>
          </cell>
          <cell r="E1240">
            <v>4900</v>
          </cell>
        </row>
        <row r="1241">
          <cell r="A1241">
            <v>11900</v>
          </cell>
          <cell r="D1241" t="str">
            <v>IO REQ</v>
          </cell>
          <cell r="E1241">
            <v>1040</v>
          </cell>
        </row>
        <row r="1242">
          <cell r="A1242">
            <v>11940</v>
          </cell>
          <cell r="B1242">
            <v>10182</v>
          </cell>
          <cell r="E1242">
            <v>3500</v>
          </cell>
        </row>
        <row r="1243">
          <cell r="A1243">
            <v>11942</v>
          </cell>
          <cell r="B1243">
            <v>10284</v>
          </cell>
          <cell r="E1243">
            <v>3520</v>
          </cell>
        </row>
        <row r="1244">
          <cell r="A1244">
            <v>11943</v>
          </cell>
          <cell r="B1244">
            <v>10074</v>
          </cell>
          <cell r="E1244">
            <v>3510</v>
          </cell>
        </row>
        <row r="1245">
          <cell r="A1245">
            <v>11944</v>
          </cell>
          <cell r="B1245">
            <v>10074</v>
          </cell>
          <cell r="E1245">
            <v>3510</v>
          </cell>
        </row>
        <row r="1246">
          <cell r="A1246">
            <v>11945</v>
          </cell>
          <cell r="B1246">
            <v>10156</v>
          </cell>
          <cell r="E1246">
            <v>3600</v>
          </cell>
        </row>
        <row r="1247">
          <cell r="A1247">
            <v>11990</v>
          </cell>
          <cell r="B1247">
            <v>10185</v>
          </cell>
          <cell r="E1247">
            <v>3000</v>
          </cell>
        </row>
        <row r="1248">
          <cell r="A1248">
            <v>11995</v>
          </cell>
          <cell r="B1248">
            <v>10180</v>
          </cell>
          <cell r="E1248">
            <v>3000</v>
          </cell>
        </row>
        <row r="1249">
          <cell r="A1249">
            <v>11997</v>
          </cell>
          <cell r="B1249">
            <v>10185</v>
          </cell>
          <cell r="E1249">
            <v>3000</v>
          </cell>
        </row>
        <row r="1250">
          <cell r="A1250">
            <v>11997</v>
          </cell>
          <cell r="D1250">
            <v>300201</v>
          </cell>
          <cell r="E1250">
            <v>1000</v>
          </cell>
        </row>
        <row r="1251">
          <cell r="A1251">
            <v>11997</v>
          </cell>
          <cell r="D1251">
            <v>300203</v>
          </cell>
          <cell r="E1251">
            <v>1000</v>
          </cell>
        </row>
        <row r="1252">
          <cell r="A1252">
            <v>11997</v>
          </cell>
          <cell r="D1252">
            <v>300100</v>
          </cell>
          <cell r="E1252">
            <v>3000</v>
          </cell>
        </row>
        <row r="1253">
          <cell r="A1253">
            <v>11997</v>
          </cell>
          <cell r="D1253">
            <v>300180</v>
          </cell>
          <cell r="E1253">
            <v>3000</v>
          </cell>
        </row>
      </sheetData>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Non Blanks"/>
      <sheetName val="Blue Sky"/>
      <sheetName val="Donation"/>
      <sheetName val="Festival"/>
      <sheetName val="Holiday"/>
      <sheetName val="Misc."/>
      <sheetName val="TV-Radio"/>
      <sheetName val="Sign"/>
      <sheetName val="Sponsorship"/>
      <sheetName val="Blanks"/>
      <sheetName val="Jennifer's Comments 2007 Audi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ImportData"/>
      <sheetName val="NPC"/>
      <sheetName val="Check MWh"/>
      <sheetName val="Check Dollars"/>
      <sheetName val="Other Costs"/>
      <sheetName val="OtherCostTable"/>
      <sheetName val="Hermiston"/>
      <sheetName val="GRID LTC ($)"/>
      <sheetName val="GRID LTC (MWH)"/>
      <sheetName val="GRID Emergency Purchase (MWh)"/>
      <sheetName val="GRID Emergency Purchase ($)"/>
      <sheetName val="GRID Transmission Costs ($)"/>
      <sheetName val="GRID Fuel Price ($MMBTu)"/>
      <sheetName val="GRID Thermal Fuel Burn ($)"/>
      <sheetName val="GRID Thermal Generation (MWH)"/>
      <sheetName val="GRID Hydro Generation (MWH)"/>
      <sheetName val="GRID Purchases (MWH)"/>
      <sheetName val="GRID Purchases ($)"/>
      <sheetName val="GRID Sales (MWH)"/>
      <sheetName val="GRID Sales ($)"/>
      <sheetName val="GRID Nameplate (MW)"/>
      <sheetName val="GRID Load (MWH)"/>
      <sheetName val="GRID ST Firm Sales (MWH)"/>
      <sheetName val="GRID ST Firm Sales ($)"/>
      <sheetName val="GRID ST Firm Purchases (MWH)"/>
      <sheetName val="GRID ST Firm Purchases ($)"/>
      <sheetName val="on off peak hours"/>
      <sheetName val="MacroBuilder"/>
      <sheetName val="E-W Assignments"/>
      <sheetName val="L&amp;R (Monthly) (2)"/>
    </sheetNames>
    <sheetDataSet>
      <sheetData sheetId="0" refreshError="1">
        <row r="7">
          <cell r="D7" t="str">
            <v>\</v>
          </cell>
        </row>
        <row r="14">
          <cell r="H14">
            <v>38078</v>
          </cell>
          <cell r="I14">
            <v>38412</v>
          </cell>
        </row>
        <row r="15">
          <cell r="H15">
            <v>38078</v>
          </cell>
          <cell r="I15">
            <v>38412</v>
          </cell>
        </row>
        <row r="16">
          <cell r="H16">
            <v>38078</v>
          </cell>
          <cell r="I16">
            <v>38412</v>
          </cell>
        </row>
        <row r="17">
          <cell r="H17">
            <v>38078</v>
          </cell>
          <cell r="I17">
            <v>38412</v>
          </cell>
        </row>
        <row r="18">
          <cell r="H18">
            <v>38078</v>
          </cell>
          <cell r="I18">
            <v>38412</v>
          </cell>
        </row>
        <row r="19">
          <cell r="H19">
            <v>38078</v>
          </cell>
          <cell r="I19">
            <v>38412</v>
          </cell>
        </row>
        <row r="20">
          <cell r="H20">
            <v>38078</v>
          </cell>
          <cell r="I20">
            <v>38412</v>
          </cell>
        </row>
        <row r="21">
          <cell r="H21">
            <v>38078</v>
          </cell>
          <cell r="I21">
            <v>38412</v>
          </cell>
        </row>
        <row r="22">
          <cell r="H22">
            <v>38078</v>
          </cell>
          <cell r="I22">
            <v>38412</v>
          </cell>
        </row>
        <row r="23">
          <cell r="H23">
            <v>38078</v>
          </cell>
          <cell r="I23">
            <v>38412</v>
          </cell>
        </row>
        <row r="24">
          <cell r="H24">
            <v>38078</v>
          </cell>
          <cell r="I24">
            <v>38412</v>
          </cell>
        </row>
        <row r="25">
          <cell r="H25">
            <v>38078</v>
          </cell>
          <cell r="I25">
            <v>38412</v>
          </cell>
        </row>
        <row r="26">
          <cell r="H26">
            <v>38078</v>
          </cell>
          <cell r="I26">
            <v>38412</v>
          </cell>
        </row>
        <row r="27">
          <cell r="H27">
            <v>38078</v>
          </cell>
          <cell r="I27">
            <v>38412</v>
          </cell>
        </row>
        <row r="28">
          <cell r="H28">
            <v>38078</v>
          </cell>
          <cell r="I28">
            <v>38412</v>
          </cell>
        </row>
        <row r="29">
          <cell r="H29">
            <v>38078</v>
          </cell>
          <cell r="I29">
            <v>38412</v>
          </cell>
        </row>
        <row r="30">
          <cell r="H30">
            <v>38078</v>
          </cell>
          <cell r="I30">
            <v>38412</v>
          </cell>
        </row>
        <row r="31">
          <cell r="H31">
            <v>38078</v>
          </cell>
          <cell r="I31">
            <v>38412</v>
          </cell>
        </row>
        <row r="32">
          <cell r="H32">
            <v>38078</v>
          </cell>
          <cell r="I32">
            <v>38412</v>
          </cell>
        </row>
      </sheetData>
      <sheetData sheetId="1" refreshError="1"/>
      <sheetData sheetId="2" refreshError="1"/>
      <sheetData sheetId="3" refreshError="1"/>
      <sheetData sheetId="4"/>
      <sheetData sheetId="5" refreshError="1"/>
      <sheetData sheetId="6" refreshError="1">
        <row r="7">
          <cell r="R7">
            <v>37196</v>
          </cell>
          <cell r="S7">
            <v>0.44227329059218473</v>
          </cell>
          <cell r="T7">
            <v>0.61387460599846122</v>
          </cell>
          <cell r="U7">
            <v>677434.27076990856</v>
          </cell>
          <cell r="V7">
            <v>3442151.6549650999</v>
          </cell>
        </row>
        <row r="8">
          <cell r="R8">
            <v>37561</v>
          </cell>
          <cell r="S8">
            <v>0.46217558866883307</v>
          </cell>
          <cell r="T8">
            <v>0.6476377093283765</v>
          </cell>
          <cell r="U8">
            <v>677434.27076990856</v>
          </cell>
          <cell r="V8">
            <v>3463813.8025501338</v>
          </cell>
        </row>
        <row r="9">
          <cell r="R9">
            <v>37926</v>
          </cell>
          <cell r="S9">
            <v>0.48297349015893043</v>
          </cell>
          <cell r="T9">
            <v>0.68325778334143727</v>
          </cell>
          <cell r="U9">
            <v>677434.27076990856</v>
          </cell>
          <cell r="V9">
            <v>3486450.7467764937</v>
          </cell>
        </row>
        <row r="10">
          <cell r="R10">
            <v>38292</v>
          </cell>
          <cell r="S10">
            <v>0.50470729721608232</v>
          </cell>
          <cell r="T10">
            <v>0.72083696142521614</v>
          </cell>
          <cell r="U10">
            <v>677434.27076990856</v>
          </cell>
          <cell r="V10">
            <v>3510106.35349304</v>
          </cell>
        </row>
        <row r="11">
          <cell r="R11">
            <v>38657</v>
          </cell>
          <cell r="S11">
            <v>0.52741912559080595</v>
          </cell>
          <cell r="T11">
            <v>0.76048299430360311</v>
          </cell>
          <cell r="U11">
            <v>677434.27076990856</v>
          </cell>
          <cell r="V11">
            <v>3534826.4625118305</v>
          </cell>
        </row>
        <row r="12">
          <cell r="R12">
            <v>39022</v>
          </cell>
          <cell r="S12">
            <v>0.55115298624239217</v>
          </cell>
          <cell r="T12">
            <v>0.80230955899030121</v>
          </cell>
          <cell r="U12">
            <v>677434.27076990856</v>
          </cell>
          <cell r="V12">
            <v>3560658.9764364674</v>
          </cell>
        </row>
        <row r="13">
          <cell r="R13">
            <v>39387</v>
          </cell>
          <cell r="S13">
            <v>0.57595487062329975</v>
          </cell>
          <cell r="T13">
            <v>0.84643658473476779</v>
          </cell>
          <cell r="U13">
            <v>677434.27076990856</v>
          </cell>
          <cell r="V13">
            <v>3587653.9534877124</v>
          </cell>
        </row>
        <row r="14">
          <cell r="R14">
            <v>39753</v>
          </cell>
          <cell r="S14">
            <v>0.6018728398013482</v>
          </cell>
          <cell r="T14">
            <v>0.8929905968951799</v>
          </cell>
          <cell r="U14">
            <v>677434.27076990856</v>
          </cell>
          <cell r="V14">
            <v>3615863.7045062636</v>
          </cell>
        </row>
        <row r="15">
          <cell r="R15">
            <v>40118</v>
          </cell>
          <cell r="S15">
            <v>0.62895711759240869</v>
          </cell>
          <cell r="T15">
            <v>0.94210507972441482</v>
          </cell>
          <cell r="U15">
            <v>677434.27076990856</v>
          </cell>
          <cell r="V15">
            <v>3645342.8943206491</v>
          </cell>
        </row>
        <row r="16">
          <cell r="R16">
            <v>40483</v>
          </cell>
          <cell r="S16">
            <v>0.65726018788406704</v>
          </cell>
          <cell r="T16">
            <v>0.99392085910925754</v>
          </cell>
          <cell r="U16">
            <v>677434.27076990856</v>
          </cell>
          <cell r="V16">
            <v>3676148.6476766826</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row r="3">
          <cell r="C3">
            <v>31</v>
          </cell>
          <cell r="D3">
            <v>29</v>
          </cell>
          <cell r="E3">
            <v>31</v>
          </cell>
          <cell r="F3">
            <v>30</v>
          </cell>
          <cell r="G3">
            <v>31</v>
          </cell>
          <cell r="H3">
            <v>30</v>
          </cell>
          <cell r="I3">
            <v>31</v>
          </cell>
          <cell r="J3">
            <v>31</v>
          </cell>
          <cell r="K3">
            <v>30</v>
          </cell>
          <cell r="L3">
            <v>31</v>
          </cell>
          <cell r="M3">
            <v>30</v>
          </cell>
          <cell r="N3">
            <v>31</v>
          </cell>
          <cell r="O3">
            <v>31</v>
          </cell>
          <cell r="P3">
            <v>28</v>
          </cell>
          <cell r="Q3">
            <v>31</v>
          </cell>
          <cell r="R3">
            <v>30</v>
          </cell>
          <cell r="S3">
            <v>31</v>
          </cell>
          <cell r="T3">
            <v>30</v>
          </cell>
          <cell r="U3">
            <v>31</v>
          </cell>
          <cell r="V3">
            <v>31</v>
          </cell>
          <cell r="W3">
            <v>30</v>
          </cell>
          <cell r="X3">
            <v>31</v>
          </cell>
          <cell r="Y3">
            <v>30</v>
          </cell>
          <cell r="Z3">
            <v>31</v>
          </cell>
        </row>
        <row r="5">
          <cell r="C5">
            <v>5</v>
          </cell>
          <cell r="D5">
            <v>4</v>
          </cell>
          <cell r="E5">
            <v>4</v>
          </cell>
          <cell r="F5">
            <v>4</v>
          </cell>
          <cell r="G5">
            <v>5</v>
          </cell>
          <cell r="H5">
            <v>4</v>
          </cell>
          <cell r="I5">
            <v>5</v>
          </cell>
          <cell r="J5">
            <v>4</v>
          </cell>
          <cell r="K5">
            <v>4</v>
          </cell>
          <cell r="L5">
            <v>5</v>
          </cell>
          <cell r="M5">
            <v>4</v>
          </cell>
          <cell r="N5">
            <v>4</v>
          </cell>
          <cell r="O5">
            <v>5</v>
          </cell>
          <cell r="P5">
            <v>4</v>
          </cell>
          <cell r="Q5">
            <v>4</v>
          </cell>
          <cell r="R5">
            <v>5</v>
          </cell>
          <cell r="S5">
            <v>4</v>
          </cell>
          <cell r="T5">
            <v>4</v>
          </cell>
          <cell r="U5">
            <v>5</v>
          </cell>
          <cell r="V5">
            <v>4</v>
          </cell>
          <cell r="W5">
            <v>4</v>
          </cell>
          <cell r="X5">
            <v>5</v>
          </cell>
          <cell r="Y5">
            <v>4</v>
          </cell>
          <cell r="Z5">
            <v>5</v>
          </cell>
        </row>
        <row r="6">
          <cell r="C6">
            <v>4</v>
          </cell>
          <cell r="D6">
            <v>5</v>
          </cell>
          <cell r="E6">
            <v>4</v>
          </cell>
          <cell r="F6">
            <v>4</v>
          </cell>
          <cell r="G6">
            <v>5</v>
          </cell>
          <cell r="H6">
            <v>4</v>
          </cell>
          <cell r="I6">
            <v>4</v>
          </cell>
          <cell r="J6">
            <v>5</v>
          </cell>
          <cell r="K6">
            <v>4</v>
          </cell>
          <cell r="L6">
            <v>5</v>
          </cell>
          <cell r="M6">
            <v>4</v>
          </cell>
          <cell r="N6">
            <v>4</v>
          </cell>
          <cell r="O6">
            <v>5</v>
          </cell>
          <cell r="P6">
            <v>4</v>
          </cell>
          <cell r="Q6">
            <v>4</v>
          </cell>
          <cell r="R6">
            <v>4</v>
          </cell>
          <cell r="S6">
            <v>5</v>
          </cell>
          <cell r="T6">
            <v>4</v>
          </cell>
          <cell r="U6">
            <v>5</v>
          </cell>
          <cell r="V6">
            <v>4</v>
          </cell>
          <cell r="W6">
            <v>4</v>
          </cell>
          <cell r="X6">
            <v>5</v>
          </cell>
          <cell r="Y6">
            <v>4</v>
          </cell>
          <cell r="Z6">
            <v>4</v>
          </cell>
        </row>
        <row r="7">
          <cell r="C7">
            <v>1</v>
          </cell>
          <cell r="G7">
            <v>1</v>
          </cell>
          <cell r="I7">
            <v>1</v>
          </cell>
          <cell r="K7">
            <v>1</v>
          </cell>
          <cell r="M7">
            <v>1</v>
          </cell>
          <cell r="N7">
            <v>1</v>
          </cell>
          <cell r="O7">
            <v>1</v>
          </cell>
          <cell r="S7">
            <v>1</v>
          </cell>
          <cell r="U7">
            <v>1</v>
          </cell>
          <cell r="W7">
            <v>1</v>
          </cell>
          <cell r="Y7">
            <v>1</v>
          </cell>
          <cell r="Z7">
            <v>1</v>
          </cell>
        </row>
        <row r="10">
          <cell r="C10">
            <v>432</v>
          </cell>
          <cell r="D10">
            <v>384</v>
          </cell>
          <cell r="E10">
            <v>432</v>
          </cell>
          <cell r="F10">
            <v>416</v>
          </cell>
          <cell r="G10">
            <v>416</v>
          </cell>
          <cell r="H10">
            <v>416</v>
          </cell>
          <cell r="I10">
            <v>432</v>
          </cell>
          <cell r="J10">
            <v>416</v>
          </cell>
          <cell r="K10">
            <v>416</v>
          </cell>
          <cell r="L10">
            <v>416</v>
          </cell>
          <cell r="M10">
            <v>416</v>
          </cell>
          <cell r="N10">
            <v>432</v>
          </cell>
          <cell r="O10">
            <v>416</v>
          </cell>
          <cell r="P10">
            <v>384</v>
          </cell>
          <cell r="Q10">
            <v>432</v>
          </cell>
          <cell r="R10">
            <v>416</v>
          </cell>
          <cell r="S10">
            <v>416</v>
          </cell>
          <cell r="T10">
            <v>416</v>
          </cell>
          <cell r="U10">
            <v>416</v>
          </cell>
          <cell r="V10">
            <v>432</v>
          </cell>
          <cell r="W10">
            <v>416</v>
          </cell>
          <cell r="X10">
            <v>416</v>
          </cell>
          <cell r="Y10">
            <v>416</v>
          </cell>
          <cell r="Z10">
            <v>432</v>
          </cell>
        </row>
        <row r="11">
          <cell r="C11">
            <v>312</v>
          </cell>
          <cell r="D11">
            <v>312</v>
          </cell>
          <cell r="E11">
            <v>312</v>
          </cell>
          <cell r="F11">
            <v>304</v>
          </cell>
          <cell r="G11">
            <v>328</v>
          </cell>
          <cell r="H11">
            <v>304</v>
          </cell>
          <cell r="I11">
            <v>312</v>
          </cell>
          <cell r="J11">
            <v>328</v>
          </cell>
          <cell r="K11">
            <v>304</v>
          </cell>
          <cell r="L11">
            <v>328</v>
          </cell>
          <cell r="M11">
            <v>304</v>
          </cell>
          <cell r="N11">
            <v>312</v>
          </cell>
          <cell r="O11">
            <v>328</v>
          </cell>
          <cell r="P11">
            <v>288</v>
          </cell>
          <cell r="Q11">
            <v>312</v>
          </cell>
          <cell r="R11">
            <v>304</v>
          </cell>
          <cell r="S11">
            <v>328</v>
          </cell>
          <cell r="T11">
            <v>304</v>
          </cell>
          <cell r="U11">
            <v>328</v>
          </cell>
          <cell r="V11">
            <v>312</v>
          </cell>
          <cell r="W11">
            <v>304</v>
          </cell>
          <cell r="X11">
            <v>328</v>
          </cell>
          <cell r="Y11">
            <v>304</v>
          </cell>
          <cell r="Z11">
            <v>312</v>
          </cell>
        </row>
        <row r="12">
          <cell r="C12">
            <v>744</v>
          </cell>
          <cell r="D12">
            <v>696</v>
          </cell>
          <cell r="E12">
            <v>744</v>
          </cell>
          <cell r="F12">
            <v>720</v>
          </cell>
          <cell r="G12">
            <v>744</v>
          </cell>
          <cell r="H12">
            <v>720</v>
          </cell>
          <cell r="I12">
            <v>744</v>
          </cell>
          <cell r="J12">
            <v>744</v>
          </cell>
          <cell r="K12">
            <v>720</v>
          </cell>
          <cell r="L12">
            <v>744</v>
          </cell>
          <cell r="M12">
            <v>720</v>
          </cell>
          <cell r="N12">
            <v>744</v>
          </cell>
          <cell r="O12">
            <v>744</v>
          </cell>
          <cell r="P12">
            <v>672</v>
          </cell>
          <cell r="Q12">
            <v>744</v>
          </cell>
          <cell r="R12">
            <v>720</v>
          </cell>
          <cell r="S12">
            <v>744</v>
          </cell>
          <cell r="T12">
            <v>720</v>
          </cell>
          <cell r="U12">
            <v>744</v>
          </cell>
          <cell r="V12">
            <v>744</v>
          </cell>
          <cell r="W12">
            <v>720</v>
          </cell>
          <cell r="X12">
            <v>744</v>
          </cell>
          <cell r="Y12">
            <v>720</v>
          </cell>
          <cell r="Z12">
            <v>744</v>
          </cell>
        </row>
        <row r="13">
          <cell r="C13">
            <v>312</v>
          </cell>
          <cell r="D13">
            <v>312</v>
          </cell>
          <cell r="E13">
            <v>312</v>
          </cell>
          <cell r="F13">
            <v>303</v>
          </cell>
          <cell r="G13">
            <v>328</v>
          </cell>
          <cell r="H13">
            <v>304</v>
          </cell>
          <cell r="I13">
            <v>312</v>
          </cell>
          <cell r="J13">
            <v>328</v>
          </cell>
          <cell r="K13">
            <v>304</v>
          </cell>
          <cell r="L13">
            <v>329</v>
          </cell>
          <cell r="M13">
            <v>304</v>
          </cell>
          <cell r="N13">
            <v>312</v>
          </cell>
          <cell r="O13">
            <v>328</v>
          </cell>
          <cell r="P13">
            <v>288</v>
          </cell>
          <cell r="Q13">
            <v>312</v>
          </cell>
          <cell r="R13">
            <v>303</v>
          </cell>
          <cell r="S13">
            <v>328</v>
          </cell>
          <cell r="T13">
            <v>304</v>
          </cell>
          <cell r="U13">
            <v>328</v>
          </cell>
          <cell r="V13">
            <v>312</v>
          </cell>
          <cell r="W13">
            <v>304</v>
          </cell>
          <cell r="X13">
            <v>329</v>
          </cell>
          <cell r="Y13">
            <v>304</v>
          </cell>
          <cell r="Z13">
            <v>312</v>
          </cell>
        </row>
        <row r="15">
          <cell r="C15">
            <v>37987</v>
          </cell>
          <cell r="D15">
            <v>38018</v>
          </cell>
          <cell r="E15">
            <v>38047</v>
          </cell>
          <cell r="F15">
            <v>38078</v>
          </cell>
          <cell r="G15">
            <v>38108</v>
          </cell>
          <cell r="H15">
            <v>38139</v>
          </cell>
          <cell r="I15">
            <v>38169</v>
          </cell>
          <cell r="J15">
            <v>38200</v>
          </cell>
          <cell r="K15">
            <v>38231</v>
          </cell>
          <cell r="L15">
            <v>38261</v>
          </cell>
          <cell r="M15">
            <v>38292</v>
          </cell>
          <cell r="N15">
            <v>38322</v>
          </cell>
          <cell r="O15">
            <v>38353</v>
          </cell>
          <cell r="P15">
            <v>38384</v>
          </cell>
          <cell r="Q15">
            <v>38412</v>
          </cell>
          <cell r="R15">
            <v>38443</v>
          </cell>
          <cell r="S15">
            <v>38473</v>
          </cell>
          <cell r="T15">
            <v>38504</v>
          </cell>
          <cell r="U15">
            <v>38534</v>
          </cell>
          <cell r="V15">
            <v>38565</v>
          </cell>
          <cell r="W15">
            <v>38596</v>
          </cell>
          <cell r="X15">
            <v>38626</v>
          </cell>
          <cell r="Y15">
            <v>38657</v>
          </cell>
          <cell r="Z15">
            <v>38687</v>
          </cell>
        </row>
        <row r="16">
          <cell r="C16">
            <v>416</v>
          </cell>
          <cell r="D16">
            <v>384</v>
          </cell>
          <cell r="E16">
            <v>432</v>
          </cell>
          <cell r="F16">
            <v>416</v>
          </cell>
          <cell r="G16">
            <v>400</v>
          </cell>
          <cell r="H16">
            <v>416</v>
          </cell>
          <cell r="I16">
            <v>416</v>
          </cell>
          <cell r="J16">
            <v>416</v>
          </cell>
          <cell r="K16">
            <v>400</v>
          </cell>
          <cell r="L16">
            <v>416</v>
          </cell>
          <cell r="M16">
            <v>400</v>
          </cell>
          <cell r="N16">
            <v>416</v>
          </cell>
          <cell r="O16">
            <v>400</v>
          </cell>
          <cell r="P16">
            <v>384</v>
          </cell>
          <cell r="Q16">
            <v>432</v>
          </cell>
          <cell r="R16">
            <v>416</v>
          </cell>
          <cell r="S16">
            <v>400</v>
          </cell>
          <cell r="T16">
            <v>416</v>
          </cell>
          <cell r="U16">
            <v>400</v>
          </cell>
          <cell r="V16">
            <v>432</v>
          </cell>
          <cell r="W16">
            <v>400</v>
          </cell>
          <cell r="X16">
            <v>416</v>
          </cell>
          <cell r="Y16">
            <v>400</v>
          </cell>
          <cell r="Z16">
            <v>416</v>
          </cell>
        </row>
        <row r="17">
          <cell r="C17">
            <v>328</v>
          </cell>
          <cell r="D17">
            <v>312</v>
          </cell>
          <cell r="E17">
            <v>312</v>
          </cell>
          <cell r="F17">
            <v>304</v>
          </cell>
          <cell r="G17">
            <v>344</v>
          </cell>
          <cell r="H17">
            <v>304</v>
          </cell>
          <cell r="I17">
            <v>328</v>
          </cell>
          <cell r="J17">
            <v>328</v>
          </cell>
          <cell r="K17">
            <v>320</v>
          </cell>
          <cell r="L17">
            <v>328</v>
          </cell>
          <cell r="M17">
            <v>320</v>
          </cell>
          <cell r="N17">
            <v>328</v>
          </cell>
          <cell r="O17">
            <v>344</v>
          </cell>
          <cell r="P17">
            <v>288</v>
          </cell>
          <cell r="Q17">
            <v>312</v>
          </cell>
          <cell r="R17">
            <v>304</v>
          </cell>
          <cell r="S17">
            <v>344</v>
          </cell>
          <cell r="T17">
            <v>304</v>
          </cell>
          <cell r="U17">
            <v>344</v>
          </cell>
          <cell r="V17">
            <v>312</v>
          </cell>
          <cell r="W17">
            <v>320</v>
          </cell>
          <cell r="X17">
            <v>328</v>
          </cell>
          <cell r="Y17">
            <v>320</v>
          </cell>
          <cell r="Z17">
            <v>328</v>
          </cell>
        </row>
        <row r="18">
          <cell r="C18">
            <v>744</v>
          </cell>
          <cell r="D18">
            <v>696</v>
          </cell>
          <cell r="E18">
            <v>744</v>
          </cell>
          <cell r="F18">
            <v>720</v>
          </cell>
          <cell r="G18">
            <v>744</v>
          </cell>
          <cell r="H18">
            <v>720</v>
          </cell>
          <cell r="I18">
            <v>744</v>
          </cell>
          <cell r="J18">
            <v>744</v>
          </cell>
          <cell r="K18">
            <v>720</v>
          </cell>
          <cell r="L18">
            <v>744</v>
          </cell>
          <cell r="M18">
            <v>720</v>
          </cell>
          <cell r="N18">
            <v>744</v>
          </cell>
          <cell r="O18">
            <v>744</v>
          </cell>
          <cell r="P18">
            <v>672</v>
          </cell>
          <cell r="Q18">
            <v>744</v>
          </cell>
          <cell r="R18">
            <v>720</v>
          </cell>
          <cell r="S18">
            <v>744</v>
          </cell>
          <cell r="T18">
            <v>720</v>
          </cell>
          <cell r="U18">
            <v>744</v>
          </cell>
          <cell r="V18">
            <v>744</v>
          </cell>
          <cell r="W18">
            <v>720</v>
          </cell>
          <cell r="X18">
            <v>744</v>
          </cell>
          <cell r="Y18">
            <v>720</v>
          </cell>
          <cell r="Z18">
            <v>744</v>
          </cell>
        </row>
        <row r="19">
          <cell r="C19">
            <v>328</v>
          </cell>
          <cell r="D19">
            <v>312</v>
          </cell>
          <cell r="E19">
            <v>312</v>
          </cell>
          <cell r="F19">
            <v>303</v>
          </cell>
          <cell r="G19">
            <v>344</v>
          </cell>
          <cell r="H19">
            <v>304</v>
          </cell>
          <cell r="I19">
            <v>328</v>
          </cell>
          <cell r="J19">
            <v>328</v>
          </cell>
          <cell r="K19">
            <v>320</v>
          </cell>
          <cell r="L19">
            <v>329</v>
          </cell>
          <cell r="M19">
            <v>320</v>
          </cell>
          <cell r="N19">
            <v>328</v>
          </cell>
          <cell r="O19">
            <v>344</v>
          </cell>
          <cell r="P19">
            <v>288</v>
          </cell>
          <cell r="Q19">
            <v>312</v>
          </cell>
          <cell r="R19">
            <v>303</v>
          </cell>
          <cell r="S19">
            <v>344</v>
          </cell>
          <cell r="T19">
            <v>304</v>
          </cell>
          <cell r="U19">
            <v>344</v>
          </cell>
          <cell r="V19">
            <v>312</v>
          </cell>
          <cell r="W19">
            <v>320</v>
          </cell>
          <cell r="X19">
            <v>329</v>
          </cell>
          <cell r="Y19">
            <v>320</v>
          </cell>
          <cell r="Z19">
            <v>328</v>
          </cell>
        </row>
        <row r="20">
          <cell r="C20">
            <v>744</v>
          </cell>
          <cell r="D20">
            <v>696</v>
          </cell>
          <cell r="E20">
            <v>744</v>
          </cell>
          <cell r="F20">
            <v>719</v>
          </cell>
          <cell r="G20">
            <v>744</v>
          </cell>
          <cell r="H20">
            <v>720</v>
          </cell>
          <cell r="I20">
            <v>744</v>
          </cell>
          <cell r="J20">
            <v>744</v>
          </cell>
          <cell r="K20">
            <v>720</v>
          </cell>
          <cell r="L20">
            <v>745</v>
          </cell>
          <cell r="M20">
            <v>720</v>
          </cell>
          <cell r="N20">
            <v>744</v>
          </cell>
          <cell r="O20">
            <v>744</v>
          </cell>
          <cell r="P20">
            <v>672</v>
          </cell>
          <cell r="Q20">
            <v>744</v>
          </cell>
          <cell r="R20">
            <v>719</v>
          </cell>
          <cell r="S20">
            <v>744</v>
          </cell>
          <cell r="T20">
            <v>720</v>
          </cell>
          <cell r="U20">
            <v>744</v>
          </cell>
          <cell r="V20">
            <v>744</v>
          </cell>
          <cell r="W20">
            <v>720</v>
          </cell>
          <cell r="X20">
            <v>745</v>
          </cell>
          <cell r="Y20">
            <v>720</v>
          </cell>
          <cell r="Z20">
            <v>744</v>
          </cell>
        </row>
        <row r="21">
          <cell r="C21">
            <v>37987</v>
          </cell>
          <cell r="G21">
            <v>38138</v>
          </cell>
          <cell r="I21">
            <v>38173</v>
          </cell>
          <cell r="K21">
            <v>38236</v>
          </cell>
          <cell r="M21">
            <v>38316</v>
          </cell>
          <cell r="N21">
            <v>38346</v>
          </cell>
          <cell r="O21">
            <v>38353</v>
          </cell>
          <cell r="S21">
            <v>38502</v>
          </cell>
          <cell r="U21">
            <v>38537</v>
          </cell>
          <cell r="W21">
            <v>38600</v>
          </cell>
          <cell r="Y21">
            <v>38680</v>
          </cell>
          <cell r="Z21">
            <v>38712</v>
          </cell>
        </row>
        <row r="26">
          <cell r="C26">
            <v>336</v>
          </cell>
          <cell r="D26">
            <v>320</v>
          </cell>
          <cell r="E26">
            <v>368</v>
          </cell>
          <cell r="F26">
            <v>352</v>
          </cell>
          <cell r="G26">
            <v>320</v>
          </cell>
          <cell r="H26">
            <v>352</v>
          </cell>
          <cell r="I26">
            <v>336</v>
          </cell>
          <cell r="J26">
            <v>352</v>
          </cell>
          <cell r="K26">
            <v>336</v>
          </cell>
          <cell r="L26">
            <v>336</v>
          </cell>
          <cell r="M26">
            <v>336</v>
          </cell>
          <cell r="N26">
            <v>352</v>
          </cell>
          <cell r="O26">
            <v>320</v>
          </cell>
          <cell r="P26">
            <v>320</v>
          </cell>
          <cell r="Q26">
            <v>368</v>
          </cell>
          <cell r="R26">
            <v>336</v>
          </cell>
          <cell r="S26">
            <v>336</v>
          </cell>
          <cell r="T26">
            <v>352</v>
          </cell>
          <cell r="U26">
            <v>320</v>
          </cell>
          <cell r="V26">
            <v>368</v>
          </cell>
          <cell r="W26">
            <v>336</v>
          </cell>
          <cell r="X26">
            <v>336</v>
          </cell>
          <cell r="Y26">
            <v>336</v>
          </cell>
          <cell r="Z26">
            <v>336</v>
          </cell>
        </row>
        <row r="27">
          <cell r="C27">
            <v>408</v>
          </cell>
          <cell r="D27">
            <v>376</v>
          </cell>
          <cell r="E27">
            <v>376</v>
          </cell>
          <cell r="F27">
            <v>368</v>
          </cell>
          <cell r="G27">
            <v>424</v>
          </cell>
          <cell r="H27">
            <v>368</v>
          </cell>
          <cell r="I27">
            <v>408</v>
          </cell>
          <cell r="J27">
            <v>392</v>
          </cell>
          <cell r="K27">
            <v>384</v>
          </cell>
          <cell r="L27">
            <v>408</v>
          </cell>
          <cell r="M27">
            <v>384</v>
          </cell>
          <cell r="N27">
            <v>392</v>
          </cell>
          <cell r="O27">
            <v>424</v>
          </cell>
          <cell r="P27">
            <v>352</v>
          </cell>
          <cell r="Q27">
            <v>376</v>
          </cell>
          <cell r="R27">
            <v>384</v>
          </cell>
          <cell r="S27">
            <v>408</v>
          </cell>
          <cell r="T27">
            <v>368</v>
          </cell>
          <cell r="U27">
            <v>424</v>
          </cell>
          <cell r="V27">
            <v>376</v>
          </cell>
          <cell r="W27">
            <v>384</v>
          </cell>
          <cell r="X27">
            <v>408</v>
          </cell>
          <cell r="Y27">
            <v>384</v>
          </cell>
          <cell r="Z27">
            <v>408</v>
          </cell>
        </row>
        <row r="28">
          <cell r="C28">
            <v>744</v>
          </cell>
          <cell r="D28">
            <v>696</v>
          </cell>
          <cell r="E28">
            <v>744</v>
          </cell>
          <cell r="F28">
            <v>720</v>
          </cell>
          <cell r="G28">
            <v>744</v>
          </cell>
          <cell r="H28">
            <v>720</v>
          </cell>
          <cell r="I28">
            <v>744</v>
          </cell>
          <cell r="J28">
            <v>744</v>
          </cell>
          <cell r="K28">
            <v>720</v>
          </cell>
          <cell r="L28">
            <v>744</v>
          </cell>
          <cell r="M28">
            <v>720</v>
          </cell>
          <cell r="N28">
            <v>744</v>
          </cell>
          <cell r="O28">
            <v>744</v>
          </cell>
          <cell r="P28">
            <v>672</v>
          </cell>
          <cell r="Q28">
            <v>744</v>
          </cell>
          <cell r="R28">
            <v>720</v>
          </cell>
          <cell r="S28">
            <v>744</v>
          </cell>
          <cell r="T28">
            <v>720</v>
          </cell>
          <cell r="U28">
            <v>744</v>
          </cell>
          <cell r="V28">
            <v>744</v>
          </cell>
          <cell r="W28">
            <v>720</v>
          </cell>
          <cell r="X28">
            <v>744</v>
          </cell>
          <cell r="Y28">
            <v>720</v>
          </cell>
          <cell r="Z28">
            <v>744</v>
          </cell>
        </row>
        <row r="29">
          <cell r="C29">
            <v>408</v>
          </cell>
          <cell r="D29">
            <v>376</v>
          </cell>
          <cell r="E29">
            <v>376</v>
          </cell>
          <cell r="F29">
            <v>367</v>
          </cell>
          <cell r="G29">
            <v>424</v>
          </cell>
          <cell r="H29">
            <v>368</v>
          </cell>
          <cell r="I29">
            <v>408</v>
          </cell>
          <cell r="J29">
            <v>392</v>
          </cell>
          <cell r="K29">
            <v>384</v>
          </cell>
          <cell r="L29">
            <v>409</v>
          </cell>
          <cell r="M29">
            <v>384</v>
          </cell>
          <cell r="N29">
            <v>392</v>
          </cell>
          <cell r="O29">
            <v>424</v>
          </cell>
          <cell r="P29">
            <v>352</v>
          </cell>
          <cell r="Q29">
            <v>376</v>
          </cell>
          <cell r="R29">
            <v>383</v>
          </cell>
          <cell r="S29">
            <v>408</v>
          </cell>
          <cell r="T29">
            <v>368</v>
          </cell>
          <cell r="U29">
            <v>424</v>
          </cell>
          <cell r="V29">
            <v>376</v>
          </cell>
          <cell r="W29">
            <v>384</v>
          </cell>
          <cell r="X29">
            <v>409</v>
          </cell>
          <cell r="Y29">
            <v>384</v>
          </cell>
          <cell r="Z29">
            <v>408</v>
          </cell>
        </row>
      </sheetData>
      <sheetData sheetId="27" refreshError="1">
        <row r="6">
          <cell r="B6" t="str">
            <v>Results</v>
          </cell>
          <cell r="C6" t="str">
            <v>None</v>
          </cell>
          <cell r="D6">
            <v>0</v>
          </cell>
          <cell r="E6" t="str">
            <v>Results</v>
          </cell>
          <cell r="F6" t="b">
            <v>1</v>
          </cell>
        </row>
        <row r="7">
          <cell r="B7" t="str">
            <v>ImportData</v>
          </cell>
          <cell r="C7" t="str">
            <v>Goto_2</v>
          </cell>
          <cell r="D7">
            <v>1</v>
          </cell>
        </row>
        <row r="8">
          <cell r="B8" t="str">
            <v>NPC Studies</v>
          </cell>
          <cell r="C8" t="str">
            <v>Goto_3</v>
          </cell>
          <cell r="D8">
            <v>1</v>
          </cell>
          <cell r="F8" t="b">
            <v>1</v>
          </cell>
        </row>
        <row r="9">
          <cell r="B9" t="str">
            <v xml:space="preserve">   Difference</v>
          </cell>
          <cell r="C9" t="str">
            <v>Goto_4</v>
          </cell>
          <cell r="D9">
            <v>1</v>
          </cell>
        </row>
        <row r="10">
          <cell r="B10" t="str">
            <v xml:space="preserve">   NPC Study</v>
          </cell>
          <cell r="C10" t="str">
            <v>Goto_5</v>
          </cell>
          <cell r="D10">
            <v>1</v>
          </cell>
        </row>
        <row r="11">
          <cell r="B11" t="str">
            <v xml:space="preserve">   Base Case</v>
          </cell>
          <cell r="C11" t="str">
            <v>Goto_6</v>
          </cell>
          <cell r="D11">
            <v>1</v>
          </cell>
        </row>
        <row r="12">
          <cell r="B12" t="str">
            <v>Inputs &amp; Check Totals</v>
          </cell>
          <cell r="C12" t="str">
            <v>Goto_7</v>
          </cell>
          <cell r="D12">
            <v>1</v>
          </cell>
          <cell r="F12" t="b">
            <v>1</v>
          </cell>
        </row>
        <row r="13">
          <cell r="B13" t="str">
            <v xml:space="preserve">   Check Dollars</v>
          </cell>
          <cell r="C13" t="str">
            <v>Goto_8</v>
          </cell>
          <cell r="D13">
            <v>1</v>
          </cell>
        </row>
        <row r="14">
          <cell r="B14" t="str">
            <v xml:space="preserve">   Check MWH</v>
          </cell>
          <cell r="C14" t="str">
            <v>Goto_9</v>
          </cell>
          <cell r="D14">
            <v>1</v>
          </cell>
        </row>
        <row r="15">
          <cell r="B15" t="str">
            <v xml:space="preserve">   Other Costs</v>
          </cell>
          <cell r="C15" t="str">
            <v>Goto_10</v>
          </cell>
          <cell r="D15">
            <v>1</v>
          </cell>
        </row>
        <row r="16">
          <cell r="B16" t="str">
            <v xml:space="preserve">   Hermiston</v>
          </cell>
          <cell r="C16" t="str">
            <v>Goto_11</v>
          </cell>
          <cell r="D16">
            <v>1</v>
          </cell>
        </row>
        <row r="17">
          <cell r="B17" t="str">
            <v>GRID Tabs</v>
          </cell>
          <cell r="C17" t="str">
            <v>None</v>
          </cell>
          <cell r="D17">
            <v>0</v>
          </cell>
          <cell r="E17" t="str">
            <v>GRID Tabs</v>
          </cell>
        </row>
        <row r="18">
          <cell r="B18" t="str">
            <v>Dollars</v>
          </cell>
          <cell r="C18" t="str">
            <v>Goto_13</v>
          </cell>
          <cell r="D18">
            <v>12</v>
          </cell>
        </row>
        <row r="19">
          <cell r="B19" t="str">
            <v xml:space="preserve">   Emergency Purchase ($)</v>
          </cell>
          <cell r="C19" t="str">
            <v>Goto_14</v>
          </cell>
          <cell r="D19">
            <v>12</v>
          </cell>
        </row>
        <row r="20">
          <cell r="B20" t="str">
            <v xml:space="preserve">   LTC ($)</v>
          </cell>
          <cell r="C20" t="str">
            <v>Goto_15</v>
          </cell>
          <cell r="D20">
            <v>12</v>
          </cell>
        </row>
        <row r="21">
          <cell r="B21" t="str">
            <v xml:space="preserve">   Purchases ($)</v>
          </cell>
          <cell r="C21" t="str">
            <v>Goto_16</v>
          </cell>
          <cell r="D21">
            <v>12</v>
          </cell>
        </row>
        <row r="22">
          <cell r="B22" t="str">
            <v xml:space="preserve">   Sales ($)</v>
          </cell>
          <cell r="C22" t="str">
            <v>Goto_17</v>
          </cell>
          <cell r="D22">
            <v>12</v>
          </cell>
        </row>
        <row r="23">
          <cell r="B23" t="str">
            <v xml:space="preserve">   ST Firm Purchases ($)</v>
          </cell>
          <cell r="C23" t="str">
            <v>Goto_18</v>
          </cell>
          <cell r="D23">
            <v>12</v>
          </cell>
        </row>
        <row r="24">
          <cell r="B24" t="str">
            <v xml:space="preserve">   ST Firm Sales ($)</v>
          </cell>
          <cell r="C24" t="str">
            <v>Goto_19</v>
          </cell>
          <cell r="D24">
            <v>12</v>
          </cell>
        </row>
        <row r="25">
          <cell r="B25" t="str">
            <v xml:space="preserve">   Thermal Fuel Burn ($)</v>
          </cell>
          <cell r="C25" t="str">
            <v>Goto_20</v>
          </cell>
          <cell r="D25">
            <v>12</v>
          </cell>
        </row>
        <row r="26">
          <cell r="B26" t="str">
            <v xml:space="preserve">   Transmission Costs ($)</v>
          </cell>
          <cell r="C26" t="str">
            <v>Goto_21</v>
          </cell>
          <cell r="D26">
            <v>12</v>
          </cell>
        </row>
        <row r="27">
          <cell r="B27" t="str">
            <v>MWH</v>
          </cell>
          <cell r="C27" t="str">
            <v>Goto_22</v>
          </cell>
          <cell r="D27">
            <v>12</v>
          </cell>
          <cell r="F27" t="b">
            <v>1</v>
          </cell>
        </row>
        <row r="28">
          <cell r="B28" t="str">
            <v xml:space="preserve">   Emergency Purchase (MWH)</v>
          </cell>
          <cell r="C28" t="str">
            <v>Goto_23</v>
          </cell>
          <cell r="D28">
            <v>12</v>
          </cell>
        </row>
        <row r="29">
          <cell r="B29" t="str">
            <v xml:space="preserve">   Hydro Generation (MWH)</v>
          </cell>
          <cell r="C29" t="str">
            <v>Goto_24</v>
          </cell>
          <cell r="D29">
            <v>12</v>
          </cell>
        </row>
        <row r="30">
          <cell r="B30" t="str">
            <v xml:space="preserve">   Load (MWH)</v>
          </cell>
          <cell r="C30" t="str">
            <v>Goto_25</v>
          </cell>
          <cell r="D30">
            <v>12</v>
          </cell>
        </row>
        <row r="31">
          <cell r="B31" t="str">
            <v xml:space="preserve">   LTC (MWH)</v>
          </cell>
          <cell r="C31" t="str">
            <v>Goto_26</v>
          </cell>
          <cell r="D31">
            <v>12</v>
          </cell>
        </row>
        <row r="32">
          <cell r="B32" t="str">
            <v xml:space="preserve">   Purchases (MWH)</v>
          </cell>
          <cell r="C32" t="str">
            <v>Goto_27</v>
          </cell>
          <cell r="D32">
            <v>12</v>
          </cell>
        </row>
        <row r="33">
          <cell r="B33" t="str">
            <v xml:space="preserve">   Sales (MWH)</v>
          </cell>
          <cell r="C33" t="str">
            <v>Goto_28</v>
          </cell>
          <cell r="D33">
            <v>12</v>
          </cell>
        </row>
        <row r="34">
          <cell r="B34" t="str">
            <v xml:space="preserve">   ST Firm Purchases (MWH)</v>
          </cell>
          <cell r="C34" t="str">
            <v>Goto_29</v>
          </cell>
          <cell r="D34">
            <v>12</v>
          </cell>
        </row>
        <row r="35">
          <cell r="B35" t="str">
            <v xml:space="preserve">   ST Firm Sales (MWH)</v>
          </cell>
          <cell r="C35" t="str">
            <v>Goto_30</v>
          </cell>
          <cell r="D35">
            <v>12</v>
          </cell>
        </row>
        <row r="36">
          <cell r="B36" t="str">
            <v xml:space="preserve">   Thermal Generation (MWH)</v>
          </cell>
          <cell r="C36" t="str">
            <v>Goto_31</v>
          </cell>
          <cell r="D36">
            <v>12</v>
          </cell>
        </row>
        <row r="37">
          <cell r="B37" t="str">
            <v>Other</v>
          </cell>
          <cell r="C37" t="str">
            <v>Goto_32</v>
          </cell>
          <cell r="D37">
            <v>12</v>
          </cell>
          <cell r="F37" t="b">
            <v>1</v>
          </cell>
        </row>
        <row r="38">
          <cell r="B38" t="str">
            <v xml:space="preserve">   Fuel Price ($MMBTu)</v>
          </cell>
          <cell r="C38" t="str">
            <v>Goto_33</v>
          </cell>
          <cell r="D38">
            <v>12</v>
          </cell>
        </row>
        <row r="39">
          <cell r="B39" t="str">
            <v xml:space="preserve">   Nameplate (MW)</v>
          </cell>
          <cell r="C39" t="str">
            <v>Goto_34</v>
          </cell>
          <cell r="D39">
            <v>12</v>
          </cell>
        </row>
        <row r="40">
          <cell r="B40" t="str">
            <v xml:space="preserve">   MacroBuilder</v>
          </cell>
          <cell r="C40" t="str">
            <v>Goto_35</v>
          </cell>
          <cell r="D40">
            <v>12</v>
          </cell>
          <cell r="F40" t="b">
            <v>1</v>
          </cell>
        </row>
      </sheetData>
      <sheetData sheetId="28" refreshError="1"/>
      <sheetData sheetId="29"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Variables"/>
      <sheetName val="Report"/>
      <sheetName val="Factors"/>
      <sheetName val="FReport"/>
      <sheetName val="FFact"/>
      <sheetName val="Diverg"/>
      <sheetName val="Dbase"/>
      <sheetName val="Load Input"/>
      <sheetName val="Inputs"/>
      <sheetName val="Revenue"/>
      <sheetName val="O&amp;M"/>
      <sheetName val="Oth Tax"/>
      <sheetName val="DIT"/>
      <sheetName val="NPC"/>
      <sheetName val="CA Inputs"/>
      <sheetName val="CA Output"/>
      <sheetName val="Norm Adj"/>
    </sheetNames>
    <sheetDataSet>
      <sheetData sheetId="0" refreshError="1">
        <row r="7">
          <cell r="B7">
            <v>1999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SAPBEXqueries"/>
      <sheetName val="SAPBEXfilters"/>
      <sheetName val="Start"/>
      <sheetName val="Actuals"/>
      <sheetName val="Plan"/>
      <sheetName val="Variance"/>
      <sheetName val="Master Data"/>
    </sheetNames>
    <sheetDataSet>
      <sheetData sheetId="0" refreshError="1"/>
      <sheetData sheetId="1" refreshError="1"/>
      <sheetData sheetId="2" refreshError="1"/>
      <sheetData sheetId="3" refreshError="1"/>
      <sheetData sheetId="4" refreshError="1"/>
      <sheetData sheetId="5" refreshError="1"/>
      <sheetData sheetId="6" refreshError="1">
        <row r="2">
          <cell r="A2" t="str">
            <v>ADVN</v>
          </cell>
        </row>
        <row r="28">
          <cell r="D28" t="str">
            <v>Taxes Other Than Income</v>
          </cell>
        </row>
      </sheetData>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PrePost"/>
      <sheetName val="NPC"/>
      <sheetName val="FuelAllocation"/>
      <sheetName val="lookup"/>
    </sheetNames>
    <sheetDataSet>
      <sheetData sheetId="0" refreshError="1"/>
      <sheetData sheetId="1" refreshError="1"/>
      <sheetData sheetId="2" refreshError="1"/>
      <sheetData sheetId="3" refreshError="1">
        <row r="3">
          <cell r="C3" t="str">
            <v>Black Hills</v>
          </cell>
          <cell r="D3" t="str">
            <v>Pacific Pre Merger</v>
          </cell>
        </row>
        <row r="4">
          <cell r="C4" t="str">
            <v>Blanding</v>
          </cell>
          <cell r="D4" t="str">
            <v>Post Merger</v>
          </cell>
        </row>
        <row r="5">
          <cell r="C5" t="str">
            <v>BPA Flathead Sale</v>
          </cell>
          <cell r="D5" t="str">
            <v>Post Merger</v>
          </cell>
        </row>
        <row r="6">
          <cell r="C6" t="str">
            <v>BPA Wind</v>
          </cell>
          <cell r="D6" t="str">
            <v>Post Merger</v>
          </cell>
        </row>
        <row r="7">
          <cell r="C7" t="str">
            <v>Cowlitz</v>
          </cell>
          <cell r="D7" t="str">
            <v>Post Merger</v>
          </cell>
        </row>
        <row r="8">
          <cell r="C8" t="str">
            <v>Flathead</v>
          </cell>
          <cell r="D8" t="str">
            <v>Post Merger</v>
          </cell>
        </row>
        <row r="9">
          <cell r="C9" t="str">
            <v>Hurricane Sale</v>
          </cell>
          <cell r="D9" t="str">
            <v>Post Merger</v>
          </cell>
        </row>
        <row r="10">
          <cell r="C10" t="str">
            <v>LADWP (IPP Layoff)</v>
          </cell>
          <cell r="D10" t="str">
            <v>Utah Pre Merger</v>
          </cell>
        </row>
        <row r="11">
          <cell r="C11" t="str">
            <v>PG&amp;E</v>
          </cell>
          <cell r="D11" t="str">
            <v>Post Merger</v>
          </cell>
        </row>
        <row r="12">
          <cell r="C12" t="str">
            <v>PSCO</v>
          </cell>
          <cell r="D12" t="str">
            <v>Post Merger</v>
          </cell>
        </row>
        <row r="13">
          <cell r="C13" t="str">
            <v>Salt River Project</v>
          </cell>
          <cell r="D13" t="str">
            <v>Post Merger</v>
          </cell>
        </row>
        <row r="14">
          <cell r="C14" t="str">
            <v>SCE</v>
          </cell>
          <cell r="D14" t="str">
            <v>Pacific Pre Merger</v>
          </cell>
        </row>
        <row r="15">
          <cell r="C15" t="str">
            <v>Sierra Pac 2</v>
          </cell>
          <cell r="D15" t="str">
            <v>Post Merger</v>
          </cell>
        </row>
        <row r="16">
          <cell r="C16" t="str">
            <v>SMUD</v>
          </cell>
          <cell r="D16" t="str">
            <v>Pacific Pre Merger</v>
          </cell>
        </row>
        <row r="17">
          <cell r="C17" t="str">
            <v>UAMPS s223863</v>
          </cell>
          <cell r="D17" t="str">
            <v>Post Merger</v>
          </cell>
        </row>
        <row r="18">
          <cell r="C18" t="str">
            <v>UMPA</v>
          </cell>
          <cell r="D18" t="str">
            <v>Post Merger</v>
          </cell>
        </row>
        <row r="19">
          <cell r="C19" t="str">
            <v>UMPA II</v>
          </cell>
          <cell r="D19" t="str">
            <v>Post Merger</v>
          </cell>
        </row>
        <row r="21">
          <cell r="C21" t="str">
            <v>APS p167566</v>
          </cell>
          <cell r="D21" t="str">
            <v>Post Merger</v>
          </cell>
        </row>
        <row r="22">
          <cell r="C22" t="str">
            <v>APS p172318</v>
          </cell>
          <cell r="D22" t="str">
            <v>Post Merger</v>
          </cell>
        </row>
        <row r="23">
          <cell r="C23" t="str">
            <v>APS p205692</v>
          </cell>
          <cell r="D23" t="str">
            <v>Post Merger</v>
          </cell>
        </row>
        <row r="24">
          <cell r="C24" t="str">
            <v>APS Supplemental</v>
          </cell>
          <cell r="D24" t="str">
            <v>Post Merger</v>
          </cell>
        </row>
        <row r="25">
          <cell r="C25" t="str">
            <v>Aquila hydro hedge</v>
          </cell>
          <cell r="D25" t="str">
            <v>Post Merger</v>
          </cell>
        </row>
        <row r="26">
          <cell r="C26" t="str">
            <v>Avoided Cost Resource</v>
          </cell>
          <cell r="D26" t="str">
            <v>Post Merger</v>
          </cell>
        </row>
        <row r="27">
          <cell r="C27" t="str">
            <v>Clark S&amp;I Agreement (Net)</v>
          </cell>
          <cell r="D27" t="str">
            <v>Post Merger</v>
          </cell>
        </row>
        <row r="28">
          <cell r="C28" t="str">
            <v>Combine Hills</v>
          </cell>
          <cell r="D28" t="str">
            <v>Post Merger</v>
          </cell>
        </row>
        <row r="29">
          <cell r="C29" t="str">
            <v>Constellation p177669</v>
          </cell>
          <cell r="D29" t="str">
            <v>Post Merger</v>
          </cell>
        </row>
        <row r="30">
          <cell r="C30" t="str">
            <v>Constellation p223699</v>
          </cell>
          <cell r="D30" t="str">
            <v>Post Merger</v>
          </cell>
        </row>
        <row r="31">
          <cell r="C31" t="str">
            <v>Constellation p257677</v>
          </cell>
          <cell r="D31" t="str">
            <v>Post Merger</v>
          </cell>
        </row>
        <row r="32">
          <cell r="C32" t="str">
            <v>Constellation p257678</v>
          </cell>
          <cell r="D32" t="str">
            <v>Post Merger</v>
          </cell>
        </row>
        <row r="33">
          <cell r="C33" t="str">
            <v>Constellation p268849</v>
          </cell>
          <cell r="D33" t="str">
            <v>Post Merger</v>
          </cell>
        </row>
        <row r="34">
          <cell r="C34" t="str">
            <v>Deseret Purchase</v>
          </cell>
          <cell r="D34" t="str">
            <v>Post Merger</v>
          </cell>
        </row>
        <row r="35">
          <cell r="C35" t="str">
            <v>Douglas PUD Settlement</v>
          </cell>
          <cell r="D35" t="str">
            <v>Mid Columbia</v>
          </cell>
        </row>
        <row r="36">
          <cell r="C36" t="str">
            <v>Duke HLH</v>
          </cell>
          <cell r="D36" t="str">
            <v>Post Merger</v>
          </cell>
        </row>
        <row r="37">
          <cell r="C37" t="str">
            <v>Duke p99206</v>
          </cell>
          <cell r="D37" t="str">
            <v>Post Merger</v>
          </cell>
        </row>
        <row r="38">
          <cell r="C38" t="str">
            <v>Gemstate</v>
          </cell>
          <cell r="D38" t="str">
            <v>Gemstate</v>
          </cell>
        </row>
        <row r="39">
          <cell r="C39" t="str">
            <v>Georgia-Pacific Camas</v>
          </cell>
          <cell r="D39" t="str">
            <v>Post Merger</v>
          </cell>
        </row>
        <row r="40">
          <cell r="C40" t="str">
            <v>Grant County 10 aMW purchase</v>
          </cell>
          <cell r="D40" t="str">
            <v>Misc/Pacific</v>
          </cell>
        </row>
        <row r="41">
          <cell r="C41" t="str">
            <v>Hermiston Purchase</v>
          </cell>
          <cell r="D41" t="str">
            <v>Post Merger</v>
          </cell>
        </row>
        <row r="42">
          <cell r="C42" t="str">
            <v>Hurricane Purchase</v>
          </cell>
          <cell r="D42" t="str">
            <v>Post Merger</v>
          </cell>
        </row>
        <row r="43">
          <cell r="C43" t="str">
            <v>Idaho Power RTSA Purchase</v>
          </cell>
          <cell r="D43" t="str">
            <v>Post Merger</v>
          </cell>
        </row>
        <row r="44">
          <cell r="C44" t="str">
            <v>IPP Purchase</v>
          </cell>
          <cell r="D44" t="str">
            <v>IPP Layoff</v>
          </cell>
        </row>
        <row r="45">
          <cell r="C45" t="str">
            <v>Kennecott Generation Incentive</v>
          </cell>
          <cell r="D45" t="str">
            <v>Post Merger</v>
          </cell>
        </row>
        <row r="46">
          <cell r="C46" t="str">
            <v>Magcorp</v>
          </cell>
          <cell r="D46" t="str">
            <v>Post Merger</v>
          </cell>
        </row>
        <row r="47">
          <cell r="C47" t="str">
            <v>MagCorp Reserves</v>
          </cell>
          <cell r="D47" t="str">
            <v>Post Merger</v>
          </cell>
        </row>
        <row r="48">
          <cell r="C48" t="str">
            <v>Morgan Stanley p189046</v>
          </cell>
          <cell r="D48" t="str">
            <v>Post Merger</v>
          </cell>
        </row>
        <row r="49">
          <cell r="C49" t="str">
            <v>Morgan Stanley p189047</v>
          </cell>
          <cell r="D49" t="str">
            <v>Post Merger</v>
          </cell>
        </row>
        <row r="50">
          <cell r="C50" t="str">
            <v>Morgan Stanley p196538</v>
          </cell>
          <cell r="D50" t="str">
            <v>Post Merger</v>
          </cell>
        </row>
        <row r="51">
          <cell r="C51" t="str">
            <v>Morgan Stanley p206006</v>
          </cell>
          <cell r="D51" t="str">
            <v>Post Merger</v>
          </cell>
        </row>
        <row r="52">
          <cell r="C52" t="str">
            <v>Morgan Stanley p206008</v>
          </cell>
          <cell r="D52" t="str">
            <v>Post Merger</v>
          </cell>
        </row>
        <row r="53">
          <cell r="C53" t="str">
            <v>Morgan Stanley p244840</v>
          </cell>
          <cell r="D53" t="str">
            <v>Post Merger</v>
          </cell>
        </row>
        <row r="54">
          <cell r="C54" t="str">
            <v>Morgan Stanley p244841</v>
          </cell>
          <cell r="D54" t="str">
            <v>Post Merger</v>
          </cell>
        </row>
        <row r="55">
          <cell r="C55" t="str">
            <v>Morgan Stanley p272153-6-8</v>
          </cell>
          <cell r="D55" t="str">
            <v>Post Merger</v>
          </cell>
        </row>
        <row r="56">
          <cell r="C56" t="str">
            <v>Morgan Stanley p272154-7</v>
          </cell>
          <cell r="D56" t="str">
            <v>Post Merger</v>
          </cell>
        </row>
        <row r="57">
          <cell r="C57" t="str">
            <v>Nebo Heat Rate Option</v>
          </cell>
          <cell r="D57" t="str">
            <v>Post Merger</v>
          </cell>
        </row>
        <row r="58">
          <cell r="C58" t="str">
            <v>NuCor</v>
          </cell>
          <cell r="D58" t="str">
            <v>Post Merger</v>
          </cell>
        </row>
        <row r="59">
          <cell r="C59" t="str">
            <v>P4 Production</v>
          </cell>
          <cell r="D59" t="str">
            <v>Post Merger</v>
          </cell>
        </row>
        <row r="60">
          <cell r="C60" t="str">
            <v>PGE Cove</v>
          </cell>
          <cell r="D60" t="str">
            <v>Misc/Pacific</v>
          </cell>
        </row>
        <row r="61">
          <cell r="C61" t="str">
            <v>Pinnacle West</v>
          </cell>
          <cell r="D61" t="str">
            <v>Post Merger</v>
          </cell>
        </row>
        <row r="62">
          <cell r="C62" t="str">
            <v>PowerEx p181986</v>
          </cell>
          <cell r="D62" t="str">
            <v>Post Merger</v>
          </cell>
        </row>
        <row r="63">
          <cell r="C63" t="str">
            <v>Public Service NM</v>
          </cell>
          <cell r="D63" t="str">
            <v>Post Merger</v>
          </cell>
        </row>
        <row r="64">
          <cell r="C64" t="str">
            <v>Rock River</v>
          </cell>
          <cell r="D64" t="str">
            <v>Post Merger</v>
          </cell>
        </row>
        <row r="65">
          <cell r="C65" t="str">
            <v>Roseburg Forest Products</v>
          </cell>
          <cell r="D65" t="str">
            <v>Post Merger</v>
          </cell>
        </row>
        <row r="66">
          <cell r="C66" t="str">
            <v>Small Purchases east</v>
          </cell>
          <cell r="D66" t="str">
            <v>QF UPL Pre Merger</v>
          </cell>
        </row>
        <row r="67">
          <cell r="C67" t="str">
            <v>Small Purchases west</v>
          </cell>
          <cell r="D67" t="str">
            <v>QF PPL Post Merger</v>
          </cell>
        </row>
        <row r="68">
          <cell r="C68" t="str">
            <v>TransAlta Purchase</v>
          </cell>
          <cell r="D68" t="str">
            <v>Post Merger</v>
          </cell>
        </row>
        <row r="69">
          <cell r="C69" t="str">
            <v>Tri-State Purchase</v>
          </cell>
          <cell r="D69" t="str">
            <v>Post Merger</v>
          </cell>
        </row>
        <row r="70">
          <cell r="C70" t="str">
            <v>UBS p223199</v>
          </cell>
          <cell r="D70" t="str">
            <v>Post Merger</v>
          </cell>
        </row>
        <row r="71">
          <cell r="C71" t="str">
            <v>UBS p268848</v>
          </cell>
          <cell r="D71" t="str">
            <v>Post Merger</v>
          </cell>
        </row>
        <row r="72">
          <cell r="C72" t="str">
            <v>UBS p268850</v>
          </cell>
          <cell r="D72" t="str">
            <v>Post Merger</v>
          </cell>
        </row>
        <row r="73">
          <cell r="C73" t="str">
            <v>UBS Summer Purchase</v>
          </cell>
          <cell r="D73" t="str">
            <v>Post Merger</v>
          </cell>
        </row>
        <row r="74">
          <cell r="C74" t="str">
            <v>Weyerhaeuser Reserve</v>
          </cell>
          <cell r="D74" t="str">
            <v>Post Merger</v>
          </cell>
        </row>
        <row r="75">
          <cell r="C75" t="str">
            <v>Wolverine Creek</v>
          </cell>
          <cell r="D75" t="str">
            <v>Post Merger</v>
          </cell>
        </row>
        <row r="76">
          <cell r="C76" t="str">
            <v>Place Holder</v>
          </cell>
          <cell r="D76" t="str">
            <v>Post Merger</v>
          </cell>
        </row>
        <row r="77">
          <cell r="C77" t="str">
            <v>BPA Conservation Rate Credit</v>
          </cell>
          <cell r="D77" t="str">
            <v>Post Merger</v>
          </cell>
        </row>
        <row r="78">
          <cell r="C78" t="str">
            <v>AMP Resources (Cove Fort)</v>
          </cell>
          <cell r="D78" t="str">
            <v>Post Merger</v>
          </cell>
        </row>
        <row r="79">
          <cell r="C79" t="str">
            <v>BPA Hermiston Loss Settlement</v>
          </cell>
          <cell r="D79" t="str">
            <v>Post Merger</v>
          </cell>
        </row>
        <row r="80">
          <cell r="C80" t="str">
            <v>Roseburg Forest Products CA</v>
          </cell>
          <cell r="D80" t="str">
            <v>Post Merger</v>
          </cell>
        </row>
        <row r="81">
          <cell r="C81" t="str">
            <v>DSM (Load Curtailment)</v>
          </cell>
          <cell r="D81" t="str">
            <v>Post Merger</v>
          </cell>
        </row>
        <row r="83">
          <cell r="C83" t="str">
            <v>QF California</v>
          </cell>
          <cell r="D83" t="str">
            <v>QF by State PPL</v>
          </cell>
        </row>
        <row r="84">
          <cell r="C84" t="str">
            <v>QF Idaho</v>
          </cell>
          <cell r="D84" t="str">
            <v>QF by State UPL</v>
          </cell>
        </row>
        <row r="85">
          <cell r="C85" t="str">
            <v>QF Oregon</v>
          </cell>
          <cell r="D85" t="str">
            <v>QF by State PPL</v>
          </cell>
        </row>
        <row r="86">
          <cell r="C86" t="str">
            <v>QF Utah</v>
          </cell>
          <cell r="D86" t="str">
            <v>QF by State UPL</v>
          </cell>
        </row>
        <row r="87">
          <cell r="C87" t="str">
            <v>QF Washington</v>
          </cell>
          <cell r="D87" t="str">
            <v>QF by State PPL</v>
          </cell>
        </row>
        <row r="88">
          <cell r="C88" t="str">
            <v>QF Wyoming</v>
          </cell>
          <cell r="D88" t="str">
            <v>QF by State UPL</v>
          </cell>
        </row>
        <row r="89">
          <cell r="C89" t="str">
            <v>Biomass</v>
          </cell>
          <cell r="D89" t="str">
            <v>QF PPL Pre Merger</v>
          </cell>
        </row>
        <row r="90">
          <cell r="C90" t="str">
            <v>Desert Power QF</v>
          </cell>
          <cell r="D90" t="str">
            <v>QF UPL Post Merger</v>
          </cell>
        </row>
        <row r="91">
          <cell r="C91" t="str">
            <v>Douglas County Forest Products QF</v>
          </cell>
          <cell r="D91" t="str">
            <v>QF PPL Post Merger</v>
          </cell>
        </row>
        <row r="92">
          <cell r="C92" t="str">
            <v>D.R. Johnson</v>
          </cell>
          <cell r="D92" t="str">
            <v>QF PPL Post Merger</v>
          </cell>
        </row>
        <row r="93">
          <cell r="C93" t="str">
            <v>ExxonMobil QF</v>
          </cell>
          <cell r="D93" t="str">
            <v>QF UPL Post Merger</v>
          </cell>
        </row>
        <row r="94">
          <cell r="C94" t="str">
            <v>Kennecott QF</v>
          </cell>
          <cell r="D94" t="str">
            <v>QF UPL Post Merger</v>
          </cell>
        </row>
        <row r="95">
          <cell r="C95" t="str">
            <v>Mountain Wind QF</v>
          </cell>
          <cell r="D95" t="str">
            <v>QF UPL Post Merger</v>
          </cell>
        </row>
        <row r="96">
          <cell r="C96" t="str">
            <v>Pioneer Ridge QF</v>
          </cell>
          <cell r="D96" t="str">
            <v>QF UPL Post Merger</v>
          </cell>
        </row>
        <row r="97">
          <cell r="C97" t="str">
            <v>Schwendiman QF</v>
          </cell>
          <cell r="D97" t="str">
            <v>QF UPL Post Merger</v>
          </cell>
        </row>
        <row r="98">
          <cell r="C98" t="str">
            <v>Simplot Phosphates</v>
          </cell>
          <cell r="D98" t="str">
            <v>QF UPL Post Merger</v>
          </cell>
        </row>
        <row r="99">
          <cell r="C99" t="str">
            <v>Spanish Fork Wind 2 QF</v>
          </cell>
          <cell r="D99" t="str">
            <v>QF UPL Post Merger</v>
          </cell>
        </row>
        <row r="100">
          <cell r="C100" t="str">
            <v>Sunnyside</v>
          </cell>
          <cell r="D100" t="str">
            <v>QF UPL Pre Merger</v>
          </cell>
        </row>
        <row r="101">
          <cell r="C101" t="str">
            <v>Tesoro QF</v>
          </cell>
          <cell r="D101" t="str">
            <v>QF UPL Post Merger</v>
          </cell>
        </row>
        <row r="102">
          <cell r="C102" t="str">
            <v>Evergreen BioPower QF</v>
          </cell>
          <cell r="D102" t="str">
            <v>QF PPL Post Merger</v>
          </cell>
        </row>
        <row r="103">
          <cell r="C103" t="str">
            <v>Mountain Wind 1 QF</v>
          </cell>
          <cell r="D103" t="str">
            <v>QF UPL Post Merger</v>
          </cell>
        </row>
        <row r="104">
          <cell r="C104" t="str">
            <v>Mountain Wind 2 QF</v>
          </cell>
          <cell r="D104" t="str">
            <v>QF UPL Post Merger</v>
          </cell>
        </row>
        <row r="105">
          <cell r="C105" t="str">
            <v>Weyerhaeuser QF</v>
          </cell>
          <cell r="D105" t="str">
            <v>QF PPL Post Merger</v>
          </cell>
        </row>
        <row r="106">
          <cell r="C106" t="str">
            <v>US Magnesium QF</v>
          </cell>
          <cell r="D106" t="str">
            <v>QF UPL Post Merger</v>
          </cell>
        </row>
        <row r="108">
          <cell r="C108" t="str">
            <v>Canadian Entitlement</v>
          </cell>
          <cell r="D108" t="str">
            <v>Post Merger</v>
          </cell>
        </row>
        <row r="109">
          <cell r="C109" t="str">
            <v>Chelan - Rocky Reach</v>
          </cell>
          <cell r="D109" t="str">
            <v>Mid Columbia</v>
          </cell>
        </row>
        <row r="110">
          <cell r="C110" t="str">
            <v>Douglas - Wells</v>
          </cell>
          <cell r="D110" t="str">
            <v>Mid Columbia</v>
          </cell>
        </row>
        <row r="111">
          <cell r="C111" t="str">
            <v>Grant Displacement</v>
          </cell>
          <cell r="D111" t="str">
            <v>Mid Columbia</v>
          </cell>
        </row>
        <row r="112">
          <cell r="C112" t="str">
            <v>Grant Reasonable</v>
          </cell>
          <cell r="D112" t="str">
            <v>Mid Columbia</v>
          </cell>
        </row>
        <row r="113">
          <cell r="C113" t="str">
            <v>Grant Meaningful Priority</v>
          </cell>
          <cell r="D113" t="str">
            <v>Mid Columbia</v>
          </cell>
        </row>
        <row r="114">
          <cell r="C114" t="str">
            <v>Grant Surplus</v>
          </cell>
          <cell r="D114" t="str">
            <v>Mid Columbia</v>
          </cell>
        </row>
        <row r="115">
          <cell r="C115" t="str">
            <v>Grant - Priest Rapids</v>
          </cell>
          <cell r="D115" t="str">
            <v>Mid Columbia</v>
          </cell>
        </row>
        <row r="116">
          <cell r="C116" t="str">
            <v>Grant - Wanapum</v>
          </cell>
          <cell r="D116" t="str">
            <v>Mid Columbia</v>
          </cell>
        </row>
        <row r="118">
          <cell r="C118" t="str">
            <v>APGI/Colockum Capacity Exchange</v>
          </cell>
          <cell r="D118" t="str">
            <v>Post Merger</v>
          </cell>
        </row>
        <row r="119">
          <cell r="C119" t="str">
            <v>APS Exchange</v>
          </cell>
          <cell r="D119" t="str">
            <v>Post Merger</v>
          </cell>
        </row>
        <row r="120">
          <cell r="C120" t="str">
            <v>APS s207860/p207861</v>
          </cell>
          <cell r="D120" t="str">
            <v>Post Merger</v>
          </cell>
        </row>
        <row r="121">
          <cell r="C121" t="str">
            <v>Black Hills CTs</v>
          </cell>
          <cell r="D121" t="str">
            <v>Pacific Capacity</v>
          </cell>
        </row>
        <row r="122">
          <cell r="C122" t="str">
            <v>BPA Exchange</v>
          </cell>
          <cell r="D122" t="str">
            <v>Pacific Pre Merger</v>
          </cell>
        </row>
        <row r="123">
          <cell r="C123" t="str">
            <v>BPA FC II Storage Agreement</v>
          </cell>
          <cell r="D123" t="str">
            <v>Post Merger</v>
          </cell>
        </row>
        <row r="124">
          <cell r="C124" t="str">
            <v>BPA FC IV Storage Agreement</v>
          </cell>
          <cell r="D124" t="str">
            <v>Post Merger</v>
          </cell>
        </row>
        <row r="125">
          <cell r="C125" t="str">
            <v>BPA Peaking</v>
          </cell>
          <cell r="D125" t="str">
            <v>BPA Peak Purchase</v>
          </cell>
        </row>
        <row r="126">
          <cell r="C126" t="str">
            <v>BPA So. Idaho Exchange</v>
          </cell>
          <cell r="D126" t="str">
            <v>Post Merger</v>
          </cell>
        </row>
        <row r="127">
          <cell r="C127" t="str">
            <v>Cowlitz Swift</v>
          </cell>
          <cell r="D127" t="str">
            <v>Pacific Pre Merger</v>
          </cell>
        </row>
        <row r="128">
          <cell r="C128" t="str">
            <v>CPU Shaping Capacity</v>
          </cell>
          <cell r="D128" t="str">
            <v>Post Merger</v>
          </cell>
        </row>
        <row r="129">
          <cell r="C129" t="str">
            <v>EWEB FC I Storage Agreement</v>
          </cell>
          <cell r="D129" t="str">
            <v>Post Merger</v>
          </cell>
        </row>
        <row r="130">
          <cell r="C130" t="str">
            <v>Morgan Stanley 207862/3</v>
          </cell>
          <cell r="D130" t="str">
            <v>Post Merger</v>
          </cell>
        </row>
        <row r="131">
          <cell r="C131" t="str">
            <v>NCPA 309008/9</v>
          </cell>
          <cell r="D131" t="str">
            <v>Post Merger</v>
          </cell>
        </row>
        <row r="132">
          <cell r="C132" t="str">
            <v>PSCo Exchange</v>
          </cell>
          <cell r="D132" t="str">
            <v>Post Merger</v>
          </cell>
        </row>
        <row r="133">
          <cell r="C133" t="str">
            <v>PSCO FC III Storage Agreement</v>
          </cell>
          <cell r="D133" t="str">
            <v>Post Merger</v>
          </cell>
        </row>
        <row r="134">
          <cell r="C134" t="str">
            <v>Redding Exchange</v>
          </cell>
          <cell r="D134" t="str">
            <v>Post Merger</v>
          </cell>
        </row>
        <row r="135">
          <cell r="C135" t="str">
            <v>SCL State Line Storage Agreement</v>
          </cell>
          <cell r="D135" t="str">
            <v>Post Merger</v>
          </cell>
        </row>
        <row r="136">
          <cell r="C136" t="str">
            <v>Tri-State Exchange</v>
          </cell>
          <cell r="D136" t="str">
            <v>Post Merger</v>
          </cell>
        </row>
      </sheetData>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Allocation"/>
      <sheetName val="2003 Plan"/>
      <sheetName val="Sheet1"/>
      <sheetName val="MGTSND FEB 03"/>
      <sheetName val="MGTFEE RECRS FEB 03"/>
      <sheetName val="Powercor"/>
    </sheetNames>
    <sheetDataSet>
      <sheetData sheetId="0" refreshError="1"/>
      <sheetData sheetId="1" refreshError="1"/>
      <sheetData sheetId="2"/>
      <sheetData sheetId="3" refreshError="1"/>
      <sheetData sheetId="4" refreshError="1"/>
      <sheetData sheetId="5"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AK2" t="str">
            <v>CALIFORNIA</v>
          </cell>
          <cell r="AL2">
            <v>1</v>
          </cell>
        </row>
        <row r="3">
          <cell r="AK3" t="str">
            <v>OREGON</v>
          </cell>
          <cell r="AL3">
            <v>1</v>
          </cell>
        </row>
        <row r="4">
          <cell r="AK4" t="str">
            <v>WASHINGTON</v>
          </cell>
          <cell r="AL4">
            <v>1</v>
          </cell>
        </row>
        <row r="5">
          <cell r="AK5" t="str">
            <v>WY-ALL</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sheetData sheetId="1"/>
      <sheetData sheetId="2"/>
      <sheetData sheetId="3"/>
      <sheetData sheetId="4"/>
      <sheetData sheetId="5"/>
      <sheetData sheetId="6"/>
      <sheetData sheetId="7"/>
      <sheetData sheetId="8"/>
      <sheetData sheetId="9"/>
      <sheetData sheetId="10" refreshError="1">
        <row r="2">
          <cell r="AK2" t="str">
            <v>CALIFORNIA</v>
          </cell>
          <cell r="AL2">
            <v>2</v>
          </cell>
        </row>
        <row r="3">
          <cell r="AK3" t="str">
            <v>OREGON</v>
          </cell>
          <cell r="AL3">
            <v>2</v>
          </cell>
        </row>
        <row r="4">
          <cell r="AK4" t="str">
            <v>WASHINGTON</v>
          </cell>
          <cell r="AL4">
            <v>2</v>
          </cell>
        </row>
        <row r="5">
          <cell r="AK5" t="str">
            <v>WY-ALL</v>
          </cell>
          <cell r="AL5">
            <v>2</v>
          </cell>
        </row>
        <row r="6">
          <cell r="AK6" t="str">
            <v>WY-EAST</v>
          </cell>
          <cell r="AL6">
            <v>2</v>
          </cell>
        </row>
        <row r="7">
          <cell r="AK7" t="str">
            <v>UTAH</v>
          </cell>
          <cell r="AL7">
            <v>2</v>
          </cell>
        </row>
        <row r="8">
          <cell r="AK8" t="str">
            <v>IDAHO</v>
          </cell>
          <cell r="AL8">
            <v>2</v>
          </cell>
        </row>
        <row r="9">
          <cell r="AK9" t="str">
            <v>WY-WEST</v>
          </cell>
          <cell r="AL9">
            <v>2</v>
          </cell>
        </row>
        <row r="10">
          <cell r="AK10" t="str">
            <v>FERC</v>
          </cell>
          <cell r="AL10">
            <v>2</v>
          </cell>
        </row>
        <row r="11">
          <cell r="AK11" t="str">
            <v>INDEGO</v>
          </cell>
          <cell r="AL11">
            <v>2</v>
          </cell>
        </row>
        <row r="12">
          <cell r="AK12" t="str">
            <v>OTHER</v>
          </cell>
          <cell r="AL12">
            <v>2</v>
          </cell>
        </row>
        <row r="29">
          <cell r="AL29" t="str">
            <v>WY-ALL</v>
          </cell>
        </row>
      </sheetData>
      <sheetData sheetId="11"/>
      <sheetData sheetId="12"/>
      <sheetData sheetId="13"/>
      <sheetData sheetId="14"/>
      <sheetData sheetId="15"/>
      <sheetData sheetId="16"/>
      <sheetData sheetId="17"/>
      <sheetData sheetId="18"/>
      <sheetData sheetId="19"/>
      <sheetData sheetId="20" refreshError="1"/>
      <sheetData sheetId="21"/>
      <sheetData sheetId="22"/>
      <sheetData sheetId="23"/>
      <sheetData sheetId="24" refreshError="1"/>
      <sheetData sheetId="25" refreshError="1"/>
      <sheetData sheetId="26" refreshError="1"/>
      <sheetData sheetId="27" refreshError="1"/>
      <sheetData sheetId="28"/>
      <sheetData sheetId="29"/>
      <sheetData sheetId="30"/>
      <sheetData sheetId="31"/>
      <sheetData sheetId="32" refreshError="1"/>
      <sheetData sheetId="33"/>
      <sheetData sheetId="34"/>
      <sheetData sheetId="35"/>
      <sheetData sheetId="36"/>
      <sheetData sheetId="37"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Financial Results"/>
      <sheetName val="Financial Results v2"/>
      <sheetName val="Financial Results v3"/>
      <sheetName val="Financial Results v1"/>
      <sheetName val="Profit"/>
      <sheetName val="Summary Actuals"/>
      <sheetName val="Actuals - Data Input"/>
      <sheetName val="Adjustments"/>
      <sheetName val="Documentation"/>
      <sheetName val="November forecast EBIT"/>
      <sheetName val="Sp Mgmt Fee"/>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sheetData sheetId="1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Report"/>
      <sheetName val="AdjSummary"/>
      <sheetName val="Factors"/>
      <sheetName val="Help"/>
      <sheetName val="UnadjData "/>
      <sheetName val="Extract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row r="2">
          <cell r="AK2" t="str">
            <v>CALIFORNIA</v>
          </cell>
        </row>
        <row r="42">
          <cell r="AK42" t="str">
            <v>Account</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182</v>
          </cell>
        </row>
        <row r="55">
          <cell r="AK55">
            <v>190</v>
          </cell>
        </row>
        <row r="56">
          <cell r="AK56">
            <v>228</v>
          </cell>
        </row>
        <row r="57">
          <cell r="AK57">
            <v>235</v>
          </cell>
        </row>
        <row r="58">
          <cell r="AK58">
            <v>252</v>
          </cell>
        </row>
        <row r="59">
          <cell r="AK59">
            <v>255</v>
          </cell>
        </row>
        <row r="60">
          <cell r="AK60">
            <v>281</v>
          </cell>
        </row>
        <row r="61">
          <cell r="AK61">
            <v>282</v>
          </cell>
        </row>
        <row r="62">
          <cell r="AK62">
            <v>283</v>
          </cell>
        </row>
        <row r="63">
          <cell r="AK63">
            <v>301</v>
          </cell>
        </row>
        <row r="64">
          <cell r="AK64">
            <v>302</v>
          </cell>
        </row>
        <row r="65">
          <cell r="AK65">
            <v>303</v>
          </cell>
        </row>
        <row r="66">
          <cell r="AK66">
            <v>303</v>
          </cell>
        </row>
        <row r="67">
          <cell r="AK67">
            <v>310</v>
          </cell>
        </row>
        <row r="68">
          <cell r="AK68">
            <v>311</v>
          </cell>
        </row>
        <row r="69">
          <cell r="AK69">
            <v>312</v>
          </cell>
        </row>
        <row r="70">
          <cell r="AK70">
            <v>314</v>
          </cell>
        </row>
        <row r="71">
          <cell r="AK71">
            <v>315</v>
          </cell>
        </row>
        <row r="72">
          <cell r="AK72">
            <v>316</v>
          </cell>
        </row>
        <row r="73">
          <cell r="AK73">
            <v>320</v>
          </cell>
        </row>
        <row r="74">
          <cell r="AK74">
            <v>321</v>
          </cell>
        </row>
        <row r="75">
          <cell r="AK75">
            <v>322</v>
          </cell>
        </row>
        <row r="76">
          <cell r="AK76">
            <v>323</v>
          </cell>
        </row>
        <row r="77">
          <cell r="AK77">
            <v>324</v>
          </cell>
        </row>
        <row r="78">
          <cell r="AK78">
            <v>325</v>
          </cell>
        </row>
        <row r="79">
          <cell r="AK79">
            <v>330</v>
          </cell>
        </row>
        <row r="80">
          <cell r="AK80">
            <v>331</v>
          </cell>
        </row>
        <row r="81">
          <cell r="AK81">
            <v>332</v>
          </cell>
        </row>
        <row r="82">
          <cell r="AK82">
            <v>333</v>
          </cell>
        </row>
        <row r="83">
          <cell r="AK83">
            <v>334</v>
          </cell>
        </row>
        <row r="84">
          <cell r="AK84">
            <v>335</v>
          </cell>
        </row>
        <row r="85">
          <cell r="AK85">
            <v>336</v>
          </cell>
        </row>
        <row r="86">
          <cell r="AK86">
            <v>340</v>
          </cell>
        </row>
        <row r="87">
          <cell r="AK87">
            <v>341</v>
          </cell>
        </row>
        <row r="88">
          <cell r="AK88">
            <v>342</v>
          </cell>
        </row>
        <row r="89">
          <cell r="AK89">
            <v>343</v>
          </cell>
        </row>
        <row r="90">
          <cell r="AK90">
            <v>344</v>
          </cell>
        </row>
        <row r="91">
          <cell r="AK91">
            <v>345</v>
          </cell>
        </row>
        <row r="92">
          <cell r="AK92">
            <v>346</v>
          </cell>
        </row>
        <row r="93">
          <cell r="AK93">
            <v>350</v>
          </cell>
        </row>
        <row r="94">
          <cell r="AK94">
            <v>352</v>
          </cell>
        </row>
        <row r="95">
          <cell r="AK95">
            <v>353</v>
          </cell>
        </row>
        <row r="96">
          <cell r="AK96">
            <v>354</v>
          </cell>
        </row>
        <row r="97">
          <cell r="AK97">
            <v>355</v>
          </cell>
        </row>
        <row r="98">
          <cell r="AK98">
            <v>356</v>
          </cell>
        </row>
        <row r="99">
          <cell r="AK99">
            <v>357</v>
          </cell>
        </row>
        <row r="100">
          <cell r="AK100">
            <v>358</v>
          </cell>
        </row>
        <row r="101">
          <cell r="AK101">
            <v>359</v>
          </cell>
        </row>
        <row r="102">
          <cell r="AK102">
            <v>360</v>
          </cell>
        </row>
        <row r="103">
          <cell r="AK103">
            <v>361</v>
          </cell>
        </row>
        <row r="104">
          <cell r="AK104">
            <v>362</v>
          </cell>
        </row>
        <row r="105">
          <cell r="AK105">
            <v>364</v>
          </cell>
        </row>
        <row r="106">
          <cell r="AK106">
            <v>365</v>
          </cell>
        </row>
        <row r="107">
          <cell r="AK107">
            <v>366</v>
          </cell>
        </row>
        <row r="108">
          <cell r="AK108">
            <v>367</v>
          </cell>
        </row>
        <row r="109">
          <cell r="AK109">
            <v>368</v>
          </cell>
        </row>
        <row r="110">
          <cell r="AK110">
            <v>369</v>
          </cell>
        </row>
        <row r="111">
          <cell r="AK111">
            <v>370</v>
          </cell>
        </row>
        <row r="112">
          <cell r="AK112">
            <v>371</v>
          </cell>
        </row>
        <row r="113">
          <cell r="AK113">
            <v>372</v>
          </cell>
        </row>
        <row r="114">
          <cell r="AK114">
            <v>373</v>
          </cell>
        </row>
        <row r="115">
          <cell r="AK115">
            <v>389</v>
          </cell>
        </row>
        <row r="116">
          <cell r="AK116">
            <v>390</v>
          </cell>
        </row>
        <row r="117">
          <cell r="AK117">
            <v>391</v>
          </cell>
        </row>
        <row r="118">
          <cell r="AK118">
            <v>392</v>
          </cell>
        </row>
        <row r="119">
          <cell r="AK119">
            <v>393</v>
          </cell>
        </row>
        <row r="120">
          <cell r="AK120">
            <v>394</v>
          </cell>
        </row>
        <row r="121">
          <cell r="AK121">
            <v>395</v>
          </cell>
        </row>
        <row r="122">
          <cell r="AK122">
            <v>396</v>
          </cell>
        </row>
        <row r="123">
          <cell r="AK123">
            <v>397</v>
          </cell>
        </row>
        <row r="124">
          <cell r="AK124">
            <v>398</v>
          </cell>
        </row>
        <row r="125">
          <cell r="AK125">
            <v>399</v>
          </cell>
        </row>
        <row r="126">
          <cell r="AK126">
            <v>405</v>
          </cell>
        </row>
        <row r="127">
          <cell r="AK127">
            <v>406</v>
          </cell>
        </row>
        <row r="128">
          <cell r="AK128">
            <v>407</v>
          </cell>
        </row>
        <row r="129">
          <cell r="AK129">
            <v>408</v>
          </cell>
        </row>
        <row r="130">
          <cell r="AK130">
            <v>419</v>
          </cell>
        </row>
        <row r="131">
          <cell r="AK131">
            <v>421</v>
          </cell>
        </row>
        <row r="132">
          <cell r="AK132">
            <v>427</v>
          </cell>
        </row>
        <row r="133">
          <cell r="AK133">
            <v>428</v>
          </cell>
        </row>
        <row r="134">
          <cell r="AK134">
            <v>429</v>
          </cell>
        </row>
        <row r="135">
          <cell r="AK135">
            <v>431</v>
          </cell>
        </row>
        <row r="136">
          <cell r="AK136">
            <v>432</v>
          </cell>
        </row>
        <row r="137">
          <cell r="AK137">
            <v>440</v>
          </cell>
        </row>
        <row r="138">
          <cell r="AK138">
            <v>442</v>
          </cell>
        </row>
        <row r="139">
          <cell r="AK139">
            <v>444</v>
          </cell>
        </row>
        <row r="140">
          <cell r="AK140">
            <v>445</v>
          </cell>
        </row>
        <row r="141">
          <cell r="AK141">
            <v>447</v>
          </cell>
        </row>
        <row r="142">
          <cell r="AK142">
            <v>448</v>
          </cell>
        </row>
        <row r="143">
          <cell r="AK143">
            <v>449</v>
          </cell>
        </row>
        <row r="144">
          <cell r="AK144">
            <v>450</v>
          </cell>
        </row>
        <row r="145">
          <cell r="AK145">
            <v>451</v>
          </cell>
        </row>
        <row r="146">
          <cell r="AK146">
            <v>453</v>
          </cell>
        </row>
        <row r="147">
          <cell r="AK147">
            <v>454</v>
          </cell>
        </row>
        <row r="148">
          <cell r="AK148">
            <v>456</v>
          </cell>
        </row>
        <row r="149">
          <cell r="AK149">
            <v>500</v>
          </cell>
        </row>
        <row r="150">
          <cell r="AK150">
            <v>501</v>
          </cell>
        </row>
        <row r="151">
          <cell r="AK151">
            <v>502</v>
          </cell>
        </row>
        <row r="152">
          <cell r="AK152">
            <v>503</v>
          </cell>
        </row>
        <row r="153">
          <cell r="AK153">
            <v>505</v>
          </cell>
        </row>
        <row r="154">
          <cell r="AK154">
            <v>506</v>
          </cell>
        </row>
        <row r="155">
          <cell r="AK155">
            <v>507</v>
          </cell>
        </row>
        <row r="156">
          <cell r="AK156">
            <v>510</v>
          </cell>
        </row>
        <row r="157">
          <cell r="AK157">
            <v>511</v>
          </cell>
        </row>
        <row r="158">
          <cell r="AK158">
            <v>512</v>
          </cell>
        </row>
        <row r="159">
          <cell r="AK159">
            <v>513</v>
          </cell>
        </row>
        <row r="160">
          <cell r="AK160">
            <v>514</v>
          </cell>
        </row>
        <row r="161">
          <cell r="AK161">
            <v>517</v>
          </cell>
        </row>
        <row r="162">
          <cell r="AK162">
            <v>518</v>
          </cell>
        </row>
        <row r="163">
          <cell r="AK163">
            <v>519</v>
          </cell>
        </row>
        <row r="164">
          <cell r="AK164">
            <v>520</v>
          </cell>
        </row>
        <row r="165">
          <cell r="AK165">
            <v>523</v>
          </cell>
        </row>
        <row r="166">
          <cell r="AK166">
            <v>524</v>
          </cell>
        </row>
        <row r="167">
          <cell r="AK167">
            <v>528</v>
          </cell>
        </row>
        <row r="168">
          <cell r="AK168">
            <v>529</v>
          </cell>
        </row>
        <row r="169">
          <cell r="AK169">
            <v>530</v>
          </cell>
        </row>
        <row r="170">
          <cell r="AK170">
            <v>531</v>
          </cell>
        </row>
        <row r="171">
          <cell r="AK171">
            <v>532</v>
          </cell>
        </row>
        <row r="172">
          <cell r="AK172">
            <v>535</v>
          </cell>
        </row>
        <row r="173">
          <cell r="AK173">
            <v>536</v>
          </cell>
        </row>
        <row r="174">
          <cell r="AK174">
            <v>537</v>
          </cell>
        </row>
        <row r="175">
          <cell r="AK175">
            <v>538</v>
          </cell>
        </row>
        <row r="176">
          <cell r="AK176">
            <v>539</v>
          </cell>
        </row>
        <row r="177">
          <cell r="AK177">
            <v>540</v>
          </cell>
        </row>
        <row r="178">
          <cell r="AK178">
            <v>541</v>
          </cell>
        </row>
        <row r="179">
          <cell r="AK179">
            <v>542</v>
          </cell>
        </row>
        <row r="180">
          <cell r="AK180">
            <v>543</v>
          </cell>
        </row>
        <row r="181">
          <cell r="AK181">
            <v>544</v>
          </cell>
        </row>
        <row r="182">
          <cell r="AK182">
            <v>545</v>
          </cell>
        </row>
        <row r="183">
          <cell r="AK183">
            <v>546</v>
          </cell>
        </row>
        <row r="184">
          <cell r="AK184">
            <v>547</v>
          </cell>
        </row>
        <row r="185">
          <cell r="AK185">
            <v>548</v>
          </cell>
        </row>
        <row r="186">
          <cell r="AK186">
            <v>549</v>
          </cell>
        </row>
        <row r="187">
          <cell r="AK187">
            <v>551</v>
          </cell>
        </row>
        <row r="188">
          <cell r="AK188">
            <v>552</v>
          </cell>
        </row>
        <row r="189">
          <cell r="AK189">
            <v>553</v>
          </cell>
        </row>
        <row r="190">
          <cell r="AK190">
            <v>554</v>
          </cell>
        </row>
        <row r="191">
          <cell r="AK191">
            <v>555</v>
          </cell>
        </row>
        <row r="192">
          <cell r="AK192">
            <v>556</v>
          </cell>
        </row>
        <row r="193">
          <cell r="AK193">
            <v>557</v>
          </cell>
        </row>
        <row r="194">
          <cell r="AK194">
            <v>560</v>
          </cell>
        </row>
        <row r="195">
          <cell r="AK195">
            <v>561</v>
          </cell>
        </row>
        <row r="196">
          <cell r="AK196">
            <v>562</v>
          </cell>
        </row>
        <row r="197">
          <cell r="AK197">
            <v>563</v>
          </cell>
        </row>
        <row r="198">
          <cell r="AK198">
            <v>564</v>
          </cell>
        </row>
        <row r="199">
          <cell r="AK199">
            <v>565</v>
          </cell>
        </row>
        <row r="200">
          <cell r="AK200">
            <v>566</v>
          </cell>
        </row>
        <row r="201">
          <cell r="AK201">
            <v>567</v>
          </cell>
        </row>
        <row r="202">
          <cell r="AK202">
            <v>568</v>
          </cell>
        </row>
        <row r="203">
          <cell r="AK203">
            <v>569</v>
          </cell>
        </row>
        <row r="204">
          <cell r="AK204">
            <v>570</v>
          </cell>
        </row>
        <row r="205">
          <cell r="AK205">
            <v>571</v>
          </cell>
        </row>
        <row r="206">
          <cell r="AK206">
            <v>572</v>
          </cell>
        </row>
        <row r="207">
          <cell r="AK207">
            <v>573</v>
          </cell>
        </row>
        <row r="208">
          <cell r="AK208">
            <v>580</v>
          </cell>
        </row>
        <row r="209">
          <cell r="AK209">
            <v>581</v>
          </cell>
        </row>
        <row r="210">
          <cell r="AK210">
            <v>582</v>
          </cell>
        </row>
        <row r="211">
          <cell r="AK211">
            <v>583</v>
          </cell>
        </row>
        <row r="212">
          <cell r="AK212">
            <v>584</v>
          </cell>
        </row>
        <row r="213">
          <cell r="AK213">
            <v>585</v>
          </cell>
        </row>
        <row r="214">
          <cell r="AK214">
            <v>586</v>
          </cell>
        </row>
        <row r="215">
          <cell r="AK215">
            <v>587</v>
          </cell>
        </row>
        <row r="216">
          <cell r="AK216">
            <v>588</v>
          </cell>
        </row>
        <row r="217">
          <cell r="AK217">
            <v>589</v>
          </cell>
        </row>
        <row r="218">
          <cell r="AK218">
            <v>590</v>
          </cell>
        </row>
        <row r="219">
          <cell r="AK219">
            <v>591</v>
          </cell>
        </row>
        <row r="220">
          <cell r="AK220">
            <v>592</v>
          </cell>
        </row>
        <row r="221">
          <cell r="AK221">
            <v>593</v>
          </cell>
        </row>
        <row r="222">
          <cell r="AK222">
            <v>594</v>
          </cell>
        </row>
        <row r="223">
          <cell r="AK223">
            <v>595</v>
          </cell>
        </row>
        <row r="224">
          <cell r="AK224">
            <v>596</v>
          </cell>
        </row>
        <row r="225">
          <cell r="AK225">
            <v>597</v>
          </cell>
        </row>
        <row r="226">
          <cell r="AK226">
            <v>598</v>
          </cell>
        </row>
        <row r="227">
          <cell r="AK227">
            <v>901</v>
          </cell>
        </row>
        <row r="228">
          <cell r="AK228">
            <v>902</v>
          </cell>
        </row>
        <row r="229">
          <cell r="AK229">
            <v>903</v>
          </cell>
        </row>
        <row r="230">
          <cell r="AK230">
            <v>904</v>
          </cell>
        </row>
        <row r="231">
          <cell r="AK231">
            <v>905</v>
          </cell>
        </row>
        <row r="232">
          <cell r="AK232">
            <v>907</v>
          </cell>
        </row>
        <row r="233">
          <cell r="AK233">
            <v>908</v>
          </cell>
        </row>
        <row r="234">
          <cell r="AK234">
            <v>909</v>
          </cell>
        </row>
        <row r="235">
          <cell r="AK235">
            <v>910</v>
          </cell>
        </row>
        <row r="236">
          <cell r="AK236">
            <v>911</v>
          </cell>
        </row>
        <row r="237">
          <cell r="AK237">
            <v>912</v>
          </cell>
        </row>
        <row r="238">
          <cell r="AK238">
            <v>913</v>
          </cell>
        </row>
        <row r="239">
          <cell r="AK239">
            <v>916</v>
          </cell>
        </row>
        <row r="240">
          <cell r="AK240">
            <v>920</v>
          </cell>
        </row>
        <row r="241">
          <cell r="AK241">
            <v>921</v>
          </cell>
        </row>
        <row r="242">
          <cell r="AK242">
            <v>922</v>
          </cell>
        </row>
        <row r="243">
          <cell r="AK243">
            <v>923</v>
          </cell>
        </row>
        <row r="244">
          <cell r="AK244">
            <v>924</v>
          </cell>
        </row>
        <row r="245">
          <cell r="AK245">
            <v>925</v>
          </cell>
        </row>
        <row r="246">
          <cell r="AK246">
            <v>926</v>
          </cell>
        </row>
        <row r="247">
          <cell r="AK247">
            <v>927</v>
          </cell>
        </row>
        <row r="248">
          <cell r="AK248">
            <v>928</v>
          </cell>
        </row>
        <row r="249">
          <cell r="AK249">
            <v>929</v>
          </cell>
        </row>
        <row r="250">
          <cell r="AK250">
            <v>930</v>
          </cell>
        </row>
        <row r="251">
          <cell r="AK251">
            <v>931</v>
          </cell>
        </row>
        <row r="252">
          <cell r="AK252">
            <v>935</v>
          </cell>
        </row>
        <row r="253">
          <cell r="AK253">
            <v>1869</v>
          </cell>
        </row>
        <row r="254">
          <cell r="AK254">
            <v>2281</v>
          </cell>
        </row>
        <row r="255">
          <cell r="AK255">
            <v>2282</v>
          </cell>
        </row>
        <row r="256">
          <cell r="AK256">
            <v>2283</v>
          </cell>
        </row>
        <row r="257">
          <cell r="AK257">
            <v>4118</v>
          </cell>
        </row>
        <row r="258">
          <cell r="AK258">
            <v>4194</v>
          </cell>
        </row>
        <row r="259">
          <cell r="AK259">
            <v>4311</v>
          </cell>
        </row>
        <row r="260">
          <cell r="AK260">
            <v>18221</v>
          </cell>
        </row>
        <row r="261">
          <cell r="AK261">
            <v>18222</v>
          </cell>
        </row>
        <row r="262">
          <cell r="AK262">
            <v>22842</v>
          </cell>
        </row>
        <row r="263">
          <cell r="AK263">
            <v>25316</v>
          </cell>
        </row>
        <row r="264">
          <cell r="AK264">
            <v>25317</v>
          </cell>
        </row>
        <row r="265">
          <cell r="AK265">
            <v>25318</v>
          </cell>
        </row>
        <row r="266">
          <cell r="AK266">
            <v>25319</v>
          </cell>
        </row>
        <row r="267">
          <cell r="AK267">
            <v>25399</v>
          </cell>
        </row>
        <row r="268">
          <cell r="AK268">
            <v>40910</v>
          </cell>
        </row>
        <row r="269">
          <cell r="AK269">
            <v>40911</v>
          </cell>
        </row>
        <row r="270">
          <cell r="AK270">
            <v>41010</v>
          </cell>
        </row>
        <row r="271">
          <cell r="AK271">
            <v>41011</v>
          </cell>
        </row>
        <row r="272">
          <cell r="AK272">
            <v>41110</v>
          </cell>
        </row>
        <row r="273">
          <cell r="AK273">
            <v>41111</v>
          </cell>
        </row>
        <row r="274">
          <cell r="AK274">
            <v>41140</v>
          </cell>
        </row>
        <row r="275">
          <cell r="AK275">
            <v>41141</v>
          </cell>
        </row>
        <row r="276">
          <cell r="AK276">
            <v>41160</v>
          </cell>
        </row>
        <row r="277">
          <cell r="AK277">
            <v>41170</v>
          </cell>
        </row>
        <row r="278">
          <cell r="AK278">
            <v>41181</v>
          </cell>
        </row>
        <row r="279">
          <cell r="AK279">
            <v>108360</v>
          </cell>
        </row>
        <row r="280">
          <cell r="AK280">
            <v>108361</v>
          </cell>
        </row>
        <row r="281">
          <cell r="AK281">
            <v>108362</v>
          </cell>
        </row>
        <row r="282">
          <cell r="AK282">
            <v>108364</v>
          </cell>
        </row>
        <row r="283">
          <cell r="AK283">
            <v>108365</v>
          </cell>
        </row>
        <row r="284">
          <cell r="AK284">
            <v>108366</v>
          </cell>
        </row>
        <row r="285">
          <cell r="AK285">
            <v>108367</v>
          </cell>
        </row>
        <row r="286">
          <cell r="AK286">
            <v>108368</v>
          </cell>
        </row>
        <row r="287">
          <cell r="AK287">
            <v>108369</v>
          </cell>
        </row>
        <row r="288">
          <cell r="AK288">
            <v>108370</v>
          </cell>
        </row>
        <row r="289">
          <cell r="AK289">
            <v>108371</v>
          </cell>
        </row>
        <row r="290">
          <cell r="AK290">
            <v>108372</v>
          </cell>
        </row>
        <row r="291">
          <cell r="AK291">
            <v>108373</v>
          </cell>
        </row>
        <row r="292">
          <cell r="AK292">
            <v>111399</v>
          </cell>
        </row>
        <row r="293">
          <cell r="AK293">
            <v>403360</v>
          </cell>
        </row>
        <row r="294">
          <cell r="AK294">
            <v>403361</v>
          </cell>
        </row>
        <row r="295">
          <cell r="AK295">
            <v>403362</v>
          </cell>
        </row>
        <row r="296">
          <cell r="AK296">
            <v>403364</v>
          </cell>
        </row>
        <row r="297">
          <cell r="AK297">
            <v>403365</v>
          </cell>
        </row>
        <row r="298">
          <cell r="AK298">
            <v>403366</v>
          </cell>
        </row>
        <row r="299">
          <cell r="AK299">
            <v>403367</v>
          </cell>
        </row>
        <row r="300">
          <cell r="AK300">
            <v>403368</v>
          </cell>
        </row>
        <row r="301">
          <cell r="AK301">
            <v>403369</v>
          </cell>
        </row>
        <row r="302">
          <cell r="AK302">
            <v>403370</v>
          </cell>
        </row>
        <row r="303">
          <cell r="AK303">
            <v>403371</v>
          </cell>
        </row>
        <row r="304">
          <cell r="AK304">
            <v>403372</v>
          </cell>
        </row>
        <row r="305">
          <cell r="AK305">
            <v>403373</v>
          </cell>
        </row>
        <row r="306">
          <cell r="AK306">
            <v>404330</v>
          </cell>
        </row>
        <row r="307">
          <cell r="AK307">
            <v>1081390</v>
          </cell>
        </row>
        <row r="308">
          <cell r="AK308">
            <v>1081399</v>
          </cell>
        </row>
        <row r="309">
          <cell r="AK309" t="str">
            <v>108D</v>
          </cell>
        </row>
        <row r="310">
          <cell r="AK310" t="str">
            <v>108D00</v>
          </cell>
        </row>
        <row r="311">
          <cell r="AK311" t="str">
            <v>108DS</v>
          </cell>
        </row>
        <row r="312">
          <cell r="AK312" t="str">
            <v>108EP</v>
          </cell>
        </row>
        <row r="313">
          <cell r="AK313" t="str">
            <v>108GP</v>
          </cell>
        </row>
        <row r="314">
          <cell r="AK314" t="str">
            <v>108HP</v>
          </cell>
        </row>
        <row r="315">
          <cell r="AK315" t="str">
            <v>108MP</v>
          </cell>
        </row>
        <row r="316">
          <cell r="AK316" t="str">
            <v>108MP</v>
          </cell>
        </row>
        <row r="317">
          <cell r="AK317" t="str">
            <v>108NP</v>
          </cell>
        </row>
        <row r="318">
          <cell r="AK318" t="str">
            <v>108OP</v>
          </cell>
        </row>
        <row r="319">
          <cell r="AK319" t="str">
            <v>108SP</v>
          </cell>
        </row>
        <row r="320">
          <cell r="AK320" t="str">
            <v>108TP</v>
          </cell>
        </row>
        <row r="321">
          <cell r="AK321" t="str">
            <v>111CLG</v>
          </cell>
        </row>
        <row r="322">
          <cell r="AK322" t="str">
            <v>111CLH</v>
          </cell>
        </row>
        <row r="323">
          <cell r="AK323" t="str">
            <v>111CLS</v>
          </cell>
        </row>
        <row r="324">
          <cell r="AK324" t="str">
            <v>111IP</v>
          </cell>
        </row>
        <row r="325">
          <cell r="AK325" t="str">
            <v>111IP</v>
          </cell>
        </row>
        <row r="326">
          <cell r="AK326" t="str">
            <v>182M</v>
          </cell>
        </row>
        <row r="327">
          <cell r="AK327" t="str">
            <v>186M</v>
          </cell>
        </row>
        <row r="328">
          <cell r="AK328" t="str">
            <v>390L</v>
          </cell>
        </row>
        <row r="329">
          <cell r="AK329" t="str">
            <v>392L</v>
          </cell>
        </row>
        <row r="330">
          <cell r="AK330" t="str">
            <v>399G</v>
          </cell>
        </row>
        <row r="331">
          <cell r="AK331" t="str">
            <v>399L</v>
          </cell>
        </row>
        <row r="332">
          <cell r="AK332" t="str">
            <v>403EP</v>
          </cell>
        </row>
        <row r="333">
          <cell r="AK333" t="str">
            <v>403GP</v>
          </cell>
        </row>
        <row r="334">
          <cell r="AK334" t="str">
            <v>403GV0</v>
          </cell>
        </row>
        <row r="335">
          <cell r="AK335" t="str">
            <v>403HP</v>
          </cell>
        </row>
        <row r="336">
          <cell r="AK336" t="str">
            <v>403MP</v>
          </cell>
        </row>
        <row r="337">
          <cell r="AK337" t="str">
            <v>403NP</v>
          </cell>
        </row>
        <row r="338">
          <cell r="AK338" t="str">
            <v>403OP</v>
          </cell>
        </row>
        <row r="339">
          <cell r="AK339" t="str">
            <v>403SP</v>
          </cell>
        </row>
        <row r="340">
          <cell r="AK340" t="str">
            <v>403TP</v>
          </cell>
        </row>
        <row r="341">
          <cell r="AK341" t="str">
            <v>404CLG</v>
          </cell>
        </row>
        <row r="342">
          <cell r="AK342" t="str">
            <v>404CLS</v>
          </cell>
        </row>
        <row r="343">
          <cell r="AK343" t="str">
            <v>404IP</v>
          </cell>
        </row>
        <row r="344">
          <cell r="AK344" t="str">
            <v>404M</v>
          </cell>
        </row>
        <row r="345">
          <cell r="AK345" t="str">
            <v>CWC</v>
          </cell>
        </row>
        <row r="346">
          <cell r="AK346" t="str">
            <v>D00</v>
          </cell>
        </row>
        <row r="347">
          <cell r="AK347" t="str">
            <v>DS0</v>
          </cell>
        </row>
        <row r="348">
          <cell r="AK348" t="str">
            <v>FITOTH</v>
          </cell>
        </row>
        <row r="349">
          <cell r="AK349" t="str">
            <v>FITPMI</v>
          </cell>
        </row>
        <row r="350">
          <cell r="AK350" t="str">
            <v>G00</v>
          </cell>
        </row>
        <row r="351">
          <cell r="AK351" t="str">
            <v>H00</v>
          </cell>
        </row>
        <row r="352">
          <cell r="AK352" t="str">
            <v>I00</v>
          </cell>
        </row>
        <row r="353">
          <cell r="AK353" t="str">
            <v>N00</v>
          </cell>
        </row>
        <row r="354">
          <cell r="AK354" t="str">
            <v>O00</v>
          </cell>
        </row>
        <row r="355">
          <cell r="AK355" t="str">
            <v>OWC131</v>
          </cell>
        </row>
        <row r="356">
          <cell r="AK356" t="str">
            <v>OWC135</v>
          </cell>
        </row>
        <row r="357">
          <cell r="AK357" t="str">
            <v>OWC143</v>
          </cell>
        </row>
        <row r="358">
          <cell r="AK358" t="str">
            <v>OWC232</v>
          </cell>
        </row>
        <row r="359">
          <cell r="AK359" t="str">
            <v>OWC25330</v>
          </cell>
        </row>
        <row r="360">
          <cell r="AK360" t="str">
            <v>DFA</v>
          </cell>
        </row>
        <row r="361">
          <cell r="AK361" t="str">
            <v>S00</v>
          </cell>
        </row>
        <row r="362">
          <cell r="AK362" t="str">
            <v>SCHMAF</v>
          </cell>
        </row>
        <row r="363">
          <cell r="AK363" t="str">
            <v>SCHMAP</v>
          </cell>
        </row>
        <row r="364">
          <cell r="AK364" t="str">
            <v>SCHMAT</v>
          </cell>
        </row>
        <row r="365">
          <cell r="AK365" t="str">
            <v>SCHMDF</v>
          </cell>
        </row>
        <row r="366">
          <cell r="AK366" t="str">
            <v>SCHMDP</v>
          </cell>
        </row>
        <row r="367">
          <cell r="AK367" t="str">
            <v>SCHMDT</v>
          </cell>
        </row>
        <row r="368">
          <cell r="AK368" t="str">
            <v>T00</v>
          </cell>
        </row>
        <row r="369">
          <cell r="AK369" t="str">
            <v>TS0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Exhibit"/>
      <sheetName val="Function"/>
      <sheetName val="Function1149"/>
      <sheetName val="Report"/>
      <sheetName val="Results"/>
      <sheetName val="NRO"/>
      <sheetName val="ADJ"/>
      <sheetName val="UTCR"/>
      <sheetName val="URO"/>
      <sheetName val="ECD"/>
      <sheetName val="Unadj Data for RAM"/>
      <sheetName val="Variables"/>
      <sheetName val="Inputs"/>
      <sheetName val="Factors"/>
      <sheetName val="Check"/>
      <sheetName val="CWC"/>
      <sheetName val="WelcomeDialog"/>
      <sheetName val="Macro"/>
    </sheetNames>
    <sheetDataSet>
      <sheetData sheetId="0"/>
      <sheetData sheetId="1"/>
      <sheetData sheetId="2"/>
      <sheetData sheetId="3"/>
      <sheetData sheetId="4"/>
      <sheetData sheetId="5"/>
      <sheetData sheetId="6"/>
      <sheetData sheetId="7">
        <row r="22">
          <cell r="AC22" t="str">
            <v>FACTOR</v>
          </cell>
          <cell r="AF22" t="str">
            <v>TOTAL</v>
          </cell>
          <cell r="AG22" t="str">
            <v>CALIFORNIA</v>
          </cell>
          <cell r="AH22" t="str">
            <v>OREGON</v>
          </cell>
          <cell r="AI22" t="str">
            <v>WASHINGTON</v>
          </cell>
          <cell r="AJ22" t="str">
            <v>MONTANA</v>
          </cell>
          <cell r="AK22" t="str">
            <v>WYOMING-PPL</v>
          </cell>
          <cell r="AL22" t="str">
            <v>UTAH</v>
          </cell>
          <cell r="AM22" t="str">
            <v>IDAHO-UPL</v>
          </cell>
          <cell r="AN22" t="str">
            <v>WY-UP&amp;L</v>
          </cell>
          <cell r="AO22" t="str">
            <v>FERC</v>
          </cell>
          <cell r="AP22" t="str">
            <v>OTHER</v>
          </cell>
          <cell r="AQ22" t="str">
            <v>NON-UTILITY</v>
          </cell>
        </row>
        <row r="23">
          <cell r="AC23" t="str">
            <v>S</v>
          </cell>
          <cell r="AG23">
            <v>1</v>
          </cell>
          <cell r="AH23">
            <v>1</v>
          </cell>
          <cell r="AI23">
            <v>1</v>
          </cell>
          <cell r="AJ23">
            <v>1</v>
          </cell>
          <cell r="AK23">
            <v>1</v>
          </cell>
          <cell r="AL23">
            <v>1</v>
          </cell>
          <cell r="AM23">
            <v>1</v>
          </cell>
          <cell r="AN23">
            <v>1</v>
          </cell>
          <cell r="AO23">
            <v>1</v>
          </cell>
          <cell r="AP23">
            <v>1</v>
          </cell>
        </row>
        <row r="24">
          <cell r="AC24" t="str">
            <v>SG</v>
          </cell>
          <cell r="AF24">
            <v>1</v>
          </cell>
          <cell r="AG24">
            <v>1.77376914240263E-2</v>
          </cell>
          <cell r="AH24">
            <v>0.26854972523867682</v>
          </cell>
          <cell r="AI24">
            <v>8.4660950062950643E-2</v>
          </cell>
          <cell r="AJ24">
            <v>0</v>
          </cell>
          <cell r="AK24">
            <v>0.12195517768545096</v>
          </cell>
          <cell r="AL24">
            <v>0.42643948459130382</v>
          </cell>
          <cell r="AM24">
            <v>5.7447032935563747E-2</v>
          </cell>
          <cell r="AN24">
            <v>1.9672178566932715E-2</v>
          </cell>
          <cell r="AO24">
            <v>3.5377594950950554E-3</v>
          </cell>
        </row>
        <row r="25">
          <cell r="AC25" t="str">
            <v>SG-P</v>
          </cell>
          <cell r="AF25">
            <v>1</v>
          </cell>
          <cell r="AG25">
            <v>1.77376914240263E-2</v>
          </cell>
          <cell r="AH25">
            <v>0.26854972523867682</v>
          </cell>
          <cell r="AI25">
            <v>8.4660950062950643E-2</v>
          </cell>
          <cell r="AJ25">
            <v>0</v>
          </cell>
          <cell r="AK25">
            <v>0.12195517768545096</v>
          </cell>
          <cell r="AL25">
            <v>0.42643948459130382</v>
          </cell>
          <cell r="AM25">
            <v>5.7447032935563747E-2</v>
          </cell>
          <cell r="AN25">
            <v>1.9672178566932715E-2</v>
          </cell>
          <cell r="AO25">
            <v>3.5377594950950554E-3</v>
          </cell>
        </row>
        <row r="26">
          <cell r="AC26" t="str">
            <v>SG-U</v>
          </cell>
          <cell r="AF26">
            <v>1</v>
          </cell>
          <cell r="AG26">
            <v>1.77376914240263E-2</v>
          </cell>
          <cell r="AH26">
            <v>0.26854972523867682</v>
          </cell>
          <cell r="AI26">
            <v>8.4660950062950643E-2</v>
          </cell>
          <cell r="AJ26">
            <v>0</v>
          </cell>
          <cell r="AK26">
            <v>0.12195517768545096</v>
          </cell>
          <cell r="AL26">
            <v>0.42643948459130382</v>
          </cell>
          <cell r="AM26">
            <v>5.7447032935563747E-2</v>
          </cell>
          <cell r="AN26">
            <v>1.9672178566932715E-2</v>
          </cell>
          <cell r="AO26">
            <v>3.5377594950950554E-3</v>
          </cell>
        </row>
        <row r="27">
          <cell r="AC27" t="str">
            <v>DGP</v>
          </cell>
          <cell r="AF27">
            <v>1</v>
          </cell>
          <cell r="AG27">
            <v>3.5986130806217598E-2</v>
          </cell>
          <cell r="AH27">
            <v>0.54483220557792078</v>
          </cell>
          <cell r="AI27">
            <v>0.17175966986421065</v>
          </cell>
          <cell r="AJ27">
            <v>0</v>
          </cell>
          <cell r="AK27">
            <v>0.24742199375165094</v>
          </cell>
          <cell r="AL27">
            <v>0</v>
          </cell>
          <cell r="AM27">
            <v>0</v>
          </cell>
          <cell r="AN27">
            <v>0</v>
          </cell>
          <cell r="AO27">
            <v>0</v>
          </cell>
        </row>
        <row r="28">
          <cell r="AC28" t="str">
            <v>DGU</v>
          </cell>
          <cell r="AF28">
            <v>0.99999999999999989</v>
          </cell>
          <cell r="AG28">
            <v>0</v>
          </cell>
          <cell r="AH28">
            <v>0</v>
          </cell>
          <cell r="AI28">
            <v>0</v>
          </cell>
          <cell r="AJ28">
            <v>0</v>
          </cell>
          <cell r="AK28">
            <v>0</v>
          </cell>
          <cell r="AL28">
            <v>0.84094353232281238</v>
          </cell>
          <cell r="AM28">
            <v>0.11328620482832999</v>
          </cell>
          <cell r="AN28">
            <v>3.879376073352208E-2</v>
          </cell>
          <cell r="AO28">
            <v>6.976502115335485E-3</v>
          </cell>
        </row>
        <row r="29">
          <cell r="AC29" t="str">
            <v>SC</v>
          </cell>
          <cell r="AF29">
            <v>1</v>
          </cell>
          <cell r="AG29">
            <v>1.7971461414725283E-2</v>
          </cell>
          <cell r="AH29">
            <v>0.27085218094880281</v>
          </cell>
          <cell r="AI29">
            <v>8.56210623830123E-2</v>
          </cell>
          <cell r="AJ29">
            <v>0</v>
          </cell>
          <cell r="AK29">
            <v>0.11777476018573839</v>
          </cell>
          <cell r="AL29">
            <v>0.42998227818956319</v>
          </cell>
          <cell r="AM29">
            <v>5.5223614915049006E-2</v>
          </cell>
          <cell r="AN29">
            <v>1.9007884211547681E-2</v>
          </cell>
          <cell r="AO29">
            <v>3.5667577515613664E-3</v>
          </cell>
        </row>
        <row r="30">
          <cell r="AC30" t="str">
            <v>SE</v>
          </cell>
          <cell r="AF30">
            <v>1</v>
          </cell>
          <cell r="AG30">
            <v>1.7036381451929358E-2</v>
          </cell>
          <cell r="AH30">
            <v>0.26164235810829872</v>
          </cell>
          <cell r="AI30">
            <v>8.1780613102765673E-2</v>
          </cell>
          <cell r="AJ30">
            <v>0</v>
          </cell>
          <cell r="AK30">
            <v>0.13449643018458868</v>
          </cell>
          <cell r="AL30">
            <v>0.41581110379652569</v>
          </cell>
          <cell r="AM30">
            <v>6.4117286997107975E-2</v>
          </cell>
          <cell r="AN30">
            <v>2.1665061633087811E-2</v>
          </cell>
          <cell r="AO30">
            <v>3.4507647256961219E-3</v>
          </cell>
        </row>
        <row r="31">
          <cell r="AC31" t="str">
            <v>SE-P</v>
          </cell>
          <cell r="AF31">
            <v>1</v>
          </cell>
          <cell r="AG31">
            <v>1.7036381451929358E-2</v>
          </cell>
          <cell r="AH31">
            <v>0.26164235810829872</v>
          </cell>
          <cell r="AI31">
            <v>8.1780613102765673E-2</v>
          </cell>
          <cell r="AJ31">
            <v>0</v>
          </cell>
          <cell r="AK31">
            <v>0.13449643018458868</v>
          </cell>
          <cell r="AL31">
            <v>0.41581110379652569</v>
          </cell>
          <cell r="AM31">
            <v>6.4117286997107975E-2</v>
          </cell>
          <cell r="AN31">
            <v>2.1665061633087811E-2</v>
          </cell>
          <cell r="AO31">
            <v>3.4507647256961219E-3</v>
          </cell>
        </row>
        <row r="32">
          <cell r="AC32" t="str">
            <v>SE-U</v>
          </cell>
          <cell r="AF32">
            <v>1</v>
          </cell>
          <cell r="AG32">
            <v>1.7036381451929358E-2</v>
          </cell>
          <cell r="AH32">
            <v>0.26164235810829872</v>
          </cell>
          <cell r="AI32">
            <v>8.1780613102765673E-2</v>
          </cell>
          <cell r="AJ32">
            <v>0</v>
          </cell>
          <cell r="AK32">
            <v>0.13449643018458868</v>
          </cell>
          <cell r="AL32">
            <v>0.41581110379652569</v>
          </cell>
          <cell r="AM32">
            <v>6.4117286997107975E-2</v>
          </cell>
          <cell r="AN32">
            <v>2.1665061633087811E-2</v>
          </cell>
          <cell r="AO32">
            <v>3.4507647256961219E-3</v>
          </cell>
        </row>
        <row r="33">
          <cell r="AC33" t="str">
            <v>DEP</v>
          </cell>
          <cell r="AF33">
            <v>1</v>
          </cell>
          <cell r="AG33">
            <v>3.4420006882060351E-2</v>
          </cell>
          <cell r="AH33">
            <v>0.5286176405557208</v>
          </cell>
          <cell r="AI33">
            <v>0.16522811923171193</v>
          </cell>
          <cell r="AJ33">
            <v>0</v>
          </cell>
          <cell r="AK33">
            <v>0.27173423333050689</v>
          </cell>
          <cell r="AL33">
            <v>0</v>
          </cell>
          <cell r="AM33">
            <v>0</v>
          </cell>
          <cell r="AN33">
            <v>0</v>
          </cell>
          <cell r="AO33">
            <v>0</v>
          </cell>
        </row>
        <row r="34">
          <cell r="AC34" t="str">
            <v>DEU</v>
          </cell>
          <cell r="AF34">
            <v>0.99999999999999989</v>
          </cell>
          <cell r="AG34">
            <v>0</v>
          </cell>
          <cell r="AH34">
            <v>0</v>
          </cell>
          <cell r="AI34">
            <v>0</v>
          </cell>
          <cell r="AJ34">
            <v>0</v>
          </cell>
          <cell r="AK34">
            <v>0</v>
          </cell>
          <cell r="AL34">
            <v>0.82331623583571845</v>
          </cell>
          <cell r="AM34">
            <v>0.12695380883404506</v>
          </cell>
          <cell r="AN34">
            <v>4.2897356107236641E-2</v>
          </cell>
          <cell r="AO34">
            <v>6.8325992229997419E-3</v>
          </cell>
        </row>
        <row r="35">
          <cell r="AC35" t="str">
            <v>SO</v>
          </cell>
          <cell r="AF35">
            <v>1.0000000000000002</v>
          </cell>
          <cell r="AG35">
            <v>2.5406462253114933E-2</v>
          </cell>
          <cell r="AH35">
            <v>0.2866120831356137</v>
          </cell>
          <cell r="AI35">
            <v>8.1347808453091905E-2</v>
          </cell>
          <cell r="AJ35">
            <v>0</v>
          </cell>
          <cell r="AK35">
            <v>0.10852884403482237</v>
          </cell>
          <cell r="AL35">
            <v>0.42235226942443005</v>
          </cell>
          <cell r="AM35">
            <v>5.4972321694304813E-2</v>
          </cell>
          <cell r="AN35">
            <v>1.8528833912229186E-2</v>
          </cell>
          <cell r="AO35">
            <v>2.2513770923932169E-3</v>
          </cell>
        </row>
        <row r="36">
          <cell r="AC36" t="str">
            <v>SO-P</v>
          </cell>
          <cell r="AF36">
            <v>1.0000000000000002</v>
          </cell>
          <cell r="AG36">
            <v>2.5406462253114933E-2</v>
          </cell>
          <cell r="AH36">
            <v>0.2866120831356137</v>
          </cell>
          <cell r="AI36">
            <v>8.1347808453091905E-2</v>
          </cell>
          <cell r="AJ36">
            <v>0</v>
          </cell>
          <cell r="AK36">
            <v>0.10852884403482237</v>
          </cell>
          <cell r="AL36">
            <v>0.42235226942443005</v>
          </cell>
          <cell r="AM36">
            <v>5.4972321694304813E-2</v>
          </cell>
          <cell r="AN36">
            <v>1.8528833912229186E-2</v>
          </cell>
          <cell r="AO36">
            <v>2.2513770923932169E-3</v>
          </cell>
        </row>
        <row r="37">
          <cell r="AC37" t="str">
            <v>SO-U</v>
          </cell>
          <cell r="AF37">
            <v>1.0000000000000002</v>
          </cell>
          <cell r="AG37">
            <v>2.5406462253114933E-2</v>
          </cell>
          <cell r="AH37">
            <v>0.2866120831356137</v>
          </cell>
          <cell r="AI37">
            <v>8.1347808453091905E-2</v>
          </cell>
          <cell r="AJ37">
            <v>0</v>
          </cell>
          <cell r="AK37">
            <v>0.10852884403482237</v>
          </cell>
          <cell r="AL37">
            <v>0.42235226942443005</v>
          </cell>
          <cell r="AM37">
            <v>5.4972321694304813E-2</v>
          </cell>
          <cell r="AN37">
            <v>1.8528833912229186E-2</v>
          </cell>
          <cell r="AO37">
            <v>2.2513770923932169E-3</v>
          </cell>
        </row>
        <row r="38">
          <cell r="AC38" t="str">
            <v>DOP</v>
          </cell>
          <cell r="AF38">
            <v>0</v>
          </cell>
          <cell r="AG38">
            <v>0</v>
          </cell>
          <cell r="AH38">
            <v>0</v>
          </cell>
          <cell r="AI38">
            <v>0</v>
          </cell>
          <cell r="AJ38">
            <v>0</v>
          </cell>
          <cell r="AK38">
            <v>0</v>
          </cell>
          <cell r="AL38">
            <v>0</v>
          </cell>
          <cell r="AM38">
            <v>0</v>
          </cell>
          <cell r="AN38">
            <v>0</v>
          </cell>
          <cell r="AO38">
            <v>0</v>
          </cell>
        </row>
        <row r="39">
          <cell r="AC39" t="str">
            <v>DOU</v>
          </cell>
          <cell r="AF39">
            <v>0</v>
          </cell>
          <cell r="AG39">
            <v>0</v>
          </cell>
          <cell r="AH39">
            <v>0</v>
          </cell>
          <cell r="AI39">
            <v>0</v>
          </cell>
          <cell r="AJ39">
            <v>0</v>
          </cell>
          <cell r="AK39">
            <v>0</v>
          </cell>
          <cell r="AL39">
            <v>0</v>
          </cell>
          <cell r="AM39">
            <v>0</v>
          </cell>
          <cell r="AN39">
            <v>0</v>
          </cell>
          <cell r="AO39">
            <v>0</v>
          </cell>
        </row>
        <row r="40">
          <cell r="AC40" t="str">
            <v>GPS</v>
          </cell>
          <cell r="AF40">
            <v>1.0000000000000004</v>
          </cell>
          <cell r="AG40">
            <v>2.540646225311494E-2</v>
          </cell>
          <cell r="AH40">
            <v>0.28661208313561376</v>
          </cell>
          <cell r="AI40">
            <v>8.1347808453091919E-2</v>
          </cell>
          <cell r="AJ40">
            <v>0</v>
          </cell>
          <cell r="AK40">
            <v>0.10852884403482238</v>
          </cell>
          <cell r="AL40">
            <v>0.4223522694244301</v>
          </cell>
          <cell r="AM40">
            <v>5.4972321694304806E-2</v>
          </cell>
          <cell r="AN40">
            <v>1.852883391222919E-2</v>
          </cell>
          <cell r="AO40">
            <v>2.2513770923932165E-3</v>
          </cell>
        </row>
        <row r="41">
          <cell r="AC41" t="str">
            <v>SGPP</v>
          </cell>
          <cell r="AF41">
            <v>0</v>
          </cell>
          <cell r="AG41">
            <v>0</v>
          </cell>
          <cell r="AH41">
            <v>0</v>
          </cell>
          <cell r="AI41">
            <v>0</v>
          </cell>
          <cell r="AJ41">
            <v>0</v>
          </cell>
          <cell r="AK41">
            <v>0</v>
          </cell>
          <cell r="AL41">
            <v>0</v>
          </cell>
          <cell r="AM41">
            <v>0</v>
          </cell>
          <cell r="AN41">
            <v>0</v>
          </cell>
          <cell r="AO41">
            <v>0</v>
          </cell>
        </row>
        <row r="42">
          <cell r="AC42" t="str">
            <v>SGPU</v>
          </cell>
          <cell r="AF42">
            <v>0</v>
          </cell>
          <cell r="AG42">
            <v>0</v>
          </cell>
          <cell r="AH42">
            <v>0</v>
          </cell>
          <cell r="AI42">
            <v>0</v>
          </cell>
          <cell r="AJ42">
            <v>0</v>
          </cell>
          <cell r="AK42">
            <v>0</v>
          </cell>
          <cell r="AL42">
            <v>0</v>
          </cell>
          <cell r="AM42">
            <v>0</v>
          </cell>
          <cell r="AN42">
            <v>0</v>
          </cell>
          <cell r="AO42">
            <v>0</v>
          </cell>
        </row>
        <row r="43">
          <cell r="AC43" t="str">
            <v>SNP</v>
          </cell>
          <cell r="AF43">
            <v>1.0000000000000004</v>
          </cell>
          <cell r="AG43">
            <v>2.4760245107508041E-2</v>
          </cell>
          <cell r="AH43">
            <v>0.28172735309314167</v>
          </cell>
          <cell r="AI43">
            <v>7.9460073174299137E-2</v>
          </cell>
          <cell r="AJ43">
            <v>0</v>
          </cell>
          <cell r="AK43">
            <v>0.10550208814405276</v>
          </cell>
          <cell r="AL43">
            <v>0.43473658999210457</v>
          </cell>
          <cell r="AM43">
            <v>5.3352406097391163E-2</v>
          </cell>
          <cell r="AN43">
            <v>1.8265260477379086E-2</v>
          </cell>
          <cell r="AO43">
            <v>2.1959839141240762E-3</v>
          </cell>
        </row>
        <row r="44">
          <cell r="AC44" t="str">
            <v>SSCCT</v>
          </cell>
          <cell r="AF44">
            <v>1.0000000000000002</v>
          </cell>
          <cell r="AG44">
            <v>1.7248281780818109E-2</v>
          </cell>
          <cell r="AH44">
            <v>0.24802280700807078</v>
          </cell>
          <cell r="AI44">
            <v>8.2656355609177667E-2</v>
          </cell>
          <cell r="AJ44">
            <v>0</v>
          </cell>
          <cell r="AK44">
            <v>0.11400453810766982</v>
          </cell>
          <cell r="AL44">
            <v>0.45740637990625532</v>
          </cell>
          <cell r="AM44">
            <v>5.9230013424269763E-2</v>
          </cell>
          <cell r="AN44">
            <v>1.751750343341504E-2</v>
          </cell>
          <cell r="AO44">
            <v>3.9141207303235014E-3</v>
          </cell>
        </row>
        <row r="45">
          <cell r="AC45" t="str">
            <v>SSECT</v>
          </cell>
          <cell r="AF45">
            <v>1</v>
          </cell>
          <cell r="AG45">
            <v>1.7578696877635986E-2</v>
          </cell>
          <cell r="AH45">
            <v>0.24914456745503938</v>
          </cell>
          <cell r="AI45">
            <v>7.8644960559042465E-2</v>
          </cell>
          <cell r="AJ45">
            <v>0</v>
          </cell>
          <cell r="AK45">
            <v>0.13255298089557729</v>
          </cell>
          <cell r="AL45">
            <v>0.42610377871031058</v>
          </cell>
          <cell r="AM45">
            <v>7.1937034913409054E-2</v>
          </cell>
          <cell r="AN45">
            <v>2.0365757474613118E-2</v>
          </cell>
          <cell r="AO45">
            <v>3.6722231143721676E-3</v>
          </cell>
        </row>
        <row r="46">
          <cell r="AC46" t="str">
            <v>SSCCH</v>
          </cell>
          <cell r="AF46">
            <v>1</v>
          </cell>
          <cell r="AG46">
            <v>1.8300105143908282E-2</v>
          </cell>
          <cell r="AH46">
            <v>0.28411282985113206</v>
          </cell>
          <cell r="AI46">
            <v>8.7817167415049122E-2</v>
          </cell>
          <cell r="AJ46">
            <v>0</v>
          </cell>
          <cell r="AK46">
            <v>0.11928524350527576</v>
          </cell>
          <cell r="AL46">
            <v>0.41486819460180863</v>
          </cell>
          <cell r="AM46">
            <v>5.2772186403529521E-2</v>
          </cell>
          <cell r="AN46">
            <v>1.9461598165095587E-2</v>
          </cell>
          <cell r="AO46">
            <v>3.3826749142010044E-3</v>
          </cell>
        </row>
        <row r="47">
          <cell r="AC47" t="str">
            <v>SSECH</v>
          </cell>
          <cell r="AF47">
            <v>0.99999999999999978</v>
          </cell>
          <cell r="AG47">
            <v>1.6702230470606542E-2</v>
          </cell>
          <cell r="AH47">
            <v>0.26876471110096628</v>
          </cell>
          <cell r="AI47">
            <v>8.4315474044338146E-2</v>
          </cell>
          <cell r="AJ47">
            <v>0</v>
          </cell>
          <cell r="AK47">
            <v>0.13515779196543534</v>
          </cell>
          <cell r="AL47">
            <v>0.40970999791437213</v>
          </cell>
          <cell r="AM47">
            <v>6.0047284372173416E-2</v>
          </cell>
          <cell r="AN47">
            <v>2.1968861593284861E-2</v>
          </cell>
          <cell r="AO47">
            <v>3.3336485388231387E-3</v>
          </cell>
        </row>
        <row r="48">
          <cell r="AC48" t="str">
            <v>SSGCH</v>
          </cell>
          <cell r="AF48">
            <v>0.99999999999999989</v>
          </cell>
          <cell r="AG48">
            <v>1.7900636475582845E-2</v>
          </cell>
          <cell r="AH48">
            <v>0.2802758001635906</v>
          </cell>
          <cell r="AI48">
            <v>8.6941744072371374E-2</v>
          </cell>
          <cell r="AJ48">
            <v>0</v>
          </cell>
          <cell r="AK48">
            <v>0.12325338062031566</v>
          </cell>
          <cell r="AL48">
            <v>0.41357864542994949</v>
          </cell>
          <cell r="AM48">
            <v>5.4590960895690495E-2</v>
          </cell>
          <cell r="AN48">
            <v>2.0088414022142904E-2</v>
          </cell>
          <cell r="AO48">
            <v>3.3704183203565378E-3</v>
          </cell>
        </row>
        <row r="49">
          <cell r="AC49" t="str">
            <v>SSCP</v>
          </cell>
          <cell r="AF49">
            <v>1</v>
          </cell>
          <cell r="AG49">
            <v>1.6760014609546472E-2</v>
          </cell>
          <cell r="AH49">
            <v>0.23430549370634943</v>
          </cell>
          <cell r="AI49">
            <v>8.1758603033879093E-2</v>
          </cell>
          <cell r="AJ49">
            <v>0</v>
          </cell>
          <cell r="AK49">
            <v>0.11038210865046211</v>
          </cell>
          <cell r="AL49">
            <v>0.47700061411463285</v>
          </cell>
          <cell r="AM49">
            <v>5.9430685547309965E-2</v>
          </cell>
          <cell r="AN49">
            <v>1.6274614945502055E-2</v>
          </cell>
          <cell r="AO49">
            <v>4.087865392317932E-3</v>
          </cell>
        </row>
        <row r="50">
          <cell r="AC50" t="str">
            <v>SSEP</v>
          </cell>
          <cell r="AF50">
            <v>1</v>
          </cell>
          <cell r="AG50">
            <v>1.8069044013282302E-2</v>
          </cell>
          <cell r="AH50">
            <v>0.24140914714171635</v>
          </cell>
          <cell r="AI50">
            <v>7.7126228353429402E-2</v>
          </cell>
          <cell r="AJ50">
            <v>0</v>
          </cell>
          <cell r="AK50">
            <v>0.13023268249261419</v>
          </cell>
          <cell r="AL50">
            <v>0.43478744795398416</v>
          </cell>
          <cell r="AM50">
            <v>7.5367442146309596E-2</v>
          </cell>
          <cell r="AN50">
            <v>1.9233485911873304E-2</v>
          </cell>
          <cell r="AO50">
            <v>3.7745219867906486E-3</v>
          </cell>
        </row>
        <row r="51">
          <cell r="AC51" t="str">
            <v>SSGC</v>
          </cell>
          <cell r="AF51">
            <v>0.99999999999999989</v>
          </cell>
          <cell r="AG51">
            <v>1.7087271960480429E-2</v>
          </cell>
          <cell r="AH51">
            <v>0.23608140706519115</v>
          </cell>
          <cell r="AI51">
            <v>8.060050936376667E-2</v>
          </cell>
          <cell r="AJ51">
            <v>0</v>
          </cell>
          <cell r="AK51">
            <v>0.11534475211100012</v>
          </cell>
          <cell r="AL51">
            <v>0.46644732257447069</v>
          </cell>
          <cell r="AM51">
            <v>6.3414874697059878E-2</v>
          </cell>
          <cell r="AN51">
            <v>1.7014332687094867E-2</v>
          </cell>
          <cell r="AO51">
            <v>4.0095295409361114E-3</v>
          </cell>
        </row>
        <row r="52">
          <cell r="AC52" t="str">
            <v>SSGCT</v>
          </cell>
          <cell r="AF52">
            <v>1</v>
          </cell>
          <cell r="AG52">
            <v>1.7330885555022577E-2</v>
          </cell>
          <cell r="AH52">
            <v>0.24830324711981294</v>
          </cell>
          <cell r="AI52">
            <v>8.1653506846643867E-2</v>
          </cell>
          <cell r="AJ52">
            <v>0</v>
          </cell>
          <cell r="AK52">
            <v>0.1186416488046467</v>
          </cell>
          <cell r="AL52">
            <v>0.44958072960726914</v>
          </cell>
          <cell r="AM52">
            <v>6.2406768796554588E-2</v>
          </cell>
          <cell r="AN52">
            <v>1.822956694371456E-2</v>
          </cell>
          <cell r="AO52">
            <v>3.8536463263356682E-3</v>
          </cell>
        </row>
        <row r="53">
          <cell r="AC53" t="str">
            <v>MC</v>
          </cell>
          <cell r="AF53">
            <v>1.0000000000000002</v>
          </cell>
          <cell r="AG53">
            <v>5.1923078973405631E-3</v>
          </cell>
          <cell r="AH53">
            <v>0.69900878905273056</v>
          </cell>
          <cell r="AI53">
            <v>0.11165826799179777</v>
          </cell>
          <cell r="AJ53">
            <v>0</v>
          </cell>
          <cell r="AK53">
            <v>3.5699619363093044E-2</v>
          </cell>
          <cell r="AL53">
            <v>0.12483051208017135</v>
          </cell>
          <cell r="AM53">
            <v>1.6816319308953429E-2</v>
          </cell>
          <cell r="AN53">
            <v>5.7585852459143029E-3</v>
          </cell>
          <cell r="AO53">
            <v>1.0355990599989809E-3</v>
          </cell>
        </row>
        <row r="54">
          <cell r="AC54" t="str">
            <v>SNPD</v>
          </cell>
          <cell r="AF54">
            <v>1</v>
          </cell>
          <cell r="AG54">
            <v>3.7767458422051661E-2</v>
          </cell>
          <cell r="AH54">
            <v>0.30111007847212473</v>
          </cell>
          <cell r="AI54">
            <v>6.8982563140269931E-2</v>
          </cell>
          <cell r="AJ54">
            <v>0</v>
          </cell>
          <cell r="AK54">
            <v>7.5788480211939319E-2</v>
          </cell>
          <cell r="AL54">
            <v>0.45700862611788701</v>
          </cell>
          <cell r="AM54">
            <v>4.4303608746911145E-2</v>
          </cell>
          <cell r="AN54">
            <v>1.5039184888816261E-2</v>
          </cell>
          <cell r="AO54">
            <v>0</v>
          </cell>
        </row>
        <row r="55">
          <cell r="AC55" t="str">
            <v>DGUH</v>
          </cell>
          <cell r="AF55">
            <v>0.99999999999999989</v>
          </cell>
          <cell r="AG55">
            <v>0</v>
          </cell>
          <cell r="AH55">
            <v>0</v>
          </cell>
          <cell r="AI55">
            <v>0</v>
          </cell>
          <cell r="AJ55">
            <v>0</v>
          </cell>
          <cell r="AK55">
            <v>0</v>
          </cell>
          <cell r="AL55">
            <v>0.84094353232281238</v>
          </cell>
          <cell r="AM55">
            <v>0.11328620482832999</v>
          </cell>
          <cell r="AN55">
            <v>3.879376073352208E-2</v>
          </cell>
          <cell r="AO55">
            <v>6.976502115335485E-3</v>
          </cell>
        </row>
        <row r="56">
          <cell r="AC56" t="str">
            <v>DEUH</v>
          </cell>
          <cell r="AF56">
            <v>0.99999999999999989</v>
          </cell>
          <cell r="AG56">
            <v>0</v>
          </cell>
          <cell r="AH56">
            <v>0</v>
          </cell>
          <cell r="AI56">
            <v>0</v>
          </cell>
          <cell r="AJ56">
            <v>0</v>
          </cell>
          <cell r="AK56">
            <v>0</v>
          </cell>
          <cell r="AL56">
            <v>0.82331623583571845</v>
          </cell>
          <cell r="AM56">
            <v>0.12695380883404506</v>
          </cell>
          <cell r="AN56">
            <v>4.2897356107236641E-2</v>
          </cell>
          <cell r="AO56">
            <v>6.8325992229997419E-3</v>
          </cell>
        </row>
        <row r="57">
          <cell r="AC57" t="str">
            <v>DNPGMP</v>
          </cell>
          <cell r="AF57">
            <v>0</v>
          </cell>
          <cell r="AG57">
            <v>0</v>
          </cell>
          <cell r="AH57">
            <v>0</v>
          </cell>
          <cell r="AI57">
            <v>0</v>
          </cell>
          <cell r="AJ57">
            <v>0</v>
          </cell>
          <cell r="AK57">
            <v>0</v>
          </cell>
          <cell r="AL57">
            <v>0</v>
          </cell>
          <cell r="AM57">
            <v>0</v>
          </cell>
          <cell r="AN57">
            <v>0</v>
          </cell>
          <cell r="AO57">
            <v>0</v>
          </cell>
        </row>
        <row r="58">
          <cell r="AC58" t="str">
            <v>DNPGMU</v>
          </cell>
          <cell r="AF58">
            <v>1</v>
          </cell>
          <cell r="AG58">
            <v>1.7036381451929358E-2</v>
          </cell>
          <cell r="AH58">
            <v>0.26164235810829867</v>
          </cell>
          <cell r="AI58">
            <v>8.1780613102765673E-2</v>
          </cell>
          <cell r="AJ58">
            <v>0</v>
          </cell>
          <cell r="AK58">
            <v>0.13449643018458865</v>
          </cell>
          <cell r="AL58">
            <v>0.41581110379652569</v>
          </cell>
          <cell r="AM58">
            <v>6.4117286997107975E-2</v>
          </cell>
          <cell r="AN58">
            <v>2.1665061633087811E-2</v>
          </cell>
          <cell r="AO58">
            <v>3.4507647256961224E-3</v>
          </cell>
        </row>
        <row r="59">
          <cell r="AC59" t="str">
            <v>DNPIP</v>
          </cell>
          <cell r="AF59">
            <v>0</v>
          </cell>
          <cell r="AG59">
            <v>0</v>
          </cell>
          <cell r="AH59">
            <v>0</v>
          </cell>
          <cell r="AI59">
            <v>0</v>
          </cell>
          <cell r="AJ59">
            <v>0</v>
          </cell>
          <cell r="AK59">
            <v>0</v>
          </cell>
          <cell r="AL59">
            <v>0</v>
          </cell>
          <cell r="AM59">
            <v>0</v>
          </cell>
          <cell r="AN59">
            <v>0</v>
          </cell>
          <cell r="AO59">
            <v>0</v>
          </cell>
        </row>
        <row r="60">
          <cell r="AC60" t="str">
            <v>DNPIU</v>
          </cell>
          <cell r="AF60">
            <v>0</v>
          </cell>
          <cell r="AG60">
            <v>0</v>
          </cell>
          <cell r="AH60">
            <v>0</v>
          </cell>
          <cell r="AI60">
            <v>0</v>
          </cell>
          <cell r="AJ60">
            <v>0</v>
          </cell>
          <cell r="AK60">
            <v>0</v>
          </cell>
          <cell r="AL60">
            <v>0</v>
          </cell>
          <cell r="AM60">
            <v>0</v>
          </cell>
          <cell r="AN60">
            <v>0</v>
          </cell>
          <cell r="AO60">
            <v>0</v>
          </cell>
        </row>
        <row r="61">
          <cell r="AC61" t="str">
            <v>DNPPSP</v>
          </cell>
          <cell r="AF61">
            <v>0</v>
          </cell>
          <cell r="AG61">
            <v>0</v>
          </cell>
          <cell r="AH61">
            <v>0</v>
          </cell>
          <cell r="AI61">
            <v>0</v>
          </cell>
          <cell r="AJ61">
            <v>0</v>
          </cell>
          <cell r="AK61">
            <v>0</v>
          </cell>
          <cell r="AL61">
            <v>0</v>
          </cell>
          <cell r="AM61">
            <v>0</v>
          </cell>
          <cell r="AN61">
            <v>0</v>
          </cell>
          <cell r="AO61">
            <v>0</v>
          </cell>
        </row>
        <row r="62">
          <cell r="AC62" t="str">
            <v>DNPPSU</v>
          </cell>
          <cell r="AF62">
            <v>0</v>
          </cell>
          <cell r="AG62">
            <v>0</v>
          </cell>
          <cell r="AH62">
            <v>0</v>
          </cell>
          <cell r="AI62">
            <v>0</v>
          </cell>
          <cell r="AJ62">
            <v>0</v>
          </cell>
          <cell r="AK62">
            <v>0</v>
          </cell>
          <cell r="AL62">
            <v>0</v>
          </cell>
          <cell r="AM62">
            <v>0</v>
          </cell>
          <cell r="AN62">
            <v>0</v>
          </cell>
          <cell r="AO62">
            <v>0</v>
          </cell>
        </row>
        <row r="63">
          <cell r="AC63" t="str">
            <v>DNPPHP</v>
          </cell>
          <cell r="AF63">
            <v>0</v>
          </cell>
          <cell r="AG63">
            <v>0</v>
          </cell>
          <cell r="AH63">
            <v>0</v>
          </cell>
          <cell r="AI63">
            <v>0</v>
          </cell>
          <cell r="AJ63">
            <v>0</v>
          </cell>
          <cell r="AK63">
            <v>0</v>
          </cell>
          <cell r="AL63">
            <v>0</v>
          </cell>
          <cell r="AM63">
            <v>0</v>
          </cell>
          <cell r="AN63">
            <v>0</v>
          </cell>
          <cell r="AO63">
            <v>0</v>
          </cell>
        </row>
        <row r="64">
          <cell r="AC64" t="str">
            <v>DNPPHU</v>
          </cell>
          <cell r="AF64">
            <v>0</v>
          </cell>
          <cell r="AG64">
            <v>0</v>
          </cell>
          <cell r="AH64">
            <v>0</v>
          </cell>
          <cell r="AI64">
            <v>0</v>
          </cell>
          <cell r="AJ64">
            <v>0</v>
          </cell>
          <cell r="AK64">
            <v>0</v>
          </cell>
          <cell r="AL64">
            <v>0</v>
          </cell>
          <cell r="AM64">
            <v>0</v>
          </cell>
          <cell r="AN64">
            <v>0</v>
          </cell>
          <cell r="AO64">
            <v>0</v>
          </cell>
        </row>
        <row r="65">
          <cell r="AC65" t="str">
            <v>SNPPH-P</v>
          </cell>
          <cell r="AF65">
            <v>1.0000000000000004</v>
          </cell>
          <cell r="AG65">
            <v>1.7737691424026297E-2</v>
          </cell>
          <cell r="AH65">
            <v>0.26854972523867704</v>
          </cell>
          <cell r="AI65">
            <v>8.4660950062950699E-2</v>
          </cell>
          <cell r="AJ65">
            <v>0</v>
          </cell>
          <cell r="AK65">
            <v>0.121955177685451</v>
          </cell>
          <cell r="AL65">
            <v>0.42643948459130387</v>
          </cell>
          <cell r="AM65">
            <v>5.744703293556376E-2</v>
          </cell>
          <cell r="AN65">
            <v>1.9672178566932725E-2</v>
          </cell>
          <cell r="AO65">
            <v>3.5377594950950549E-3</v>
          </cell>
        </row>
        <row r="66">
          <cell r="AC66" t="str">
            <v>SNPPH-U</v>
          </cell>
          <cell r="AF66">
            <v>1.0000000000000004</v>
          </cell>
          <cell r="AG66">
            <v>1.7737691424026297E-2</v>
          </cell>
          <cell r="AH66">
            <v>0.26854972523867704</v>
          </cell>
          <cell r="AI66">
            <v>8.4660950062950699E-2</v>
          </cell>
          <cell r="AJ66">
            <v>0</v>
          </cell>
          <cell r="AK66">
            <v>0.121955177685451</v>
          </cell>
          <cell r="AL66">
            <v>0.42643948459130387</v>
          </cell>
          <cell r="AM66">
            <v>5.744703293556376E-2</v>
          </cell>
          <cell r="AN66">
            <v>1.9672178566932725E-2</v>
          </cell>
          <cell r="AO66">
            <v>3.5377594950950549E-3</v>
          </cell>
        </row>
        <row r="67">
          <cell r="AC67" t="str">
            <v>CN</v>
          </cell>
          <cell r="AF67">
            <v>1</v>
          </cell>
          <cell r="AG67">
            <v>2.6957123579801429E-2</v>
          </cell>
          <cell r="AH67">
            <v>0.32817086304456855</v>
          </cell>
          <cell r="AI67">
            <v>7.5227534152266906E-2</v>
          </cell>
          <cell r="AJ67">
            <v>0</v>
          </cell>
          <cell r="AK67">
            <v>6.8891580793484689E-2</v>
          </cell>
          <cell r="AL67">
            <v>0.45192354095003867</v>
          </cell>
          <cell r="AM67">
            <v>4.0092070467627812E-2</v>
          </cell>
          <cell r="AN67">
            <v>8.7372870122119205E-3</v>
          </cell>
          <cell r="AO67">
            <v>0</v>
          </cell>
          <cell r="AP67">
            <v>0</v>
          </cell>
          <cell r="AQ67">
            <v>0</v>
          </cell>
        </row>
        <row r="68">
          <cell r="AC68" t="str">
            <v>CNP</v>
          </cell>
          <cell r="AF68">
            <v>1</v>
          </cell>
          <cell r="AG68">
            <v>0</v>
          </cell>
          <cell r="AH68">
            <v>0.69485036384001908</v>
          </cell>
          <cell r="AI68">
            <v>0.15928251213877917</v>
          </cell>
          <cell r="AJ68">
            <v>0</v>
          </cell>
          <cell r="AK68">
            <v>0.1458671240212018</v>
          </cell>
          <cell r="AL68">
            <v>0</v>
          </cell>
          <cell r="AM68">
            <v>0</v>
          </cell>
          <cell r="AN68">
            <v>0</v>
          </cell>
          <cell r="AO68">
            <v>0</v>
          </cell>
          <cell r="AP68">
            <v>0</v>
          </cell>
          <cell r="AQ68">
            <v>0</v>
          </cell>
        </row>
        <row r="69">
          <cell r="AC69" t="str">
            <v>CNU</v>
          </cell>
          <cell r="AF69">
            <v>1</v>
          </cell>
          <cell r="AG69">
            <v>0</v>
          </cell>
          <cell r="AH69">
            <v>0</v>
          </cell>
          <cell r="AI69">
            <v>0</v>
          </cell>
          <cell r="AJ69">
            <v>0</v>
          </cell>
          <cell r="AK69">
            <v>0</v>
          </cell>
          <cell r="AL69">
            <v>0.90248811812583563</v>
          </cell>
          <cell r="AM69">
            <v>8.006358144573375E-2</v>
          </cell>
          <cell r="AN69">
            <v>1.7448300428430617E-2</v>
          </cell>
          <cell r="AO69">
            <v>0</v>
          </cell>
          <cell r="AP69">
            <v>0</v>
          </cell>
          <cell r="AQ69">
            <v>0</v>
          </cell>
        </row>
        <row r="70">
          <cell r="AC70" t="str">
            <v>WBTAX</v>
          </cell>
          <cell r="AF70">
            <v>1</v>
          </cell>
          <cell r="AG70">
            <v>0</v>
          </cell>
          <cell r="AH70">
            <v>0</v>
          </cell>
          <cell r="AI70">
            <v>1</v>
          </cell>
          <cell r="AJ70">
            <v>0</v>
          </cell>
          <cell r="AK70">
            <v>0</v>
          </cell>
          <cell r="AL70">
            <v>0</v>
          </cell>
          <cell r="AM70">
            <v>0</v>
          </cell>
          <cell r="AN70">
            <v>0</v>
          </cell>
          <cell r="AO70">
            <v>0</v>
          </cell>
          <cell r="AP70">
            <v>0</v>
          </cell>
          <cell r="AQ70">
            <v>0</v>
          </cell>
        </row>
        <row r="71">
          <cell r="AC71" t="str">
            <v>OPRV-ID</v>
          </cell>
          <cell r="AF71">
            <v>0</v>
          </cell>
          <cell r="AG71">
            <v>0</v>
          </cell>
          <cell r="AH71">
            <v>0</v>
          </cell>
          <cell r="AI71">
            <v>0</v>
          </cell>
          <cell r="AJ71">
            <v>0</v>
          </cell>
          <cell r="AK71">
            <v>0</v>
          </cell>
          <cell r="AL71">
            <v>0</v>
          </cell>
          <cell r="AM71">
            <v>0</v>
          </cell>
          <cell r="AN71">
            <v>0</v>
          </cell>
          <cell r="AO71">
            <v>0</v>
          </cell>
        </row>
        <row r="72">
          <cell r="AC72" t="str">
            <v>OPRV-WY</v>
          </cell>
          <cell r="AF72">
            <v>0</v>
          </cell>
          <cell r="AG72">
            <v>0</v>
          </cell>
          <cell r="AH72">
            <v>0</v>
          </cell>
          <cell r="AI72">
            <v>0</v>
          </cell>
          <cell r="AJ72">
            <v>0</v>
          </cell>
          <cell r="AK72">
            <v>0</v>
          </cell>
          <cell r="AL72">
            <v>0</v>
          </cell>
          <cell r="AM72">
            <v>0</v>
          </cell>
          <cell r="AN72">
            <v>0</v>
          </cell>
          <cell r="AO72">
            <v>0</v>
          </cell>
        </row>
        <row r="73">
          <cell r="AC73" t="str">
            <v>EXCTAX</v>
          </cell>
          <cell r="AF73">
            <v>0</v>
          </cell>
          <cell r="AG73">
            <v>2.0474047565334205E-2</v>
          </cell>
          <cell r="AH73">
            <v>0.37409579955003186</v>
          </cell>
          <cell r="AI73">
            <v>6.3916564511119975E-2</v>
          </cell>
          <cell r="AJ73">
            <v>0</v>
          </cell>
          <cell r="AK73">
            <v>0.10961521102970849</v>
          </cell>
          <cell r="AL73">
            <v>0.31757203216205238</v>
          </cell>
          <cell r="AM73">
            <v>5.8687941005416161E-2</v>
          </cell>
          <cell r="AN73">
            <v>2.6059337579465297E-3</v>
          </cell>
          <cell r="AO73">
            <v>-5.3684014429436564E-4</v>
          </cell>
          <cell r="AP73">
            <v>5.3565061419671933E-2</v>
          </cell>
          <cell r="AQ73">
            <v>4.2491430122068796E-6</v>
          </cell>
        </row>
        <row r="74">
          <cell r="AC74" t="str">
            <v>INT</v>
          </cell>
          <cell r="AF74">
            <v>1.0000000000000004</v>
          </cell>
          <cell r="AG74">
            <v>2.4760245107508041E-2</v>
          </cell>
          <cell r="AH74">
            <v>0.28172735309314167</v>
          </cell>
          <cell r="AI74">
            <v>7.9460073174299137E-2</v>
          </cell>
          <cell r="AJ74">
            <v>0</v>
          </cell>
          <cell r="AK74">
            <v>0.10550208814405276</v>
          </cell>
          <cell r="AL74">
            <v>0.43473658999210457</v>
          </cell>
          <cell r="AM74">
            <v>5.3352406097391163E-2</v>
          </cell>
          <cell r="AN74">
            <v>1.8265260477379086E-2</v>
          </cell>
          <cell r="AO74">
            <v>2.1959839141240762E-3</v>
          </cell>
          <cell r="AQ74">
            <v>0</v>
          </cell>
        </row>
        <row r="75">
          <cell r="AC75" t="str">
            <v>CIAC</v>
          </cell>
          <cell r="AF75">
            <v>1</v>
          </cell>
          <cell r="AG75">
            <v>2.5463790848516771E-2</v>
          </cell>
          <cell r="AH75">
            <v>0.2872588110423826</v>
          </cell>
          <cell r="AI75">
            <v>8.1531366303499109E-2</v>
          </cell>
          <cell r="AJ75">
            <v>0</v>
          </cell>
          <cell r="AK75">
            <v>0.10877373472944628</v>
          </cell>
          <cell r="AL75">
            <v>0.42330528925574928</v>
          </cell>
          <cell r="AM75">
            <v>5.5096364386959751E-2</v>
          </cell>
          <cell r="AN75">
            <v>1.8570643433446245E-2</v>
          </cell>
          <cell r="AO75">
            <v>0</v>
          </cell>
        </row>
        <row r="76">
          <cell r="AC76" t="str">
            <v>IDSIT</v>
          </cell>
          <cell r="AF76">
            <v>1</v>
          </cell>
          <cell r="AG76">
            <v>0</v>
          </cell>
          <cell r="AH76">
            <v>0</v>
          </cell>
          <cell r="AI76">
            <v>0</v>
          </cell>
          <cell r="AJ76">
            <v>0</v>
          </cell>
          <cell r="AK76">
            <v>0</v>
          </cell>
          <cell r="AL76">
            <v>0</v>
          </cell>
          <cell r="AM76">
            <v>1</v>
          </cell>
          <cell r="AN76">
            <v>0</v>
          </cell>
          <cell r="AO76">
            <v>0</v>
          </cell>
          <cell r="AQ76">
            <v>0</v>
          </cell>
        </row>
        <row r="77">
          <cell r="AC77" t="str">
            <v>DONOTUSE</v>
          </cell>
          <cell r="AF77">
            <v>0</v>
          </cell>
          <cell r="AG77">
            <v>0</v>
          </cell>
          <cell r="AH77">
            <v>0</v>
          </cell>
          <cell r="AI77">
            <v>0</v>
          </cell>
          <cell r="AJ77">
            <v>0</v>
          </cell>
          <cell r="AK77">
            <v>0</v>
          </cell>
          <cell r="AL77">
            <v>0</v>
          </cell>
          <cell r="AM77">
            <v>0</v>
          </cell>
          <cell r="AN77">
            <v>0</v>
          </cell>
          <cell r="AO77">
            <v>0</v>
          </cell>
        </row>
        <row r="78">
          <cell r="AC78" t="str">
            <v>BADDEBT</v>
          </cell>
          <cell r="AF78">
            <v>1</v>
          </cell>
          <cell r="AG78">
            <v>5.4039984488696423E-2</v>
          </cell>
          <cell r="AH78">
            <v>0.48038498829744258</v>
          </cell>
          <cell r="AI78">
            <v>9.7129829159288042E-2</v>
          </cell>
          <cell r="AJ78">
            <v>0</v>
          </cell>
          <cell r="AK78">
            <v>4.5824982860774105E-2</v>
          </cell>
          <cell r="AL78">
            <v>0.32418350251758316</v>
          </cell>
          <cell r="AM78">
            <v>-1.8583768530757824E-3</v>
          </cell>
          <cell r="AN78">
            <v>2.9508952929150186E-4</v>
          </cell>
          <cell r="AO78">
            <v>0</v>
          </cell>
          <cell r="AP78">
            <v>0</v>
          </cell>
          <cell r="AQ78">
            <v>0</v>
          </cell>
        </row>
        <row r="79">
          <cell r="AC79" t="str">
            <v>DONOTUSE</v>
          </cell>
          <cell r="AF79">
            <v>0</v>
          </cell>
          <cell r="AG79">
            <v>0</v>
          </cell>
          <cell r="AH79">
            <v>0</v>
          </cell>
          <cell r="AI79">
            <v>0</v>
          </cell>
          <cell r="AJ79">
            <v>0</v>
          </cell>
          <cell r="AK79">
            <v>0</v>
          </cell>
          <cell r="AL79">
            <v>0</v>
          </cell>
          <cell r="AM79">
            <v>0</v>
          </cell>
          <cell r="AN79">
            <v>0</v>
          </cell>
          <cell r="AO79">
            <v>0</v>
          </cell>
          <cell r="AP79">
            <v>0</v>
          </cell>
          <cell r="AQ79">
            <v>0</v>
          </cell>
        </row>
        <row r="80">
          <cell r="AC80" t="str">
            <v>DONOTUSE</v>
          </cell>
          <cell r="AF80">
            <v>0</v>
          </cell>
          <cell r="AG80">
            <v>0</v>
          </cell>
          <cell r="AH80">
            <v>0</v>
          </cell>
          <cell r="AI80">
            <v>0</v>
          </cell>
          <cell r="AJ80">
            <v>0</v>
          </cell>
          <cell r="AK80">
            <v>0</v>
          </cell>
          <cell r="AL80">
            <v>0</v>
          </cell>
          <cell r="AM80">
            <v>0</v>
          </cell>
          <cell r="AN80">
            <v>0</v>
          </cell>
          <cell r="AO80">
            <v>0</v>
          </cell>
          <cell r="AP80">
            <v>0</v>
          </cell>
          <cell r="AQ80">
            <v>0</v>
          </cell>
        </row>
        <row r="81">
          <cell r="AC81" t="str">
            <v>ITC84</v>
          </cell>
          <cell r="AF81">
            <v>0.99999999999999989</v>
          </cell>
          <cell r="AG81">
            <v>3.2870000000000003E-2</v>
          </cell>
          <cell r="AH81">
            <v>0.70975999999999995</v>
          </cell>
          <cell r="AI81">
            <v>0.14180000000000001</v>
          </cell>
          <cell r="AJ81">
            <v>0</v>
          </cell>
          <cell r="AK81">
            <v>0.10946</v>
          </cell>
          <cell r="AQ81">
            <v>6.11E-3</v>
          </cell>
        </row>
        <row r="82">
          <cell r="AC82" t="str">
            <v>ITC85</v>
          </cell>
          <cell r="AF82">
            <v>1</v>
          </cell>
          <cell r="AG82">
            <v>5.4199999999999998E-2</v>
          </cell>
          <cell r="AH82">
            <v>0.67689999999999995</v>
          </cell>
          <cell r="AI82">
            <v>0.1336</v>
          </cell>
          <cell r="AJ82">
            <v>0</v>
          </cell>
          <cell r="AK82">
            <v>0.11609999999999999</v>
          </cell>
          <cell r="AQ82">
            <v>1.9199999999999998E-2</v>
          </cell>
        </row>
        <row r="83">
          <cell r="AC83" t="str">
            <v>ITC86</v>
          </cell>
          <cell r="AF83">
            <v>0.99999999999999989</v>
          </cell>
          <cell r="AG83">
            <v>4.7890000000000002E-2</v>
          </cell>
          <cell r="AH83">
            <v>0.64607999999999999</v>
          </cell>
          <cell r="AI83">
            <v>0.13125999999999999</v>
          </cell>
          <cell r="AJ83">
            <v>0</v>
          </cell>
          <cell r="AK83">
            <v>0.155</v>
          </cell>
          <cell r="AQ83">
            <v>1.9769999999999999E-2</v>
          </cell>
        </row>
        <row r="84">
          <cell r="AC84" t="str">
            <v>ITC88</v>
          </cell>
          <cell r="AF84">
            <v>1</v>
          </cell>
          <cell r="AG84">
            <v>4.2700000000000002E-2</v>
          </cell>
          <cell r="AH84">
            <v>0.61199999999999999</v>
          </cell>
          <cell r="AI84">
            <v>0.14960000000000001</v>
          </cell>
          <cell r="AJ84">
            <v>0</v>
          </cell>
          <cell r="AK84">
            <v>0.1671</v>
          </cell>
          <cell r="AQ84">
            <v>2.86E-2</v>
          </cell>
        </row>
        <row r="85">
          <cell r="AC85" t="str">
            <v>ITC89</v>
          </cell>
          <cell r="AF85">
            <v>1</v>
          </cell>
          <cell r="AG85">
            <v>4.8806000000000002E-2</v>
          </cell>
          <cell r="AH85">
            <v>0.563558</v>
          </cell>
          <cell r="AI85">
            <v>0.15268799999999999</v>
          </cell>
          <cell r="AJ85">
            <v>0</v>
          </cell>
          <cell r="AK85">
            <v>0.20677599999999999</v>
          </cell>
          <cell r="AQ85">
            <v>2.8171999999999999E-2</v>
          </cell>
        </row>
        <row r="86">
          <cell r="AC86" t="str">
            <v>ITC90</v>
          </cell>
          <cell r="AF86">
            <v>1</v>
          </cell>
          <cell r="AG86">
            <v>1.5047E-2</v>
          </cell>
          <cell r="AH86">
            <v>0.159356</v>
          </cell>
          <cell r="AI86">
            <v>3.9132E-2</v>
          </cell>
          <cell r="AJ86">
            <v>0</v>
          </cell>
          <cell r="AK86">
            <v>3.8051000000000001E-2</v>
          </cell>
          <cell r="AL86">
            <v>0.46935500000000002</v>
          </cell>
          <cell r="AM86">
            <v>0.13981499999999999</v>
          </cell>
          <cell r="AN86">
            <v>0.135384</v>
          </cell>
          <cell r="AQ86">
            <v>3.8600000000000001E-3</v>
          </cell>
        </row>
        <row r="87">
          <cell r="AC87" t="str">
            <v>OTHER</v>
          </cell>
          <cell r="AF87">
            <v>1</v>
          </cell>
          <cell r="AG87">
            <v>0</v>
          </cell>
          <cell r="AH87">
            <v>0</v>
          </cell>
          <cell r="AI87">
            <v>0</v>
          </cell>
          <cell r="AJ87">
            <v>0</v>
          </cell>
          <cell r="AK87">
            <v>0</v>
          </cell>
          <cell r="AL87">
            <v>0</v>
          </cell>
          <cell r="AM87">
            <v>0</v>
          </cell>
          <cell r="AN87">
            <v>0</v>
          </cell>
          <cell r="AO87">
            <v>0</v>
          </cell>
          <cell r="AP87">
            <v>1</v>
          </cell>
          <cell r="AQ87">
            <v>0</v>
          </cell>
        </row>
        <row r="88">
          <cell r="AC88" t="str">
            <v>NUTIL</v>
          </cell>
          <cell r="AF88">
            <v>1</v>
          </cell>
          <cell r="AG88">
            <v>0</v>
          </cell>
          <cell r="AH88">
            <v>0</v>
          </cell>
          <cell r="AI88">
            <v>0</v>
          </cell>
          <cell r="AJ88">
            <v>0</v>
          </cell>
          <cell r="AK88">
            <v>0</v>
          </cell>
          <cell r="AL88">
            <v>0</v>
          </cell>
          <cell r="AM88">
            <v>0</v>
          </cell>
          <cell r="AN88">
            <v>0</v>
          </cell>
          <cell r="AO88">
            <v>0</v>
          </cell>
          <cell r="AP88">
            <v>0</v>
          </cell>
          <cell r="AQ88">
            <v>1</v>
          </cell>
        </row>
        <row r="89">
          <cell r="AC89" t="str">
            <v>SNPPS</v>
          </cell>
          <cell r="AF89">
            <v>1.0000000000000004</v>
          </cell>
          <cell r="AG89">
            <v>1.7749585288549669E-2</v>
          </cell>
          <cell r="AH89">
            <v>0.2694056478040785</v>
          </cell>
          <cell r="AI89">
            <v>8.482743228928788E-2</v>
          </cell>
          <cell r="AJ89">
            <v>0</v>
          </cell>
          <cell r="AK89">
            <v>0.122049937542738</v>
          </cell>
          <cell r="AL89">
            <v>0.42550073206595423</v>
          </cell>
          <cell r="AM89">
            <v>5.7238559382137413E-2</v>
          </cell>
          <cell r="AN89">
            <v>1.9702560883344298E-2</v>
          </cell>
          <cell r="AO89">
            <v>3.525544743910479E-3</v>
          </cell>
        </row>
        <row r="90">
          <cell r="AC90" t="str">
            <v>SNPT</v>
          </cell>
          <cell r="AF90">
            <v>1.0000000000000009</v>
          </cell>
          <cell r="AG90">
            <v>1.7737691424026324E-2</v>
          </cell>
          <cell r="AH90">
            <v>0.26854972523867698</v>
          </cell>
          <cell r="AI90">
            <v>8.4660950062950685E-2</v>
          </cell>
          <cell r="AJ90">
            <v>0</v>
          </cell>
          <cell r="AK90">
            <v>0.121955177685451</v>
          </cell>
          <cell r="AL90">
            <v>0.42643948459130426</v>
          </cell>
          <cell r="AM90">
            <v>5.7447032935563795E-2</v>
          </cell>
          <cell r="AN90">
            <v>1.9672178566932718E-2</v>
          </cell>
          <cell r="AO90">
            <v>3.5377594950950558E-3</v>
          </cell>
        </row>
        <row r="91">
          <cell r="AC91" t="str">
            <v>SNPP</v>
          </cell>
          <cell r="AF91">
            <v>1.0000000000000002</v>
          </cell>
          <cell r="AG91">
            <v>1.7737393629005935E-2</v>
          </cell>
          <cell r="AH91">
            <v>0.26872256905830083</v>
          </cell>
          <cell r="AI91">
            <v>8.4714593943179858E-2</v>
          </cell>
          <cell r="AJ91">
            <v>0</v>
          </cell>
          <cell r="AK91">
            <v>0.1219512460135401</v>
          </cell>
          <cell r="AL91">
            <v>0.42627004299912424</v>
          </cell>
          <cell r="AM91">
            <v>5.7405544830598565E-2</v>
          </cell>
          <cell r="AN91">
            <v>1.9662736716724249E-2</v>
          </cell>
          <cell r="AO91">
            <v>3.5358728095263685E-3</v>
          </cell>
        </row>
        <row r="92">
          <cell r="AC92" t="str">
            <v>SNPPH</v>
          </cell>
          <cell r="AF92">
            <v>1.0000000000000004</v>
          </cell>
          <cell r="AG92">
            <v>1.7737691424026297E-2</v>
          </cell>
          <cell r="AH92">
            <v>0.26854972523867704</v>
          </cell>
          <cell r="AI92">
            <v>8.4660950062950699E-2</v>
          </cell>
          <cell r="AJ92">
            <v>0</v>
          </cell>
          <cell r="AK92">
            <v>0.121955177685451</v>
          </cell>
          <cell r="AL92">
            <v>0.42643948459130387</v>
          </cell>
          <cell r="AM92">
            <v>5.744703293556376E-2</v>
          </cell>
          <cell r="AN92">
            <v>1.9672178566932725E-2</v>
          </cell>
          <cell r="AO92">
            <v>3.5377594950950549E-3</v>
          </cell>
        </row>
        <row r="93">
          <cell r="AC93" t="str">
            <v>SNPPN</v>
          </cell>
          <cell r="AF93">
            <v>1</v>
          </cell>
          <cell r="AG93">
            <v>1.7737691424026304E-2</v>
          </cell>
          <cell r="AH93">
            <v>0.26854972523867682</v>
          </cell>
          <cell r="AI93">
            <v>8.4660950062950643E-2</v>
          </cell>
          <cell r="AJ93">
            <v>0</v>
          </cell>
          <cell r="AK93">
            <v>0.12195517768545097</v>
          </cell>
          <cell r="AL93">
            <v>0.42643948459130382</v>
          </cell>
          <cell r="AM93">
            <v>5.744703293556374E-2</v>
          </cell>
          <cell r="AN93">
            <v>1.9672178566932711E-2</v>
          </cell>
          <cell r="AO93">
            <v>3.5377594950950558E-3</v>
          </cell>
        </row>
        <row r="94">
          <cell r="AC94" t="str">
            <v>SNPPO</v>
          </cell>
          <cell r="AF94">
            <v>1</v>
          </cell>
          <cell r="AG94">
            <v>1.7688878084298393E-2</v>
          </cell>
          <cell r="AH94">
            <v>0.26612031531612518</v>
          </cell>
          <cell r="AI94">
            <v>8.430008175053047E-2</v>
          </cell>
          <cell r="AJ94">
            <v>0</v>
          </cell>
          <cell r="AK94">
            <v>0.12155758162482118</v>
          </cell>
          <cell r="AL94">
            <v>0.42921624259987839</v>
          </cell>
          <cell r="AM94">
            <v>5.8042160218599703E-2</v>
          </cell>
          <cell r="AN94">
            <v>1.9499077103495022E-2</v>
          </cell>
          <cell r="AO94">
            <v>3.5756633022517356E-3</v>
          </cell>
        </row>
        <row r="95">
          <cell r="AC95" t="str">
            <v>SNPG</v>
          </cell>
          <cell r="AF95">
            <v>1</v>
          </cell>
          <cell r="AG95">
            <v>2.2900407415273643E-2</v>
          </cell>
          <cell r="AH95">
            <v>0.30168064694851798</v>
          </cell>
          <cell r="AI95">
            <v>8.5305707754576243E-2</v>
          </cell>
          <cell r="AJ95">
            <v>0</v>
          </cell>
          <cell r="AK95">
            <v>0.10285888804938245</v>
          </cell>
          <cell r="AL95">
            <v>0.40569808443863004</v>
          </cell>
          <cell r="AM95">
            <v>5.881477899931449E-2</v>
          </cell>
          <cell r="AN95">
            <v>2.1489361153445054E-2</v>
          </cell>
          <cell r="AO95">
            <v>1.2521252408601207E-3</v>
          </cell>
        </row>
        <row r="96">
          <cell r="AC96" t="str">
            <v>SNPI</v>
          </cell>
          <cell r="AF96">
            <v>1</v>
          </cell>
          <cell r="AG96">
            <v>2.271811971621162E-2</v>
          </cell>
          <cell r="AH96">
            <v>0.28307795456126811</v>
          </cell>
          <cell r="AI96">
            <v>8.2256379630732054E-2</v>
          </cell>
          <cell r="AJ96">
            <v>0</v>
          </cell>
          <cell r="AK96">
            <v>0.1093037337215385</v>
          </cell>
          <cell r="AL96">
            <v>0.42565934576347392</v>
          </cell>
          <cell r="AM96">
            <v>5.6717547230119188E-2</v>
          </cell>
          <cell r="AN96">
            <v>1.7765309303245873E-2</v>
          </cell>
          <cell r="AO96">
            <v>2.5016100734107636E-3</v>
          </cell>
        </row>
        <row r="97">
          <cell r="AC97" t="str">
            <v>TROJP</v>
          </cell>
          <cell r="AF97">
            <v>1</v>
          </cell>
          <cell r="AG97">
            <v>1.7631157072049927E-2</v>
          </cell>
          <cell r="AH97">
            <v>0.26750044330860895</v>
          </cell>
          <cell r="AI97">
            <v>8.4223404835111662E-2</v>
          </cell>
          <cell r="AJ97">
            <v>0</v>
          </cell>
          <cell r="AK97">
            <v>0.12386028991987824</v>
          </cell>
          <cell r="AL97">
            <v>0.42482495220822042</v>
          </cell>
          <cell r="AM97">
            <v>5.8460295575819159E-2</v>
          </cell>
          <cell r="AN97">
            <v>1.9974912756470481E-2</v>
          </cell>
          <cell r="AO97">
            <v>3.5245443238412682E-3</v>
          </cell>
        </row>
        <row r="98">
          <cell r="AC98" t="str">
            <v>TROJD</v>
          </cell>
          <cell r="AF98">
            <v>1</v>
          </cell>
          <cell r="AG98">
            <v>1.7612340952425479E-2</v>
          </cell>
          <cell r="AH98">
            <v>0.2673151189137104</v>
          </cell>
          <cell r="AI98">
            <v>8.4146125505060898E-2</v>
          </cell>
          <cell r="AJ98">
            <v>0</v>
          </cell>
          <cell r="AK98">
            <v>0.12419677124290664</v>
          </cell>
          <cell r="AL98">
            <v>0.42453979315957496</v>
          </cell>
          <cell r="AM98">
            <v>5.8639258236184891E-2</v>
          </cell>
          <cell r="AN98">
            <v>2.0028381732618349E-2</v>
          </cell>
          <cell r="AO98">
            <v>3.5222102575184736E-3</v>
          </cell>
        </row>
        <row r="99">
          <cell r="AC99" t="str">
            <v>IBT</v>
          </cell>
          <cell r="AF99">
            <v>0</v>
          </cell>
          <cell r="AG99">
            <v>2.0552236968517108E-2</v>
          </cell>
          <cell r="AH99">
            <v>0.37560082920717308</v>
          </cell>
          <cell r="AI99">
            <v>6.41166626285158E-2</v>
          </cell>
          <cell r="AJ99">
            <v>0</v>
          </cell>
          <cell r="AK99">
            <v>0.10996722857273628</v>
          </cell>
          <cell r="AL99">
            <v>0.31855164101862987</v>
          </cell>
          <cell r="AM99">
            <v>5.8888553370350795E-2</v>
          </cell>
          <cell r="AN99">
            <v>2.585889090456843E-3</v>
          </cell>
          <cell r="AO99">
            <v>-5.4488675882206547E-4</v>
          </cell>
          <cell r="AP99">
            <v>5.0367898263004987E-2</v>
          </cell>
          <cell r="AQ99">
            <v>-8.605236056368619E-5</v>
          </cell>
        </row>
        <row r="100">
          <cell r="AC100" t="str">
            <v>DITEXP</v>
          </cell>
          <cell r="AF100">
            <v>0.99999999999999989</v>
          </cell>
          <cell r="AG100">
            <v>3.0433000000000002E-2</v>
          </cell>
          <cell r="AH100">
            <v>0.34444000000000002</v>
          </cell>
          <cell r="AI100">
            <v>9.2978000000000005E-2</v>
          </cell>
          <cell r="AJ100">
            <v>0</v>
          </cell>
          <cell r="AK100">
            <v>0.12206400000000001</v>
          </cell>
          <cell r="AL100">
            <v>0.33034400000000003</v>
          </cell>
          <cell r="AM100">
            <v>5.4635999999999997E-2</v>
          </cell>
          <cell r="AN100">
            <v>1.3079E-2</v>
          </cell>
          <cell r="AO100">
            <v>2.418E-3</v>
          </cell>
          <cell r="AP100">
            <v>-5.3999999999999998E-5</v>
          </cell>
          <cell r="AQ100">
            <v>9.6620000000000004E-3</v>
          </cell>
        </row>
        <row r="101">
          <cell r="AC101" t="str">
            <v>DITBAL</v>
          </cell>
          <cell r="AF101">
            <v>0.99999999999999989</v>
          </cell>
          <cell r="AG101">
            <v>2.3895E-2</v>
          </cell>
          <cell r="AH101">
            <v>0.26166</v>
          </cell>
          <cell r="AI101">
            <v>6.6890000000000005E-2</v>
          </cell>
          <cell r="AJ101">
            <v>0</v>
          </cell>
          <cell r="AK101">
            <v>8.9915999999999996E-2</v>
          </cell>
          <cell r="AL101">
            <v>0.46648000000000001</v>
          </cell>
          <cell r="AM101">
            <v>6.7479999999999998E-2</v>
          </cell>
          <cell r="AN101">
            <v>2.2651000000000001E-2</v>
          </cell>
          <cell r="AO101">
            <v>2.1299999999999999E-3</v>
          </cell>
          <cell r="AP101">
            <v>4.6999999999999997E-5</v>
          </cell>
          <cell r="AQ101">
            <v>-1.1490000000000001E-3</v>
          </cell>
        </row>
        <row r="102">
          <cell r="AC102" t="str">
            <v>TAXDEPR</v>
          </cell>
          <cell r="AF102">
            <v>0.99999999999999978</v>
          </cell>
          <cell r="AG102">
            <v>2.5025977371689087E-2</v>
          </cell>
          <cell r="AH102">
            <v>0.29485897633717845</v>
          </cell>
          <cell r="AI102">
            <v>8.4171215103580929E-2</v>
          </cell>
          <cell r="AJ102">
            <v>0</v>
          </cell>
          <cell r="AK102">
            <v>0.10879834200083925</v>
          </cell>
          <cell r="AL102">
            <v>0.41146479342767778</v>
          </cell>
          <cell r="AM102">
            <v>5.4666694688741739E-2</v>
          </cell>
          <cell r="AN102">
            <v>1.8782263123105544E-2</v>
          </cell>
          <cell r="AO102">
            <v>2.2317379471871335E-3</v>
          </cell>
          <cell r="AP102">
            <v>0</v>
          </cell>
          <cell r="AQ102">
            <v>0</v>
          </cell>
        </row>
        <row r="103">
          <cell r="AC103" t="str">
            <v>DONOTUSE</v>
          </cell>
          <cell r="AF103">
            <v>0</v>
          </cell>
          <cell r="AG103">
            <v>0</v>
          </cell>
          <cell r="AH103">
            <v>0</v>
          </cell>
          <cell r="AI103">
            <v>0</v>
          </cell>
          <cell r="AJ103">
            <v>0</v>
          </cell>
          <cell r="AK103">
            <v>0</v>
          </cell>
          <cell r="AL103">
            <v>0</v>
          </cell>
          <cell r="AM103">
            <v>0</v>
          </cell>
          <cell r="AN103">
            <v>0</v>
          </cell>
          <cell r="AO103">
            <v>0</v>
          </cell>
          <cell r="AP103">
            <v>0</v>
          </cell>
          <cell r="AQ103">
            <v>0</v>
          </cell>
        </row>
        <row r="104">
          <cell r="AC104" t="str">
            <v>DONOTUSE</v>
          </cell>
          <cell r="AF104">
            <v>0</v>
          </cell>
          <cell r="AG104">
            <v>0</v>
          </cell>
          <cell r="AH104">
            <v>0</v>
          </cell>
          <cell r="AI104">
            <v>0</v>
          </cell>
          <cell r="AJ104">
            <v>0</v>
          </cell>
          <cell r="AK104">
            <v>0</v>
          </cell>
          <cell r="AL104">
            <v>0</v>
          </cell>
          <cell r="AM104">
            <v>0</v>
          </cell>
          <cell r="AN104">
            <v>0</v>
          </cell>
          <cell r="AO104">
            <v>0</v>
          </cell>
          <cell r="AP104">
            <v>0</v>
          </cell>
          <cell r="AQ104">
            <v>0</v>
          </cell>
        </row>
        <row r="105">
          <cell r="AC105" t="str">
            <v>DONOTUSE</v>
          </cell>
          <cell r="AF105">
            <v>0</v>
          </cell>
          <cell r="AG105">
            <v>0</v>
          </cell>
          <cell r="AH105">
            <v>0</v>
          </cell>
          <cell r="AI105">
            <v>0</v>
          </cell>
          <cell r="AJ105">
            <v>0</v>
          </cell>
          <cell r="AK105">
            <v>0</v>
          </cell>
          <cell r="AL105">
            <v>0</v>
          </cell>
          <cell r="AM105">
            <v>0</v>
          </cell>
          <cell r="AN105">
            <v>0</v>
          </cell>
          <cell r="AO105">
            <v>0</v>
          </cell>
          <cell r="AP105">
            <v>0</v>
          </cell>
          <cell r="AQ105">
            <v>0</v>
          </cell>
        </row>
        <row r="106">
          <cell r="AC106" t="str">
            <v>SCHMDEXP</v>
          </cell>
          <cell r="AF106">
            <v>0.99999999999999978</v>
          </cell>
          <cell r="AG106">
            <v>2.5025977371689087E-2</v>
          </cell>
          <cell r="AH106">
            <v>0.29485897633717845</v>
          </cell>
          <cell r="AI106">
            <v>8.4171215103580929E-2</v>
          </cell>
          <cell r="AJ106">
            <v>0</v>
          </cell>
          <cell r="AK106">
            <v>0.10879834200083925</v>
          </cell>
          <cell r="AL106">
            <v>0.41146479342767778</v>
          </cell>
          <cell r="AM106">
            <v>5.4666694688741739E-2</v>
          </cell>
          <cell r="AN106">
            <v>1.8782263123105544E-2</v>
          </cell>
          <cell r="AO106">
            <v>2.2317379471871335E-3</v>
          </cell>
          <cell r="AP106">
            <v>0</v>
          </cell>
          <cell r="AQ106">
            <v>0</v>
          </cell>
        </row>
        <row r="107">
          <cell r="AC107" t="str">
            <v>SCHMAEXP</v>
          </cell>
          <cell r="AF107">
            <v>1.0000000000000002</v>
          </cell>
          <cell r="AG107">
            <v>2.4166882773027625E-2</v>
          </cell>
          <cell r="AH107">
            <v>0.28050867872429686</v>
          </cell>
          <cell r="AI107">
            <v>7.7063611268313029E-2</v>
          </cell>
          <cell r="AJ107">
            <v>0</v>
          </cell>
          <cell r="AK107">
            <v>0.10609378646620649</v>
          </cell>
          <cell r="AL107">
            <v>0.41773026365949856</v>
          </cell>
          <cell r="AM107">
            <v>5.4440619498505649E-2</v>
          </cell>
          <cell r="AN107">
            <v>1.8203597061352148E-2</v>
          </cell>
          <cell r="AO107">
            <v>2.0636704785363816E-3</v>
          </cell>
          <cell r="AP107">
            <v>1.9728890070263367E-2</v>
          </cell>
          <cell r="AQ107">
            <v>0</v>
          </cell>
        </row>
        <row r="108">
          <cell r="AC108" t="str">
            <v>SGCT</v>
          </cell>
          <cell r="AF108">
            <v>1</v>
          </cell>
          <cell r="AG108">
            <v>1.7800665898828897E-2</v>
          </cell>
          <cell r="AH108">
            <v>0.26950316261116258</v>
          </cell>
          <cell r="AI108">
            <v>8.4961523499428482E-2</v>
          </cell>
          <cell r="AJ108">
            <v>0</v>
          </cell>
          <cell r="AK108">
            <v>0.12238815755191744</v>
          </cell>
          <cell r="AL108">
            <v>0.42795348108246228</v>
          </cell>
          <cell r="AM108">
            <v>5.7650988266705901E-2</v>
          </cell>
          <cell r="AN108">
            <v>1.9742021089494442E-2</v>
          </cell>
        </row>
      </sheetData>
      <sheetData sheetId="8"/>
      <sheetData sheetId="9"/>
      <sheetData sheetId="10"/>
      <sheetData sheetId="11">
        <row r="2">
          <cell r="AB2">
            <v>3</v>
          </cell>
        </row>
      </sheetData>
      <sheetData sheetId="12">
        <row r="3">
          <cell r="A3" t="str">
            <v>1011390OR</v>
          </cell>
          <cell r="B3" t="str">
            <v>1011390</v>
          </cell>
          <cell r="D3">
            <v>5923789.2300000004</v>
          </cell>
          <cell r="F3" t="str">
            <v>1011390OR</v>
          </cell>
          <cell r="G3" t="str">
            <v>1011390</v>
          </cell>
          <cell r="I3">
            <v>5923789.2300000004</v>
          </cell>
        </row>
        <row r="4">
          <cell r="A4" t="str">
            <v>1011390SO</v>
          </cell>
          <cell r="B4" t="str">
            <v>1011390</v>
          </cell>
          <cell r="D4">
            <v>16984736.050000001</v>
          </cell>
          <cell r="F4" t="str">
            <v>1011390SO</v>
          </cell>
          <cell r="G4" t="str">
            <v>1011390</v>
          </cell>
          <cell r="I4">
            <v>16984736.050000001</v>
          </cell>
        </row>
        <row r="5">
          <cell r="A5" t="str">
            <v>1011390WYP</v>
          </cell>
          <cell r="B5" t="str">
            <v>1011390</v>
          </cell>
          <cell r="D5">
            <v>1387755.33</v>
          </cell>
          <cell r="F5" t="str">
            <v>1011390WYP</v>
          </cell>
          <cell r="G5" t="str">
            <v>1011390</v>
          </cell>
          <cell r="I5">
            <v>1387755.33</v>
          </cell>
        </row>
        <row r="6">
          <cell r="A6" t="str">
            <v>105OR</v>
          </cell>
          <cell r="B6" t="str">
            <v>105</v>
          </cell>
          <cell r="D6">
            <v>0</v>
          </cell>
          <cell r="F6" t="str">
            <v>105OR</v>
          </cell>
          <cell r="G6" t="str">
            <v>105</v>
          </cell>
          <cell r="I6">
            <v>0</v>
          </cell>
        </row>
        <row r="7">
          <cell r="A7" t="str">
            <v>105SE</v>
          </cell>
          <cell r="B7" t="str">
            <v>105</v>
          </cell>
          <cell r="D7">
            <v>953013.91</v>
          </cell>
          <cell r="F7" t="str">
            <v>105SE</v>
          </cell>
          <cell r="G7" t="str">
            <v>105</v>
          </cell>
          <cell r="I7">
            <v>953013.91</v>
          </cell>
        </row>
        <row r="8">
          <cell r="A8" t="str">
            <v>105SNPT</v>
          </cell>
          <cell r="B8" t="str">
            <v>105</v>
          </cell>
          <cell r="D8">
            <v>119475.33</v>
          </cell>
          <cell r="F8" t="str">
            <v>105SNPT</v>
          </cell>
          <cell r="G8" t="str">
            <v>105</v>
          </cell>
          <cell r="I8">
            <v>119475.33</v>
          </cell>
        </row>
        <row r="9">
          <cell r="A9" t="str">
            <v>105UT</v>
          </cell>
          <cell r="B9" t="str">
            <v>105</v>
          </cell>
          <cell r="D9">
            <v>273611.98</v>
          </cell>
          <cell r="F9" t="str">
            <v>105UT</v>
          </cell>
          <cell r="G9" t="str">
            <v>105</v>
          </cell>
          <cell r="I9">
            <v>273611.98</v>
          </cell>
        </row>
        <row r="10">
          <cell r="A10" t="str">
            <v>105WYP</v>
          </cell>
          <cell r="B10" t="str">
            <v>105</v>
          </cell>
          <cell r="D10">
            <v>0</v>
          </cell>
          <cell r="F10" t="str">
            <v>105WYP</v>
          </cell>
          <cell r="G10" t="str">
            <v>105</v>
          </cell>
          <cell r="I10">
            <v>0</v>
          </cell>
        </row>
        <row r="11">
          <cell r="A11" t="str">
            <v>108360CA</v>
          </cell>
          <cell r="B11" t="str">
            <v>108360</v>
          </cell>
          <cell r="D11">
            <v>-394882.66</v>
          </cell>
          <cell r="F11" t="str">
            <v>108360CA</v>
          </cell>
          <cell r="G11" t="str">
            <v>108360</v>
          </cell>
          <cell r="I11">
            <v>-394882.66</v>
          </cell>
        </row>
        <row r="12">
          <cell r="A12" t="str">
            <v>108360IDU</v>
          </cell>
          <cell r="B12" t="str">
            <v>108360</v>
          </cell>
          <cell r="D12">
            <v>-178475.2</v>
          </cell>
          <cell r="F12" t="str">
            <v>108360IDU</v>
          </cell>
          <cell r="G12" t="str">
            <v>108360</v>
          </cell>
          <cell r="I12">
            <v>-178475.2</v>
          </cell>
        </row>
        <row r="13">
          <cell r="A13" t="str">
            <v>108360OR</v>
          </cell>
          <cell r="B13" t="str">
            <v>108360</v>
          </cell>
          <cell r="D13">
            <v>-1463244.22</v>
          </cell>
          <cell r="F13" t="str">
            <v>108360OR</v>
          </cell>
          <cell r="G13" t="str">
            <v>108360</v>
          </cell>
          <cell r="I13">
            <v>-1463244.22</v>
          </cell>
        </row>
        <row r="14">
          <cell r="A14" t="str">
            <v>108360UT</v>
          </cell>
          <cell r="B14" t="str">
            <v>108360</v>
          </cell>
          <cell r="D14">
            <v>-1131314.06</v>
          </cell>
          <cell r="F14" t="str">
            <v>108360UT</v>
          </cell>
          <cell r="G14" t="str">
            <v>108360</v>
          </cell>
          <cell r="I14">
            <v>-1131314.06</v>
          </cell>
        </row>
        <row r="15">
          <cell r="A15" t="str">
            <v>108360WA</v>
          </cell>
          <cell r="B15" t="str">
            <v>108360</v>
          </cell>
          <cell r="D15">
            <v>-170723.35</v>
          </cell>
          <cell r="F15" t="str">
            <v>108360WA</v>
          </cell>
          <cell r="G15" t="str">
            <v>108360</v>
          </cell>
          <cell r="I15">
            <v>-170723.35</v>
          </cell>
        </row>
        <row r="16">
          <cell r="A16" t="str">
            <v>108360WYP</v>
          </cell>
          <cell r="B16" t="str">
            <v>108360</v>
          </cell>
          <cell r="D16">
            <v>-1062831.21</v>
          </cell>
          <cell r="F16" t="str">
            <v>108360WYP</v>
          </cell>
          <cell r="G16" t="str">
            <v>108360</v>
          </cell>
          <cell r="I16">
            <v>-1062831.21</v>
          </cell>
        </row>
        <row r="17">
          <cell r="A17" t="str">
            <v>108360WYU</v>
          </cell>
          <cell r="B17" t="str">
            <v>108360</v>
          </cell>
          <cell r="D17">
            <v>-259086.4</v>
          </cell>
          <cell r="F17" t="str">
            <v>108360WYU</v>
          </cell>
          <cell r="G17" t="str">
            <v>108360</v>
          </cell>
          <cell r="I17">
            <v>-259086.4</v>
          </cell>
        </row>
        <row r="18">
          <cell r="A18" t="str">
            <v>108361CA</v>
          </cell>
          <cell r="B18" t="str">
            <v>108361</v>
          </cell>
          <cell r="D18">
            <v>-519362.89</v>
          </cell>
          <cell r="F18" t="str">
            <v>108361CA</v>
          </cell>
          <cell r="G18" t="str">
            <v>108361</v>
          </cell>
          <cell r="I18">
            <v>-519362.89</v>
          </cell>
        </row>
        <row r="19">
          <cell r="A19" t="str">
            <v>108361IDU</v>
          </cell>
          <cell r="B19" t="str">
            <v>108361</v>
          </cell>
          <cell r="D19">
            <v>-518086.47</v>
          </cell>
          <cell r="F19" t="str">
            <v>108361IDU</v>
          </cell>
          <cell r="G19" t="str">
            <v>108361</v>
          </cell>
          <cell r="I19">
            <v>-518086.47</v>
          </cell>
        </row>
        <row r="20">
          <cell r="A20" t="str">
            <v>108361OR</v>
          </cell>
          <cell r="B20" t="str">
            <v>108361</v>
          </cell>
          <cell r="D20">
            <v>-3464683.86</v>
          </cell>
          <cell r="F20" t="str">
            <v>108361OR</v>
          </cell>
          <cell r="G20" t="str">
            <v>108361</v>
          </cell>
          <cell r="I20">
            <v>-3464683.86</v>
          </cell>
        </row>
        <row r="21">
          <cell r="A21" t="str">
            <v>108361UT</v>
          </cell>
          <cell r="B21" t="str">
            <v>108361</v>
          </cell>
          <cell r="D21">
            <v>-5858478.2299999977</v>
          </cell>
          <cell r="F21" t="str">
            <v>108361UT</v>
          </cell>
          <cell r="G21" t="str">
            <v>108361</v>
          </cell>
          <cell r="I21">
            <v>-5858478.2299999977</v>
          </cell>
        </row>
        <row r="22">
          <cell r="A22" t="str">
            <v>108361WA</v>
          </cell>
          <cell r="B22" t="str">
            <v>108361</v>
          </cell>
          <cell r="D22">
            <v>-489640.19</v>
          </cell>
          <cell r="F22" t="str">
            <v>108361WA</v>
          </cell>
          <cell r="G22" t="str">
            <v>108361</v>
          </cell>
          <cell r="I22">
            <v>-489640.19</v>
          </cell>
        </row>
        <row r="23">
          <cell r="A23" t="str">
            <v>108361WYP</v>
          </cell>
          <cell r="B23" t="str">
            <v>108361</v>
          </cell>
          <cell r="D23">
            <v>-2218300.59</v>
          </cell>
          <cell r="F23" t="str">
            <v>108361WYP</v>
          </cell>
          <cell r="G23" t="str">
            <v>108361</v>
          </cell>
          <cell r="I23">
            <v>-2218300.59</v>
          </cell>
        </row>
        <row r="24">
          <cell r="A24" t="str">
            <v>108361WYU</v>
          </cell>
          <cell r="B24" t="str">
            <v>108361</v>
          </cell>
          <cell r="D24">
            <v>-89113.7</v>
          </cell>
          <cell r="F24" t="str">
            <v>108361WYU</v>
          </cell>
          <cell r="G24" t="str">
            <v>108361</v>
          </cell>
          <cell r="I24">
            <v>-89113.7</v>
          </cell>
        </row>
        <row r="25">
          <cell r="A25" t="str">
            <v>108362CA</v>
          </cell>
          <cell r="B25" t="str">
            <v>108362</v>
          </cell>
          <cell r="D25">
            <v>-4583385.76</v>
          </cell>
          <cell r="F25" t="str">
            <v>108362CA</v>
          </cell>
          <cell r="G25" t="str">
            <v>108362</v>
          </cell>
          <cell r="I25">
            <v>-4583385.76</v>
          </cell>
        </row>
        <row r="26">
          <cell r="A26" t="str">
            <v>108362IDU</v>
          </cell>
          <cell r="B26" t="str">
            <v>108362</v>
          </cell>
          <cell r="D26">
            <v>-7334644.0100000035</v>
          </cell>
          <cell r="F26" t="str">
            <v>108362IDU</v>
          </cell>
          <cell r="G26" t="str">
            <v>108362</v>
          </cell>
          <cell r="I26">
            <v>-7334644.0100000035</v>
          </cell>
        </row>
        <row r="27">
          <cell r="A27" t="str">
            <v>108362OR</v>
          </cell>
          <cell r="B27" t="str">
            <v>108362</v>
          </cell>
          <cell r="D27">
            <v>-37655479.080000006</v>
          </cell>
          <cell r="F27" t="str">
            <v>108362OR</v>
          </cell>
          <cell r="G27" t="str">
            <v>108362</v>
          </cell>
          <cell r="I27">
            <v>-37655479.080000006</v>
          </cell>
        </row>
        <row r="28">
          <cell r="A28" t="str">
            <v>108362UT</v>
          </cell>
          <cell r="B28" t="str">
            <v>108362</v>
          </cell>
          <cell r="D28">
            <v>-60068625.359999955</v>
          </cell>
          <cell r="F28" t="str">
            <v>108362UT</v>
          </cell>
          <cell r="G28" t="str">
            <v>108362</v>
          </cell>
          <cell r="I28">
            <v>-60068625.359999955</v>
          </cell>
        </row>
        <row r="29">
          <cell r="A29" t="str">
            <v>108362WA</v>
          </cell>
          <cell r="B29" t="str">
            <v>108362</v>
          </cell>
          <cell r="D29">
            <v>-15627488.18</v>
          </cell>
          <cell r="F29" t="str">
            <v>108362WA</v>
          </cell>
          <cell r="G29" t="str">
            <v>108362</v>
          </cell>
          <cell r="I29">
            <v>-15627488.18</v>
          </cell>
        </row>
        <row r="30">
          <cell r="A30" t="str">
            <v>108362WYP</v>
          </cell>
          <cell r="B30" t="str">
            <v>108362</v>
          </cell>
          <cell r="D30">
            <v>-27123598.259999987</v>
          </cell>
          <cell r="F30" t="str">
            <v>108362WYP</v>
          </cell>
          <cell r="G30" t="str">
            <v>108362</v>
          </cell>
          <cell r="I30">
            <v>-27123598.259999987</v>
          </cell>
        </row>
        <row r="31">
          <cell r="A31" t="str">
            <v>108362WYU</v>
          </cell>
          <cell r="B31" t="str">
            <v>108362</v>
          </cell>
          <cell r="D31">
            <v>-1624110.41</v>
          </cell>
          <cell r="F31" t="str">
            <v>108362WYU</v>
          </cell>
          <cell r="G31" t="str">
            <v>108362</v>
          </cell>
          <cell r="I31">
            <v>-1624110.41</v>
          </cell>
        </row>
        <row r="32">
          <cell r="A32" t="str">
            <v>108364CA</v>
          </cell>
          <cell r="B32" t="str">
            <v>108364</v>
          </cell>
          <cell r="D32">
            <v>-26702837.483780548</v>
          </cell>
          <cell r="F32" t="str">
            <v>108364CA</v>
          </cell>
          <cell r="G32" t="str">
            <v>108364</v>
          </cell>
          <cell r="I32">
            <v>-26702837.483780548</v>
          </cell>
        </row>
        <row r="33">
          <cell r="A33" t="str">
            <v>108364IDU</v>
          </cell>
          <cell r="B33" t="str">
            <v>108364</v>
          </cell>
          <cell r="D33">
            <v>-25563190.221224442</v>
          </cell>
          <cell r="F33" t="str">
            <v>108364IDU</v>
          </cell>
          <cell r="G33" t="str">
            <v>108364</v>
          </cell>
          <cell r="I33">
            <v>-25563190.221224442</v>
          </cell>
        </row>
        <row r="34">
          <cell r="A34" t="str">
            <v>108364OR</v>
          </cell>
          <cell r="B34" t="str">
            <v>108364</v>
          </cell>
          <cell r="D34">
            <v>-202380679.55818895</v>
          </cell>
          <cell r="F34" t="str">
            <v>108364OR</v>
          </cell>
          <cell r="G34" t="str">
            <v>108364</v>
          </cell>
          <cell r="I34">
            <v>-202380679.55818895</v>
          </cell>
        </row>
        <row r="35">
          <cell r="A35" t="str">
            <v>108364UT</v>
          </cell>
          <cell r="B35" t="str">
            <v>108364</v>
          </cell>
          <cell r="D35">
            <v>-133674607.86242774</v>
          </cell>
          <cell r="F35" t="str">
            <v>108364UT</v>
          </cell>
          <cell r="G35" t="str">
            <v>108364</v>
          </cell>
          <cell r="I35">
            <v>-133674607.86242774</v>
          </cell>
        </row>
        <row r="36">
          <cell r="A36" t="str">
            <v>108364WA</v>
          </cell>
          <cell r="B36" t="str">
            <v>108364</v>
          </cell>
          <cell r="D36">
            <v>-59170004.052904651</v>
          </cell>
          <cell r="F36" t="str">
            <v>108364WA</v>
          </cell>
          <cell r="G36" t="str">
            <v>108364</v>
          </cell>
          <cell r="I36">
            <v>-59170004.052904651</v>
          </cell>
        </row>
        <row r="37">
          <cell r="A37" t="str">
            <v>108364WYP</v>
          </cell>
          <cell r="B37" t="str">
            <v>108364</v>
          </cell>
          <cell r="D37">
            <v>-50592554.193829328</v>
          </cell>
          <cell r="F37" t="str">
            <v>108364WYP</v>
          </cell>
          <cell r="G37" t="str">
            <v>108364</v>
          </cell>
          <cell r="I37">
            <v>-50592554.193829328</v>
          </cell>
        </row>
        <row r="38">
          <cell r="A38" t="str">
            <v>108364WYU</v>
          </cell>
          <cell r="B38" t="str">
            <v>108364</v>
          </cell>
          <cell r="D38">
            <v>-7808333.2371723205</v>
          </cell>
          <cell r="F38" t="str">
            <v>108364WYU</v>
          </cell>
          <cell r="G38" t="str">
            <v>108364</v>
          </cell>
          <cell r="I38">
            <v>-7808333.2371723205</v>
          </cell>
        </row>
        <row r="39">
          <cell r="A39" t="str">
            <v>108365CA</v>
          </cell>
          <cell r="B39" t="str">
            <v>108365</v>
          </cell>
          <cell r="D39">
            <v>-11019141.280000001</v>
          </cell>
          <cell r="F39" t="str">
            <v>108365CA</v>
          </cell>
          <cell r="G39" t="str">
            <v>108365</v>
          </cell>
          <cell r="I39">
            <v>-11019141.280000001</v>
          </cell>
        </row>
        <row r="40">
          <cell r="A40" t="str">
            <v>108365IDU</v>
          </cell>
          <cell r="B40" t="str">
            <v>108365</v>
          </cell>
          <cell r="D40">
            <v>-9887144.1899999995</v>
          </cell>
          <cell r="F40" t="str">
            <v>108365IDU</v>
          </cell>
          <cell r="G40" t="str">
            <v>108365</v>
          </cell>
          <cell r="I40">
            <v>-9887144.1899999995</v>
          </cell>
        </row>
        <row r="41">
          <cell r="A41" t="str">
            <v>108365OR</v>
          </cell>
          <cell r="B41" t="str">
            <v>108365</v>
          </cell>
          <cell r="D41">
            <v>-96967415.900000006</v>
          </cell>
          <cell r="F41" t="str">
            <v>108365OR</v>
          </cell>
          <cell r="G41" t="str">
            <v>108365</v>
          </cell>
          <cell r="I41">
            <v>-96967415.900000006</v>
          </cell>
        </row>
        <row r="42">
          <cell r="A42" t="str">
            <v>108365UT</v>
          </cell>
          <cell r="B42" t="str">
            <v>108365</v>
          </cell>
          <cell r="D42">
            <v>-45323673.670000002</v>
          </cell>
          <cell r="F42" t="str">
            <v>108365UT</v>
          </cell>
          <cell r="G42" t="str">
            <v>108365</v>
          </cell>
          <cell r="I42">
            <v>-45323673.670000002</v>
          </cell>
        </row>
        <row r="43">
          <cell r="A43" t="str">
            <v>108365WA</v>
          </cell>
          <cell r="B43" t="str">
            <v>108365</v>
          </cell>
          <cell r="D43">
            <v>-18702715.550000001</v>
          </cell>
          <cell r="F43" t="str">
            <v>108365WA</v>
          </cell>
          <cell r="G43" t="str">
            <v>108365</v>
          </cell>
          <cell r="I43">
            <v>-18702715.550000001</v>
          </cell>
        </row>
        <row r="44">
          <cell r="A44" t="str">
            <v>108365WYP</v>
          </cell>
          <cell r="B44" t="str">
            <v>108365</v>
          </cell>
          <cell r="D44">
            <v>-29424505.57</v>
          </cell>
          <cell r="F44" t="str">
            <v>108365WYP</v>
          </cell>
          <cell r="G44" t="str">
            <v>108365</v>
          </cell>
          <cell r="I44">
            <v>-29424505.57</v>
          </cell>
        </row>
        <row r="45">
          <cell r="A45" t="str">
            <v>108365WYU</v>
          </cell>
          <cell r="B45" t="str">
            <v>108365</v>
          </cell>
          <cell r="D45">
            <v>-2225654.2599999998</v>
          </cell>
          <cell r="F45" t="str">
            <v>108365WYU</v>
          </cell>
          <cell r="G45" t="str">
            <v>108365</v>
          </cell>
          <cell r="I45">
            <v>-2225654.2599999998</v>
          </cell>
        </row>
        <row r="46">
          <cell r="A46" t="str">
            <v>108366CA</v>
          </cell>
          <cell r="B46" t="str">
            <v>108366</v>
          </cell>
          <cell r="D46">
            <v>-2701972.01</v>
          </cell>
          <cell r="F46" t="str">
            <v>108366CA</v>
          </cell>
          <cell r="G46" t="str">
            <v>108366</v>
          </cell>
          <cell r="I46">
            <v>-2701972.01</v>
          </cell>
        </row>
        <row r="47">
          <cell r="A47" t="str">
            <v>108366IDU</v>
          </cell>
          <cell r="B47" t="str">
            <v>108366</v>
          </cell>
          <cell r="D47">
            <v>-3009837.46</v>
          </cell>
          <cell r="F47" t="str">
            <v>108366IDU</v>
          </cell>
          <cell r="G47" t="str">
            <v>108366</v>
          </cell>
          <cell r="I47">
            <v>-3009837.46</v>
          </cell>
        </row>
        <row r="48">
          <cell r="A48" t="str">
            <v>108366OR</v>
          </cell>
          <cell r="B48" t="str">
            <v>108366</v>
          </cell>
          <cell r="D48">
            <v>-31373872.939999994</v>
          </cell>
          <cell r="F48" t="str">
            <v>108366OR</v>
          </cell>
          <cell r="G48" t="str">
            <v>108366</v>
          </cell>
          <cell r="I48">
            <v>-31373872.939999994</v>
          </cell>
        </row>
        <row r="49">
          <cell r="A49" t="str">
            <v>108366UT</v>
          </cell>
          <cell r="B49" t="str">
            <v>108366</v>
          </cell>
          <cell r="D49">
            <v>-51874766.040000014</v>
          </cell>
          <cell r="F49" t="str">
            <v>108366UT</v>
          </cell>
          <cell r="G49" t="str">
            <v>108366</v>
          </cell>
          <cell r="I49">
            <v>-51874766.040000014</v>
          </cell>
        </row>
        <row r="50">
          <cell r="A50" t="str">
            <v>108366WA</v>
          </cell>
          <cell r="B50" t="str">
            <v>108366</v>
          </cell>
          <cell r="D50">
            <v>-3224642.63</v>
          </cell>
          <cell r="F50" t="str">
            <v>108366WA</v>
          </cell>
          <cell r="G50" t="str">
            <v>108366</v>
          </cell>
          <cell r="I50">
            <v>-3224642.63</v>
          </cell>
        </row>
        <row r="51">
          <cell r="A51" t="str">
            <v>108366WYP</v>
          </cell>
          <cell r="B51" t="str">
            <v>108366</v>
          </cell>
          <cell r="D51">
            <v>-3666459.04</v>
          </cell>
          <cell r="F51" t="str">
            <v>108366WYP</v>
          </cell>
          <cell r="G51" t="str">
            <v>108366</v>
          </cell>
          <cell r="I51">
            <v>-3666459.04</v>
          </cell>
        </row>
        <row r="52">
          <cell r="A52" t="str">
            <v>108366WYU</v>
          </cell>
          <cell r="B52" t="str">
            <v>108366</v>
          </cell>
          <cell r="D52">
            <v>-1416509.34</v>
          </cell>
          <cell r="F52" t="str">
            <v>108366WYU</v>
          </cell>
          <cell r="G52" t="str">
            <v>108366</v>
          </cell>
          <cell r="I52">
            <v>-1416509.34</v>
          </cell>
        </row>
        <row r="53">
          <cell r="A53" t="str">
            <v>108367CA</v>
          </cell>
          <cell r="B53" t="str">
            <v>108367</v>
          </cell>
          <cell r="D53">
            <v>-4643839.37</v>
          </cell>
          <cell r="F53" t="str">
            <v>108367CA</v>
          </cell>
          <cell r="G53" t="str">
            <v>108367</v>
          </cell>
          <cell r="I53">
            <v>-4643839.37</v>
          </cell>
        </row>
        <row r="54">
          <cell r="A54" t="str">
            <v>108367IDU</v>
          </cell>
          <cell r="B54" t="str">
            <v>108367</v>
          </cell>
          <cell r="D54">
            <v>-9979373.5199999996</v>
          </cell>
          <cell r="F54" t="str">
            <v>108367IDU</v>
          </cell>
          <cell r="G54" t="str">
            <v>108367</v>
          </cell>
          <cell r="I54">
            <v>-9979373.5199999996</v>
          </cell>
        </row>
        <row r="55">
          <cell r="A55" t="str">
            <v>108367OR</v>
          </cell>
          <cell r="B55" t="str">
            <v>108367</v>
          </cell>
          <cell r="D55">
            <v>-38960008.709999993</v>
          </cell>
          <cell r="F55" t="str">
            <v>108367OR</v>
          </cell>
          <cell r="G55" t="str">
            <v>108367</v>
          </cell>
          <cell r="I55">
            <v>-38960008.709999993</v>
          </cell>
        </row>
        <row r="56">
          <cell r="A56" t="str">
            <v>108367UT</v>
          </cell>
          <cell r="B56" t="str">
            <v>108367</v>
          </cell>
          <cell r="D56">
            <v>-127220854.16</v>
          </cell>
          <cell r="F56" t="str">
            <v>108367UT</v>
          </cell>
          <cell r="G56" t="str">
            <v>108367</v>
          </cell>
          <cell r="I56">
            <v>-127220854.16</v>
          </cell>
        </row>
        <row r="57">
          <cell r="A57" t="str">
            <v>108367WA</v>
          </cell>
          <cell r="B57" t="str">
            <v>108367</v>
          </cell>
          <cell r="D57">
            <v>-4806959.46</v>
          </cell>
          <cell r="F57" t="str">
            <v>108367WA</v>
          </cell>
          <cell r="G57" t="str">
            <v>108367</v>
          </cell>
          <cell r="I57">
            <v>-4806959.46</v>
          </cell>
        </row>
        <row r="58">
          <cell r="A58" t="str">
            <v>108367WYP</v>
          </cell>
          <cell r="B58" t="str">
            <v>108367</v>
          </cell>
          <cell r="D58">
            <v>-9651749.870000001</v>
          </cell>
          <cell r="F58" t="str">
            <v>108367WYP</v>
          </cell>
          <cell r="G58" t="str">
            <v>108367</v>
          </cell>
          <cell r="I58">
            <v>-9651749.870000001</v>
          </cell>
        </row>
        <row r="59">
          <cell r="A59" t="str">
            <v>108367WYU</v>
          </cell>
          <cell r="B59" t="str">
            <v>108367</v>
          </cell>
          <cell r="D59">
            <v>-7659384.9399999995</v>
          </cell>
          <cell r="F59" t="str">
            <v>108367WYU</v>
          </cell>
          <cell r="G59" t="str">
            <v>108367</v>
          </cell>
          <cell r="I59">
            <v>-7659384.9399999995</v>
          </cell>
        </row>
        <row r="60">
          <cell r="A60" t="str">
            <v>108368CA</v>
          </cell>
          <cell r="B60" t="str">
            <v>108368</v>
          </cell>
          <cell r="D60">
            <v>-22513438.640000001</v>
          </cell>
          <cell r="F60" t="str">
            <v>108368CA</v>
          </cell>
          <cell r="G60" t="str">
            <v>108368</v>
          </cell>
          <cell r="I60">
            <v>-22513438.640000001</v>
          </cell>
        </row>
        <row r="61">
          <cell r="A61" t="str">
            <v>108368IDU</v>
          </cell>
          <cell r="B61" t="str">
            <v>108368</v>
          </cell>
          <cell r="D61">
            <v>-26072878.759999998</v>
          </cell>
          <cell r="F61" t="str">
            <v>108368IDU</v>
          </cell>
          <cell r="G61" t="str">
            <v>108368</v>
          </cell>
          <cell r="I61">
            <v>-26072878.759999998</v>
          </cell>
        </row>
        <row r="62">
          <cell r="A62" t="str">
            <v>108368OR</v>
          </cell>
          <cell r="B62" t="str">
            <v>108368</v>
          </cell>
          <cell r="D62">
            <v>-120416926.77</v>
          </cell>
          <cell r="F62" t="str">
            <v>108368OR</v>
          </cell>
          <cell r="G62" t="str">
            <v>108368</v>
          </cell>
          <cell r="I62">
            <v>-120416926.77</v>
          </cell>
        </row>
        <row r="63">
          <cell r="A63" t="str">
            <v>108368UT</v>
          </cell>
          <cell r="B63" t="str">
            <v>108368</v>
          </cell>
          <cell r="D63">
            <v>-100848586.68999998</v>
          </cell>
          <cell r="F63" t="str">
            <v>108368UT</v>
          </cell>
          <cell r="G63" t="str">
            <v>108368</v>
          </cell>
          <cell r="I63">
            <v>-100848586.68999998</v>
          </cell>
        </row>
        <row r="64">
          <cell r="A64" t="str">
            <v>108368WA</v>
          </cell>
          <cell r="B64" t="str">
            <v>108368</v>
          </cell>
          <cell r="D64">
            <v>-26265485.880000003</v>
          </cell>
          <cell r="F64" t="str">
            <v>108368WA</v>
          </cell>
          <cell r="G64" t="str">
            <v>108368</v>
          </cell>
          <cell r="I64">
            <v>-26265485.880000003</v>
          </cell>
        </row>
        <row r="65">
          <cell r="A65" t="str">
            <v>108368WYP</v>
          </cell>
          <cell r="B65" t="str">
            <v>108368</v>
          </cell>
          <cell r="D65">
            <v>-21359836.710000001</v>
          </cell>
          <cell r="F65" t="str">
            <v>108368WYP</v>
          </cell>
          <cell r="G65" t="str">
            <v>108368</v>
          </cell>
          <cell r="I65">
            <v>-21359836.710000001</v>
          </cell>
        </row>
        <row r="66">
          <cell r="A66" t="str">
            <v>108368WYU</v>
          </cell>
          <cell r="B66" t="str">
            <v>108368</v>
          </cell>
          <cell r="D66">
            <v>-4106594.56</v>
          </cell>
          <cell r="F66" t="str">
            <v>108368WYU</v>
          </cell>
          <cell r="G66" t="str">
            <v>108368</v>
          </cell>
          <cell r="I66">
            <v>-4106594.56</v>
          </cell>
        </row>
        <row r="67">
          <cell r="A67" t="str">
            <v>108369CA</v>
          </cell>
          <cell r="B67" t="str">
            <v>108369</v>
          </cell>
          <cell r="D67">
            <v>-4172305.17</v>
          </cell>
          <cell r="F67" t="str">
            <v>108369CA</v>
          </cell>
          <cell r="G67" t="str">
            <v>108369</v>
          </cell>
          <cell r="I67">
            <v>-4172305.17</v>
          </cell>
        </row>
        <row r="68">
          <cell r="A68" t="str">
            <v>108369IDU</v>
          </cell>
          <cell r="B68" t="str">
            <v>108369</v>
          </cell>
          <cell r="D68">
            <v>-9635935.1799999997</v>
          </cell>
          <cell r="F68" t="str">
            <v>108369IDU</v>
          </cell>
          <cell r="G68" t="str">
            <v>108369</v>
          </cell>
          <cell r="I68">
            <v>-9635935.1799999997</v>
          </cell>
        </row>
        <row r="69">
          <cell r="A69" t="str">
            <v>108369OR</v>
          </cell>
          <cell r="B69" t="str">
            <v>108369</v>
          </cell>
          <cell r="D69">
            <v>-42417283.399999999</v>
          </cell>
          <cell r="F69" t="str">
            <v>108369OR</v>
          </cell>
          <cell r="G69" t="str">
            <v>108369</v>
          </cell>
          <cell r="I69">
            <v>-42417283.399999999</v>
          </cell>
        </row>
        <row r="70">
          <cell r="A70" t="str">
            <v>108369UT</v>
          </cell>
          <cell r="B70" t="str">
            <v>108369</v>
          </cell>
          <cell r="D70">
            <v>-49709628.420000002</v>
          </cell>
          <cell r="F70" t="str">
            <v>108369UT</v>
          </cell>
          <cell r="G70" t="str">
            <v>108369</v>
          </cell>
          <cell r="I70">
            <v>-49709628.420000002</v>
          </cell>
        </row>
        <row r="71">
          <cell r="A71" t="str">
            <v>108369WA</v>
          </cell>
          <cell r="B71" t="str">
            <v>108369</v>
          </cell>
          <cell r="D71">
            <v>-9926836.3299999982</v>
          </cell>
          <cell r="F71" t="str">
            <v>108369WA</v>
          </cell>
          <cell r="G71" t="str">
            <v>108369</v>
          </cell>
          <cell r="I71">
            <v>-9926836.3299999982</v>
          </cell>
        </row>
        <row r="72">
          <cell r="A72" t="str">
            <v>108369WYP</v>
          </cell>
          <cell r="B72" t="str">
            <v>108369</v>
          </cell>
          <cell r="D72">
            <v>-7342666.7999999998</v>
          </cell>
          <cell r="F72" t="str">
            <v>108369WYP</v>
          </cell>
          <cell r="G72" t="str">
            <v>108369</v>
          </cell>
          <cell r="I72">
            <v>-7342666.7999999998</v>
          </cell>
        </row>
        <row r="73">
          <cell r="A73" t="str">
            <v>108369WYU</v>
          </cell>
          <cell r="B73" t="str">
            <v>108369</v>
          </cell>
          <cell r="D73">
            <v>-1277127</v>
          </cell>
          <cell r="F73" t="str">
            <v>108369WYU</v>
          </cell>
          <cell r="G73" t="str">
            <v>108369</v>
          </cell>
          <cell r="I73">
            <v>-1277127</v>
          </cell>
        </row>
        <row r="74">
          <cell r="A74" t="str">
            <v>108370CA</v>
          </cell>
          <cell r="B74" t="str">
            <v>108370</v>
          </cell>
          <cell r="D74">
            <v>-1553766.08</v>
          </cell>
          <cell r="F74" t="str">
            <v>108370CA</v>
          </cell>
          <cell r="G74" t="str">
            <v>108370</v>
          </cell>
          <cell r="I74">
            <v>-1553766.08</v>
          </cell>
        </row>
        <row r="75">
          <cell r="A75" t="str">
            <v>108370IDU</v>
          </cell>
          <cell r="B75" t="str">
            <v>108370</v>
          </cell>
          <cell r="D75">
            <v>-5546284.2700000005</v>
          </cell>
          <cell r="F75" t="str">
            <v>108370IDU</v>
          </cell>
          <cell r="G75" t="str">
            <v>108370</v>
          </cell>
          <cell r="I75">
            <v>-5546284.2700000005</v>
          </cell>
        </row>
        <row r="76">
          <cell r="A76" t="str">
            <v>108370OR</v>
          </cell>
          <cell r="B76" t="str">
            <v>108370</v>
          </cell>
          <cell r="D76">
            <v>-27025544.830000002</v>
          </cell>
          <cell r="F76" t="str">
            <v>108370OR</v>
          </cell>
          <cell r="G76" t="str">
            <v>108370</v>
          </cell>
          <cell r="I76">
            <v>-27025544.830000002</v>
          </cell>
        </row>
        <row r="77">
          <cell r="A77" t="str">
            <v>108370UT</v>
          </cell>
          <cell r="B77" t="str">
            <v>108370</v>
          </cell>
          <cell r="D77">
            <v>-39709481.030000001</v>
          </cell>
          <cell r="F77" t="str">
            <v>108370UT</v>
          </cell>
          <cell r="G77" t="str">
            <v>108370</v>
          </cell>
          <cell r="I77">
            <v>-39709481.030000001</v>
          </cell>
        </row>
        <row r="78">
          <cell r="A78" t="str">
            <v>108370WA</v>
          </cell>
          <cell r="B78" t="str">
            <v>108370</v>
          </cell>
          <cell r="D78">
            <v>-6419196.54</v>
          </cell>
          <cell r="F78" t="str">
            <v>108370WA</v>
          </cell>
          <cell r="G78" t="str">
            <v>108370</v>
          </cell>
          <cell r="I78">
            <v>-6419196.54</v>
          </cell>
        </row>
        <row r="79">
          <cell r="A79" t="str">
            <v>108370WYP</v>
          </cell>
          <cell r="B79" t="str">
            <v>108370</v>
          </cell>
          <cell r="D79">
            <v>-5448914.3700000001</v>
          </cell>
          <cell r="F79" t="str">
            <v>108370WYP</v>
          </cell>
          <cell r="G79" t="str">
            <v>108370</v>
          </cell>
          <cell r="I79">
            <v>-5448914.3700000001</v>
          </cell>
        </row>
        <row r="80">
          <cell r="A80" t="str">
            <v>108370WYU</v>
          </cell>
          <cell r="B80" t="str">
            <v>108370</v>
          </cell>
          <cell r="D80">
            <v>-1392566.55</v>
          </cell>
          <cell r="F80" t="str">
            <v>108370WYU</v>
          </cell>
          <cell r="G80" t="str">
            <v>108370</v>
          </cell>
          <cell r="I80">
            <v>-1392566.55</v>
          </cell>
        </row>
        <row r="81">
          <cell r="A81" t="str">
            <v>108371CA</v>
          </cell>
          <cell r="B81" t="str">
            <v>108371</v>
          </cell>
          <cell r="D81">
            <v>-89359.65</v>
          </cell>
          <cell r="F81" t="str">
            <v>108371CA</v>
          </cell>
          <cell r="G81" t="str">
            <v>108371</v>
          </cell>
          <cell r="I81">
            <v>-89359.65</v>
          </cell>
        </row>
        <row r="82">
          <cell r="A82" t="str">
            <v>108371IDU</v>
          </cell>
          <cell r="B82" t="str">
            <v>108371</v>
          </cell>
          <cell r="D82">
            <v>-138927.67000000001</v>
          </cell>
          <cell r="F82" t="str">
            <v>108371IDU</v>
          </cell>
          <cell r="G82" t="str">
            <v>108371</v>
          </cell>
          <cell r="I82">
            <v>-138927.67000000001</v>
          </cell>
        </row>
        <row r="83">
          <cell r="A83" t="str">
            <v>108371OR</v>
          </cell>
          <cell r="B83" t="str">
            <v>108371</v>
          </cell>
          <cell r="D83">
            <v>-1473122.97</v>
          </cell>
          <cell r="F83" t="str">
            <v>108371OR</v>
          </cell>
          <cell r="G83" t="str">
            <v>108371</v>
          </cell>
          <cell r="I83">
            <v>-1473122.97</v>
          </cell>
        </row>
        <row r="84">
          <cell r="A84" t="str">
            <v>108371UT</v>
          </cell>
          <cell r="B84" t="str">
            <v>108371</v>
          </cell>
          <cell r="D84">
            <v>-3368243.15</v>
          </cell>
          <cell r="F84" t="str">
            <v>108371UT</v>
          </cell>
          <cell r="G84" t="str">
            <v>108371</v>
          </cell>
          <cell r="I84">
            <v>-3368243.15</v>
          </cell>
        </row>
        <row r="85">
          <cell r="A85" t="str">
            <v>108371WA</v>
          </cell>
          <cell r="B85" t="str">
            <v>108371</v>
          </cell>
          <cell r="D85">
            <v>-297573.69</v>
          </cell>
          <cell r="F85" t="str">
            <v>108371WA</v>
          </cell>
          <cell r="G85" t="str">
            <v>108371</v>
          </cell>
          <cell r="I85">
            <v>-297573.69</v>
          </cell>
        </row>
        <row r="86">
          <cell r="A86" t="str">
            <v>108371WYP</v>
          </cell>
          <cell r="B86" t="str">
            <v>108371</v>
          </cell>
          <cell r="D86">
            <v>-419427.51</v>
          </cell>
          <cell r="F86" t="str">
            <v>108371WYP</v>
          </cell>
          <cell r="G86" t="str">
            <v>108371</v>
          </cell>
          <cell r="I86">
            <v>-419427.51</v>
          </cell>
        </row>
        <row r="87">
          <cell r="A87" t="str">
            <v>108371WYU</v>
          </cell>
          <cell r="B87" t="str">
            <v>108371</v>
          </cell>
          <cell r="D87">
            <v>-64521.19</v>
          </cell>
          <cell r="F87" t="str">
            <v>108371WYU</v>
          </cell>
          <cell r="G87" t="str">
            <v>108371</v>
          </cell>
          <cell r="I87">
            <v>-64521.19</v>
          </cell>
        </row>
        <row r="88">
          <cell r="A88" t="str">
            <v>108372IDU</v>
          </cell>
          <cell r="B88" t="str">
            <v>108372</v>
          </cell>
          <cell r="D88">
            <v>-5054.76</v>
          </cell>
          <cell r="F88" t="str">
            <v>108372IDU</v>
          </cell>
          <cell r="G88" t="str">
            <v>108372</v>
          </cell>
          <cell r="I88">
            <v>-5054.76</v>
          </cell>
        </row>
        <row r="89">
          <cell r="A89" t="str">
            <v>108372UT</v>
          </cell>
          <cell r="B89" t="str">
            <v>108372</v>
          </cell>
          <cell r="D89">
            <v>-39116.75</v>
          </cell>
          <cell r="F89" t="str">
            <v>108372UT</v>
          </cell>
          <cell r="G89" t="str">
            <v>108372</v>
          </cell>
          <cell r="I89">
            <v>-39116.75</v>
          </cell>
        </row>
        <row r="90">
          <cell r="A90" t="str">
            <v>108373CA</v>
          </cell>
          <cell r="B90" t="str">
            <v>108373</v>
          </cell>
          <cell r="D90">
            <v>-440103.98</v>
          </cell>
          <cell r="F90" t="str">
            <v>108373CA</v>
          </cell>
          <cell r="G90" t="str">
            <v>108373</v>
          </cell>
          <cell r="I90">
            <v>-440103.98</v>
          </cell>
        </row>
        <row r="91">
          <cell r="A91" t="str">
            <v>108373IDU</v>
          </cell>
          <cell r="B91" t="str">
            <v>108373</v>
          </cell>
          <cell r="D91">
            <v>-256036.33</v>
          </cell>
          <cell r="F91" t="str">
            <v>108373IDU</v>
          </cell>
          <cell r="G91" t="str">
            <v>108373</v>
          </cell>
          <cell r="I91">
            <v>-256036.33</v>
          </cell>
        </row>
        <row r="92">
          <cell r="A92" t="str">
            <v>108373OR</v>
          </cell>
          <cell r="B92" t="str">
            <v>108373</v>
          </cell>
          <cell r="D92">
            <v>-6147365.3600000013</v>
          </cell>
          <cell r="F92" t="str">
            <v>108373OR</v>
          </cell>
          <cell r="G92" t="str">
            <v>108373</v>
          </cell>
          <cell r="I92">
            <v>-6147365.3600000013</v>
          </cell>
        </row>
        <row r="93">
          <cell r="A93" t="str">
            <v>108373UT</v>
          </cell>
          <cell r="B93" t="str">
            <v>108373</v>
          </cell>
          <cell r="D93">
            <v>-8796621.0199999977</v>
          </cell>
          <cell r="F93" t="str">
            <v>108373UT</v>
          </cell>
          <cell r="G93" t="str">
            <v>108373</v>
          </cell>
          <cell r="I93">
            <v>-8796621.0199999977</v>
          </cell>
        </row>
        <row r="94">
          <cell r="A94" t="str">
            <v>108373WA</v>
          </cell>
          <cell r="B94" t="str">
            <v>108373</v>
          </cell>
          <cell r="D94">
            <v>-1501375.69</v>
          </cell>
          <cell r="F94" t="str">
            <v>108373WA</v>
          </cell>
          <cell r="G94" t="str">
            <v>108373</v>
          </cell>
          <cell r="I94">
            <v>-1501375.69</v>
          </cell>
        </row>
        <row r="95">
          <cell r="A95" t="str">
            <v>108373WYP</v>
          </cell>
          <cell r="B95" t="str">
            <v>108373</v>
          </cell>
          <cell r="D95">
            <v>-1212294.45</v>
          </cell>
          <cell r="F95" t="str">
            <v>108373WYP</v>
          </cell>
          <cell r="G95" t="str">
            <v>108373</v>
          </cell>
          <cell r="I95">
            <v>-1212294.45</v>
          </cell>
        </row>
        <row r="96">
          <cell r="A96" t="str">
            <v>108373WYU</v>
          </cell>
          <cell r="B96" t="str">
            <v>108373</v>
          </cell>
          <cell r="D96">
            <v>-473987.9</v>
          </cell>
          <cell r="F96" t="str">
            <v>108373WYU</v>
          </cell>
          <cell r="G96" t="str">
            <v>108373</v>
          </cell>
          <cell r="I96">
            <v>-473987.9</v>
          </cell>
        </row>
        <row r="97">
          <cell r="A97" t="str">
            <v>108DPUT</v>
          </cell>
          <cell r="B97" t="str">
            <v>108DP</v>
          </cell>
          <cell r="D97">
            <v>0</v>
          </cell>
          <cell r="F97" t="str">
            <v>108DPUT</v>
          </cell>
          <cell r="G97" t="str">
            <v>108DP</v>
          </cell>
          <cell r="I97">
            <v>0</v>
          </cell>
        </row>
        <row r="98">
          <cell r="A98" t="str">
            <v>108GPCA</v>
          </cell>
          <cell r="B98" t="str">
            <v>108GP</v>
          </cell>
          <cell r="D98">
            <v>-4113131.7616412155</v>
          </cell>
          <cell r="F98" t="str">
            <v>108GPCA</v>
          </cell>
          <cell r="G98" t="str">
            <v>108GP</v>
          </cell>
          <cell r="I98">
            <v>-4113131.7616412155</v>
          </cell>
        </row>
        <row r="99">
          <cell r="A99" t="str">
            <v>108GPCN</v>
          </cell>
          <cell r="B99" t="str">
            <v>108GP</v>
          </cell>
          <cell r="D99">
            <v>-5881586.3086460549</v>
          </cell>
          <cell r="F99" t="str">
            <v>108GPCN</v>
          </cell>
          <cell r="G99" t="str">
            <v>108GP</v>
          </cell>
          <cell r="I99">
            <v>-5881586.3086460549</v>
          </cell>
        </row>
        <row r="100">
          <cell r="A100" t="str">
            <v>108GPDGP</v>
          </cell>
          <cell r="B100" t="str">
            <v>108GP</v>
          </cell>
          <cell r="D100">
            <v>-9059959.7689102348</v>
          </cell>
          <cell r="F100" t="str">
            <v>108GPDGP</v>
          </cell>
          <cell r="G100" t="str">
            <v>108GP</v>
          </cell>
          <cell r="I100">
            <v>-9059959.7689102348</v>
          </cell>
        </row>
        <row r="101">
          <cell r="A101" t="str">
            <v>108GPDGU</v>
          </cell>
          <cell r="B101" t="str">
            <v>108GP</v>
          </cell>
          <cell r="D101">
            <v>-18428124.30835234</v>
          </cell>
          <cell r="F101" t="str">
            <v>108GPDGU</v>
          </cell>
          <cell r="G101" t="str">
            <v>108GP</v>
          </cell>
          <cell r="I101">
            <v>-18428124.30835234</v>
          </cell>
        </row>
        <row r="102">
          <cell r="A102" t="str">
            <v>108GPIDU</v>
          </cell>
          <cell r="B102" t="str">
            <v>108GP</v>
          </cell>
          <cell r="D102">
            <v>-10861602.354237733</v>
          </cell>
          <cell r="F102" t="str">
            <v>108GPIDU</v>
          </cell>
          <cell r="G102" t="str">
            <v>108GP</v>
          </cell>
          <cell r="I102">
            <v>-10861602.354237733</v>
          </cell>
        </row>
        <row r="103">
          <cell r="A103" t="str">
            <v>108GPOR</v>
          </cell>
          <cell r="B103" t="str">
            <v>108GP</v>
          </cell>
          <cell r="D103">
            <v>-44659489.108126707</v>
          </cell>
          <cell r="F103" t="str">
            <v>108GPOR</v>
          </cell>
          <cell r="G103" t="str">
            <v>108GP</v>
          </cell>
          <cell r="I103">
            <v>-44659489.108126707</v>
          </cell>
        </row>
        <row r="104">
          <cell r="A104" t="str">
            <v>108GPSE</v>
          </cell>
          <cell r="B104" t="str">
            <v>108GP</v>
          </cell>
          <cell r="D104">
            <v>-752316.54910459253</v>
          </cell>
          <cell r="F104" t="str">
            <v>108GPSE</v>
          </cell>
          <cell r="G104" t="str">
            <v>108GP</v>
          </cell>
          <cell r="I104">
            <v>-752316.54910459253</v>
          </cell>
        </row>
        <row r="105">
          <cell r="A105" t="str">
            <v>108GPSG</v>
          </cell>
          <cell r="B105" t="str">
            <v>108GP</v>
          </cell>
          <cell r="D105">
            <v>-36595498.567529015</v>
          </cell>
          <cell r="F105" t="str">
            <v>108GPSG</v>
          </cell>
          <cell r="G105" t="str">
            <v>108GP</v>
          </cell>
          <cell r="I105">
            <v>-36595498.567529015</v>
          </cell>
        </row>
        <row r="106">
          <cell r="A106" t="str">
            <v>108GPSO</v>
          </cell>
          <cell r="B106" t="str">
            <v>108GP</v>
          </cell>
          <cell r="D106">
            <v>-108779411.52875423</v>
          </cell>
          <cell r="F106" t="str">
            <v>108GPSO</v>
          </cell>
          <cell r="G106" t="str">
            <v>108GP</v>
          </cell>
          <cell r="I106">
            <v>-108779411.52875423</v>
          </cell>
        </row>
        <row r="107">
          <cell r="A107" t="str">
            <v>108GPSSGCH</v>
          </cell>
          <cell r="B107" t="str">
            <v>108GP</v>
          </cell>
          <cell r="D107">
            <v>-2607159.1138869845</v>
          </cell>
          <cell r="F107" t="str">
            <v>108GPSSGCH</v>
          </cell>
          <cell r="G107" t="str">
            <v>108GP</v>
          </cell>
          <cell r="I107">
            <v>-2607159.1138869845</v>
          </cell>
        </row>
        <row r="108">
          <cell r="A108" t="str">
            <v>108GPSSGCT</v>
          </cell>
          <cell r="B108" t="str">
            <v>108GP</v>
          </cell>
          <cell r="D108">
            <v>-21616.842981650712</v>
          </cell>
          <cell r="F108" t="str">
            <v>108GPSSGCT</v>
          </cell>
          <cell r="G108" t="str">
            <v>108GP</v>
          </cell>
          <cell r="I108">
            <v>-21616.842981650712</v>
          </cell>
        </row>
        <row r="109">
          <cell r="A109" t="str">
            <v>108GPUT</v>
          </cell>
          <cell r="B109" t="str">
            <v>108GP</v>
          </cell>
          <cell r="D109">
            <v>-54008515.706102222</v>
          </cell>
          <cell r="F109" t="str">
            <v>108GPUT</v>
          </cell>
          <cell r="G109" t="str">
            <v>108GP</v>
          </cell>
          <cell r="I109">
            <v>-54008515.706102222</v>
          </cell>
        </row>
        <row r="110">
          <cell r="A110" t="str">
            <v>108GPWA</v>
          </cell>
          <cell r="B110" t="str">
            <v>108GP</v>
          </cell>
          <cell r="D110">
            <v>-13186442.495565886</v>
          </cell>
          <cell r="F110" t="str">
            <v>108GPWA</v>
          </cell>
          <cell r="G110" t="str">
            <v>108GP</v>
          </cell>
          <cell r="I110">
            <v>-13186442.495565886</v>
          </cell>
        </row>
        <row r="111">
          <cell r="A111" t="str">
            <v>108GPWYP</v>
          </cell>
          <cell r="B111" t="str">
            <v>108GP</v>
          </cell>
          <cell r="D111">
            <v>-16157055.032508016</v>
          </cell>
          <cell r="F111" t="str">
            <v>108GPWYP</v>
          </cell>
          <cell r="G111" t="str">
            <v>108GP</v>
          </cell>
          <cell r="I111">
            <v>-16157055.032508016</v>
          </cell>
        </row>
        <row r="112">
          <cell r="A112" t="str">
            <v>108GPWYU</v>
          </cell>
          <cell r="B112" t="str">
            <v>108GP</v>
          </cell>
          <cell r="D112">
            <v>-4252076.4649415193</v>
          </cell>
          <cell r="F112" t="str">
            <v>108GPWYU</v>
          </cell>
          <cell r="G112" t="str">
            <v>108GP</v>
          </cell>
          <cell r="I112">
            <v>-4252076.4649415193</v>
          </cell>
        </row>
        <row r="113">
          <cell r="A113" t="str">
            <v>108HPDGP</v>
          </cell>
          <cell r="B113" t="str">
            <v>108HP</v>
          </cell>
          <cell r="D113">
            <v>-154901814.77835774</v>
          </cell>
          <cell r="F113" t="str">
            <v>108HPDGP</v>
          </cell>
          <cell r="G113" t="str">
            <v>108HP</v>
          </cell>
          <cell r="I113">
            <v>-154901814.77835774</v>
          </cell>
        </row>
        <row r="114">
          <cell r="A114" t="str">
            <v>108HPDGU</v>
          </cell>
          <cell r="B114" t="str">
            <v>108HP</v>
          </cell>
          <cell r="D114">
            <v>-31136840.686439708</v>
          </cell>
          <cell r="F114" t="str">
            <v>108HPDGU</v>
          </cell>
          <cell r="G114" t="str">
            <v>108HP</v>
          </cell>
          <cell r="I114">
            <v>-31136840.686439708</v>
          </cell>
        </row>
        <row r="115">
          <cell r="A115" t="str">
            <v>108HPSG-P</v>
          </cell>
          <cell r="B115" t="str">
            <v>108HP</v>
          </cell>
          <cell r="D115">
            <v>-42304740.635514647</v>
          </cell>
          <cell r="F115" t="str">
            <v>108HPSG-P</v>
          </cell>
          <cell r="G115" t="str">
            <v>108HP</v>
          </cell>
          <cell r="I115">
            <v>-42304740.635514647</v>
          </cell>
        </row>
        <row r="116">
          <cell r="A116" t="str">
            <v>108HPSG-U</v>
          </cell>
          <cell r="B116" t="str">
            <v>108HP</v>
          </cell>
          <cell r="D116">
            <v>-13644973.041645167</v>
          </cell>
          <cell r="F116" t="str">
            <v>108HPSG-U</v>
          </cell>
          <cell r="G116" t="str">
            <v>108HP</v>
          </cell>
          <cell r="I116">
            <v>-13644973.041645167</v>
          </cell>
        </row>
        <row r="117">
          <cell r="A117" t="str">
            <v>108MPSE</v>
          </cell>
          <cell r="B117" t="str">
            <v>108MP</v>
          </cell>
          <cell r="D117">
            <v>-129773280.65253814</v>
          </cell>
          <cell r="F117" t="str">
            <v>108MPSE</v>
          </cell>
          <cell r="G117" t="str">
            <v>108MP</v>
          </cell>
          <cell r="I117">
            <v>-129773280.65253814</v>
          </cell>
        </row>
        <row r="118">
          <cell r="A118" t="str">
            <v>108OPDGU</v>
          </cell>
          <cell r="B118" t="str">
            <v>108OP</v>
          </cell>
          <cell r="D118">
            <v>-2376613.6361310231</v>
          </cell>
          <cell r="F118" t="str">
            <v>108OPDGU</v>
          </cell>
          <cell r="G118" t="str">
            <v>108OP</v>
          </cell>
          <cell r="I118">
            <v>-2376613.6361310231</v>
          </cell>
        </row>
        <row r="119">
          <cell r="A119" t="str">
            <v>108OPSG</v>
          </cell>
          <cell r="B119" t="str">
            <v>108OP</v>
          </cell>
          <cell r="D119">
            <v>-70392460.877258152</v>
          </cell>
          <cell r="F119" t="str">
            <v>108OPSG</v>
          </cell>
          <cell r="G119" t="str">
            <v>108OP</v>
          </cell>
          <cell r="I119">
            <v>-70392460.877258152</v>
          </cell>
        </row>
        <row r="120">
          <cell r="A120" t="str">
            <v>108OPSSGCT</v>
          </cell>
          <cell r="B120" t="str">
            <v>108OP</v>
          </cell>
          <cell r="D120">
            <v>-12531060.387706695</v>
          </cell>
          <cell r="F120" t="str">
            <v>108OPSSGCT</v>
          </cell>
          <cell r="G120" t="str">
            <v>108OP</v>
          </cell>
          <cell r="I120">
            <v>-12531060.387706695</v>
          </cell>
        </row>
        <row r="121">
          <cell r="A121" t="str">
            <v>108SPDGP</v>
          </cell>
          <cell r="B121" t="str">
            <v>108SP</v>
          </cell>
          <cell r="D121">
            <v>-830389657.74563193</v>
          </cell>
          <cell r="F121" t="str">
            <v>108SPDGP</v>
          </cell>
          <cell r="G121" t="str">
            <v>108SP</v>
          </cell>
          <cell r="I121">
            <v>-830389657.74563193</v>
          </cell>
        </row>
        <row r="122">
          <cell r="A122" t="str">
            <v>108SPDGU</v>
          </cell>
          <cell r="B122" t="str">
            <v>108SP</v>
          </cell>
          <cell r="D122">
            <v>-927852563.43022108</v>
          </cell>
          <cell r="F122" t="str">
            <v>108SPDGU</v>
          </cell>
          <cell r="G122" t="str">
            <v>108SP</v>
          </cell>
          <cell r="I122">
            <v>-927852563.43022108</v>
          </cell>
        </row>
        <row r="123">
          <cell r="A123" t="str">
            <v>108SPSG</v>
          </cell>
          <cell r="B123" t="str">
            <v>108SP</v>
          </cell>
          <cell r="D123">
            <v>-399920200.43571907</v>
          </cell>
          <cell r="F123" t="str">
            <v>108SPSG</v>
          </cell>
          <cell r="G123" t="str">
            <v>108SP</v>
          </cell>
          <cell r="I123">
            <v>-399920200.43571907</v>
          </cell>
        </row>
        <row r="124">
          <cell r="A124" t="str">
            <v>108SPSSGCH</v>
          </cell>
          <cell r="B124" t="str">
            <v>108SP</v>
          </cell>
          <cell r="D124">
            <v>-204911454.07673258</v>
          </cell>
          <cell r="F124" t="str">
            <v>108SPSSGCH</v>
          </cell>
          <cell r="G124" t="str">
            <v>108SP</v>
          </cell>
          <cell r="I124">
            <v>-204911454.07673258</v>
          </cell>
        </row>
        <row r="125">
          <cell r="A125" t="str">
            <v>108TPDGP</v>
          </cell>
          <cell r="B125" t="str">
            <v>108TP</v>
          </cell>
          <cell r="D125">
            <v>-365214102.76991618</v>
          </cell>
          <cell r="F125" t="str">
            <v>108TPDGP</v>
          </cell>
          <cell r="G125" t="str">
            <v>108TP</v>
          </cell>
          <cell r="I125">
            <v>-365214102.76991618</v>
          </cell>
        </row>
        <row r="126">
          <cell r="A126" t="str">
            <v>108TPDGU</v>
          </cell>
          <cell r="B126" t="str">
            <v>108TP</v>
          </cell>
          <cell r="D126">
            <v>-363778939.134224</v>
          </cell>
          <cell r="F126" t="str">
            <v>108TPDGU</v>
          </cell>
          <cell r="G126" t="str">
            <v>108TP</v>
          </cell>
          <cell r="I126">
            <v>-363778939.134224</v>
          </cell>
        </row>
        <row r="127">
          <cell r="A127" t="str">
            <v>108TPSG</v>
          </cell>
          <cell r="B127" t="str">
            <v>108TP</v>
          </cell>
          <cell r="D127">
            <v>-289131390.94646019</v>
          </cell>
          <cell r="F127" t="str">
            <v>108TPSG</v>
          </cell>
          <cell r="G127" t="str">
            <v>108TP</v>
          </cell>
          <cell r="I127">
            <v>-289131390.94646019</v>
          </cell>
        </row>
        <row r="128">
          <cell r="A128" t="str">
            <v>111390OR</v>
          </cell>
          <cell r="B128" t="str">
            <v>111390</v>
          </cell>
          <cell r="D128">
            <v>-377929.83</v>
          </cell>
          <cell r="F128" t="str">
            <v>111390OR</v>
          </cell>
          <cell r="G128" t="str">
            <v>111390</v>
          </cell>
          <cell r="I128">
            <v>-377929.83</v>
          </cell>
        </row>
        <row r="129">
          <cell r="A129" t="str">
            <v>111390SO</v>
          </cell>
          <cell r="B129" t="str">
            <v>111390</v>
          </cell>
          <cell r="D129">
            <v>2771857.69</v>
          </cell>
          <cell r="F129" t="str">
            <v>111390SO</v>
          </cell>
          <cell r="G129" t="str">
            <v>111390</v>
          </cell>
          <cell r="I129">
            <v>2771857.69</v>
          </cell>
        </row>
        <row r="130">
          <cell r="A130" t="str">
            <v>111390WYP</v>
          </cell>
          <cell r="B130" t="str">
            <v>111390</v>
          </cell>
          <cell r="D130">
            <v>-114919.47</v>
          </cell>
          <cell r="F130" t="str">
            <v>111390WYP</v>
          </cell>
          <cell r="G130" t="str">
            <v>111390</v>
          </cell>
          <cell r="I130">
            <v>-114919.47</v>
          </cell>
        </row>
        <row r="131">
          <cell r="A131" t="str">
            <v>111GPCA</v>
          </cell>
          <cell r="B131" t="str">
            <v>111GP</v>
          </cell>
          <cell r="D131">
            <v>-613222.27</v>
          </cell>
          <cell r="F131" t="str">
            <v>111GPCA</v>
          </cell>
          <cell r="G131" t="str">
            <v>111GP</v>
          </cell>
          <cell r="I131">
            <v>-613222.27</v>
          </cell>
        </row>
        <row r="132">
          <cell r="A132" t="str">
            <v>111GPCN</v>
          </cell>
          <cell r="B132" t="str">
            <v>111GP</v>
          </cell>
          <cell r="D132">
            <v>-1740072.7</v>
          </cell>
          <cell r="F132" t="str">
            <v>111GPCN</v>
          </cell>
          <cell r="G132" t="str">
            <v>111GP</v>
          </cell>
          <cell r="I132">
            <v>-1740072.7</v>
          </cell>
        </row>
        <row r="133">
          <cell r="A133" t="str">
            <v>111GPOR</v>
          </cell>
          <cell r="B133" t="str">
            <v>111GP</v>
          </cell>
          <cell r="D133">
            <v>-7041717.2100000018</v>
          </cell>
          <cell r="F133" t="str">
            <v>111GPOR</v>
          </cell>
          <cell r="G133" t="str">
            <v>111GP</v>
          </cell>
          <cell r="I133">
            <v>-7041717.2100000018</v>
          </cell>
        </row>
        <row r="134">
          <cell r="A134" t="str">
            <v>111GPSO</v>
          </cell>
          <cell r="B134" t="str">
            <v>111GP</v>
          </cell>
          <cell r="D134">
            <v>-7886431.5199999986</v>
          </cell>
          <cell r="F134" t="str">
            <v>111GPSO</v>
          </cell>
          <cell r="G134" t="str">
            <v>111GP</v>
          </cell>
          <cell r="I134">
            <v>-7886431.5199999986</v>
          </cell>
        </row>
        <row r="135">
          <cell r="A135" t="str">
            <v>111GPUT</v>
          </cell>
          <cell r="B135" t="str">
            <v>111GP</v>
          </cell>
          <cell r="D135">
            <v>-22703.99</v>
          </cell>
          <cell r="F135" t="str">
            <v>111GPUT</v>
          </cell>
          <cell r="G135" t="str">
            <v>111GP</v>
          </cell>
          <cell r="I135">
            <v>-22703.99</v>
          </cell>
        </row>
        <row r="136">
          <cell r="A136" t="str">
            <v>111GPWA</v>
          </cell>
          <cell r="B136" t="str">
            <v>111GP</v>
          </cell>
          <cell r="D136">
            <v>-1171952</v>
          </cell>
          <cell r="F136" t="str">
            <v>111GPWA</v>
          </cell>
          <cell r="G136" t="str">
            <v>111GP</v>
          </cell>
          <cell r="I136">
            <v>-1171952</v>
          </cell>
        </row>
        <row r="137">
          <cell r="A137" t="str">
            <v>111GPWYP</v>
          </cell>
          <cell r="B137" t="str">
            <v>111GP</v>
          </cell>
          <cell r="D137">
            <v>-5459214.8799999999</v>
          </cell>
          <cell r="F137" t="str">
            <v>111GPWYP</v>
          </cell>
          <cell r="G137" t="str">
            <v>111GP</v>
          </cell>
          <cell r="I137">
            <v>-5459214.8799999999</v>
          </cell>
        </row>
        <row r="138">
          <cell r="A138" t="str">
            <v>111GPWYU</v>
          </cell>
          <cell r="B138" t="str">
            <v>111GP</v>
          </cell>
          <cell r="D138">
            <v>-21442.67</v>
          </cell>
          <cell r="F138" t="str">
            <v>111GPWYU</v>
          </cell>
          <cell r="G138" t="str">
            <v>111GP</v>
          </cell>
          <cell r="I138">
            <v>-21442.67</v>
          </cell>
        </row>
        <row r="139">
          <cell r="A139" t="str">
            <v>111HPSG</v>
          </cell>
          <cell r="B139" t="str">
            <v>111HP</v>
          </cell>
          <cell r="D139">
            <v>-208154.93</v>
          </cell>
          <cell r="F139" t="str">
            <v>111HPSG</v>
          </cell>
          <cell r="G139" t="str">
            <v>111HP</v>
          </cell>
          <cell r="I139">
            <v>-208154.93</v>
          </cell>
        </row>
        <row r="140">
          <cell r="A140" t="str">
            <v>111IPCA</v>
          </cell>
          <cell r="B140" t="str">
            <v>111IP</v>
          </cell>
          <cell r="D140">
            <v>-809955.12598517328</v>
          </cell>
          <cell r="F140" t="str">
            <v>111IPCA</v>
          </cell>
          <cell r="G140" t="str">
            <v>111IP</v>
          </cell>
          <cell r="I140">
            <v>-809955.12598517328</v>
          </cell>
        </row>
        <row r="141">
          <cell r="A141" t="str">
            <v>111IPCN</v>
          </cell>
          <cell r="B141" t="str">
            <v>111IP</v>
          </cell>
          <cell r="D141">
            <v>-79276291.294796139</v>
          </cell>
          <cell r="F141" t="str">
            <v>111IPCN</v>
          </cell>
          <cell r="G141" t="str">
            <v>111IP</v>
          </cell>
          <cell r="I141">
            <v>-79276291.294796139</v>
          </cell>
        </row>
        <row r="142">
          <cell r="A142" t="str">
            <v>111IPDGP</v>
          </cell>
          <cell r="B142" t="str">
            <v>111IP</v>
          </cell>
          <cell r="D142">
            <v>-2729537.0298926528</v>
          </cell>
          <cell r="F142" t="str">
            <v>111IPDGP</v>
          </cell>
          <cell r="G142" t="str">
            <v>111IP</v>
          </cell>
          <cell r="I142">
            <v>-2729537.0298926528</v>
          </cell>
        </row>
        <row r="143">
          <cell r="A143" t="str">
            <v>111IPDGU</v>
          </cell>
          <cell r="B143" t="str">
            <v>111IP</v>
          </cell>
          <cell r="D143">
            <v>-326294.31178299617</v>
          </cell>
          <cell r="F143" t="str">
            <v>111IPDGU</v>
          </cell>
          <cell r="G143" t="str">
            <v>111IP</v>
          </cell>
          <cell r="I143">
            <v>-326294.31178299617</v>
          </cell>
        </row>
        <row r="144">
          <cell r="A144" t="str">
            <v>111IPIDU</v>
          </cell>
          <cell r="B144" t="str">
            <v>111IP</v>
          </cell>
          <cell r="D144">
            <v>-2534349.0187148615</v>
          </cell>
          <cell r="F144" t="str">
            <v>111IPIDU</v>
          </cell>
          <cell r="G144" t="str">
            <v>111IP</v>
          </cell>
          <cell r="I144">
            <v>-2534349.0187148615</v>
          </cell>
        </row>
        <row r="145">
          <cell r="A145" t="str">
            <v>111IPOR</v>
          </cell>
          <cell r="B145" t="str">
            <v>111IP</v>
          </cell>
          <cell r="D145">
            <v>-1093752.3395360499</v>
          </cell>
          <cell r="F145" t="str">
            <v>111IPOR</v>
          </cell>
          <cell r="G145" t="str">
            <v>111IP</v>
          </cell>
          <cell r="I145">
            <v>-1093752.3395360499</v>
          </cell>
        </row>
        <row r="146">
          <cell r="A146" t="str">
            <v>111IPSE</v>
          </cell>
          <cell r="B146" t="str">
            <v>111IP</v>
          </cell>
          <cell r="D146">
            <v>-874110.19848358852</v>
          </cell>
          <cell r="F146" t="str">
            <v>111IPSE</v>
          </cell>
          <cell r="G146" t="str">
            <v>111IP</v>
          </cell>
          <cell r="I146">
            <v>-874110.19848358852</v>
          </cell>
        </row>
        <row r="147">
          <cell r="A147" t="str">
            <v>111IPSG</v>
          </cell>
          <cell r="B147" t="str">
            <v>111IP</v>
          </cell>
          <cell r="D147">
            <v>-18605983.757621642</v>
          </cell>
          <cell r="F147" t="str">
            <v>111IPSG</v>
          </cell>
          <cell r="G147" t="str">
            <v>111IP</v>
          </cell>
          <cell r="I147">
            <v>-18605983.757621642</v>
          </cell>
        </row>
        <row r="148">
          <cell r="A148" t="str">
            <v>111IPSG-P</v>
          </cell>
          <cell r="B148" t="str">
            <v>111IP</v>
          </cell>
          <cell r="D148">
            <v>-10365003.992019074</v>
          </cell>
          <cell r="F148" t="str">
            <v>111IPSG-P</v>
          </cell>
          <cell r="G148" t="str">
            <v>111IP</v>
          </cell>
          <cell r="I148">
            <v>-10365003.992019074</v>
          </cell>
        </row>
        <row r="149">
          <cell r="A149" t="str">
            <v>111IPSG-U</v>
          </cell>
          <cell r="B149" t="str">
            <v>111IP</v>
          </cell>
          <cell r="D149">
            <v>-2515191.0067030014</v>
          </cell>
          <cell r="F149" t="str">
            <v>111IPSG-U</v>
          </cell>
          <cell r="G149" t="str">
            <v>111IP</v>
          </cell>
          <cell r="I149">
            <v>-2515191.0067030014</v>
          </cell>
        </row>
        <row r="150">
          <cell r="A150" t="str">
            <v>111IPSO</v>
          </cell>
          <cell r="B150" t="str">
            <v>111IP</v>
          </cell>
          <cell r="D150">
            <v>-247394813.37810645</v>
          </cell>
          <cell r="F150" t="str">
            <v>111IPSO</v>
          </cell>
          <cell r="G150" t="str">
            <v>111IP</v>
          </cell>
          <cell r="I150">
            <v>-247394813.37810645</v>
          </cell>
        </row>
        <row r="151">
          <cell r="A151" t="str">
            <v>111IPSSGCH</v>
          </cell>
          <cell r="B151" t="str">
            <v>111IP</v>
          </cell>
          <cell r="D151">
            <v>-7699.8479655317769</v>
          </cell>
          <cell r="F151" t="str">
            <v>111IPSSGCH</v>
          </cell>
          <cell r="G151" t="str">
            <v>111IP</v>
          </cell>
          <cell r="I151">
            <v>-7699.8479655317769</v>
          </cell>
        </row>
        <row r="152">
          <cell r="A152" t="str">
            <v>111IPSSGCT</v>
          </cell>
          <cell r="B152" t="str">
            <v>111IP</v>
          </cell>
          <cell r="D152">
            <v>-28413.83</v>
          </cell>
          <cell r="F152" t="str">
            <v>111IPSSGCT</v>
          </cell>
          <cell r="G152" t="str">
            <v>111IP</v>
          </cell>
          <cell r="I152">
            <v>-28413.83</v>
          </cell>
        </row>
        <row r="153">
          <cell r="A153" t="str">
            <v>111IPUT</v>
          </cell>
          <cell r="B153" t="str">
            <v>111IP</v>
          </cell>
          <cell r="D153">
            <v>-10856941.318424961</v>
          </cell>
          <cell r="F153" t="str">
            <v>111IPUT</v>
          </cell>
          <cell r="G153" t="str">
            <v>111IP</v>
          </cell>
          <cell r="I153">
            <v>-10856941.318424961</v>
          </cell>
        </row>
        <row r="154">
          <cell r="A154" t="str">
            <v>111IPWA</v>
          </cell>
          <cell r="B154" t="str">
            <v>111IP</v>
          </cell>
          <cell r="D154">
            <v>-64004.683232162162</v>
          </cell>
          <cell r="F154" t="str">
            <v>111IPWA</v>
          </cell>
          <cell r="G154" t="str">
            <v>111IP</v>
          </cell>
          <cell r="I154">
            <v>-64004.683232162162</v>
          </cell>
        </row>
        <row r="155">
          <cell r="A155" t="str">
            <v>111IPWYP</v>
          </cell>
          <cell r="B155" t="str">
            <v>111IP</v>
          </cell>
          <cell r="D155">
            <v>-3571359.4378900048</v>
          </cell>
          <cell r="F155" t="str">
            <v>111IPWYP</v>
          </cell>
          <cell r="G155" t="str">
            <v>111IP</v>
          </cell>
          <cell r="I155">
            <v>-3571359.4378900048</v>
          </cell>
        </row>
        <row r="156">
          <cell r="A156" t="str">
            <v>111IPWYU</v>
          </cell>
          <cell r="B156" t="str">
            <v>111IP</v>
          </cell>
          <cell r="D156">
            <v>-1432539.8402307166</v>
          </cell>
          <cell r="F156" t="str">
            <v>111IPWYU</v>
          </cell>
          <cell r="G156" t="str">
            <v>111IP</v>
          </cell>
          <cell r="I156">
            <v>-1432539.8402307166</v>
          </cell>
        </row>
        <row r="157">
          <cell r="A157" t="str">
            <v>111SPSG</v>
          </cell>
          <cell r="B157" t="str">
            <v>111SP</v>
          </cell>
          <cell r="D157">
            <v>0</v>
          </cell>
          <cell r="F157" t="str">
            <v>111SPSG</v>
          </cell>
          <cell r="G157" t="str">
            <v>111SP</v>
          </cell>
          <cell r="I157">
            <v>0</v>
          </cell>
        </row>
        <row r="158">
          <cell r="A158" t="str">
            <v>114DGP</v>
          </cell>
          <cell r="B158" t="str">
            <v>114</v>
          </cell>
          <cell r="D158">
            <v>14560710.68</v>
          </cell>
          <cell r="F158" t="str">
            <v>114DGP</v>
          </cell>
          <cell r="G158" t="str">
            <v>114</v>
          </cell>
          <cell r="I158">
            <v>14560710.68</v>
          </cell>
        </row>
        <row r="159">
          <cell r="A159" t="str">
            <v>114SG</v>
          </cell>
          <cell r="B159" t="str">
            <v>114</v>
          </cell>
          <cell r="D159">
            <v>142633069.09999999</v>
          </cell>
          <cell r="F159" t="str">
            <v>114SG</v>
          </cell>
          <cell r="G159" t="str">
            <v>114</v>
          </cell>
          <cell r="I159">
            <v>142633069.09999999</v>
          </cell>
        </row>
        <row r="160">
          <cell r="A160" t="str">
            <v>115DGP</v>
          </cell>
          <cell r="B160" t="str">
            <v>115</v>
          </cell>
          <cell r="D160">
            <v>-10075152.010000017</v>
          </cell>
          <cell r="F160" t="str">
            <v>115DGP</v>
          </cell>
          <cell r="G160" t="str">
            <v>115</v>
          </cell>
          <cell r="I160">
            <v>-10075152.010000017</v>
          </cell>
        </row>
        <row r="161">
          <cell r="A161" t="str">
            <v>115SG</v>
          </cell>
          <cell r="B161" t="str">
            <v>115</v>
          </cell>
          <cell r="D161">
            <v>-68443824.009999961</v>
          </cell>
          <cell r="F161" t="str">
            <v>115SG</v>
          </cell>
          <cell r="G161" t="str">
            <v>115</v>
          </cell>
          <cell r="I161">
            <v>-68443824.009999961</v>
          </cell>
        </row>
        <row r="162">
          <cell r="A162" t="str">
            <v>124CA</v>
          </cell>
          <cell r="B162" t="str">
            <v>124</v>
          </cell>
          <cell r="D162">
            <v>453046.32661675429</v>
          </cell>
          <cell r="F162" t="str">
            <v>124CA</v>
          </cell>
          <cell r="G162" t="str">
            <v>124</v>
          </cell>
          <cell r="I162">
            <v>453046.32661675429</v>
          </cell>
        </row>
        <row r="163">
          <cell r="A163" t="str">
            <v>124IDU</v>
          </cell>
          <cell r="B163" t="str">
            <v>124</v>
          </cell>
          <cell r="D163">
            <v>46602.304211872121</v>
          </cell>
          <cell r="F163" t="str">
            <v>124IDU</v>
          </cell>
          <cell r="G163" t="str">
            <v>124</v>
          </cell>
          <cell r="I163">
            <v>46602.304211872121</v>
          </cell>
        </row>
        <row r="164">
          <cell r="A164" t="str">
            <v>124OR</v>
          </cell>
          <cell r="B164" t="str">
            <v>124</v>
          </cell>
          <cell r="D164">
            <v>40831.554883113567</v>
          </cell>
          <cell r="F164" t="str">
            <v>124OR</v>
          </cell>
          <cell r="G164" t="str">
            <v>124</v>
          </cell>
          <cell r="I164">
            <v>40831.554883113567</v>
          </cell>
        </row>
        <row r="165">
          <cell r="A165" t="str">
            <v>124OTHER</v>
          </cell>
          <cell r="B165" t="str">
            <v>124</v>
          </cell>
          <cell r="D165">
            <v>-1061795.76</v>
          </cell>
          <cell r="F165" t="str">
            <v>124OTHER</v>
          </cell>
          <cell r="G165" t="str">
            <v>124</v>
          </cell>
          <cell r="I165">
            <v>-1061795.76</v>
          </cell>
        </row>
        <row r="166">
          <cell r="A166" t="str">
            <v>124SO</v>
          </cell>
          <cell r="B166" t="str">
            <v>124</v>
          </cell>
          <cell r="D166">
            <v>0</v>
          </cell>
          <cell r="F166" t="str">
            <v>124SO</v>
          </cell>
          <cell r="G166" t="str">
            <v>124</v>
          </cell>
          <cell r="I166">
            <v>0</v>
          </cell>
        </row>
        <row r="167">
          <cell r="A167" t="str">
            <v>124UT</v>
          </cell>
          <cell r="B167" t="str">
            <v>124</v>
          </cell>
          <cell r="D167">
            <v>5927954.8205778804</v>
          </cell>
          <cell r="F167" t="str">
            <v>124UT</v>
          </cell>
          <cell r="G167" t="str">
            <v>124</v>
          </cell>
          <cell r="I167">
            <v>5927954.8205778804</v>
          </cell>
        </row>
        <row r="168">
          <cell r="A168" t="str">
            <v>124WA</v>
          </cell>
          <cell r="B168" t="str">
            <v>124</v>
          </cell>
          <cell r="D168">
            <v>2193032.8198481048</v>
          </cell>
          <cell r="F168" t="str">
            <v>124WA</v>
          </cell>
          <cell r="G168" t="str">
            <v>124</v>
          </cell>
          <cell r="I168">
            <v>2193032.8198481048</v>
          </cell>
        </row>
        <row r="169">
          <cell r="A169" t="str">
            <v>124WYP</v>
          </cell>
          <cell r="B169" t="str">
            <v>124</v>
          </cell>
          <cell r="D169">
            <v>114856.86</v>
          </cell>
          <cell r="F169" t="str">
            <v>124WYP</v>
          </cell>
          <cell r="G169" t="str">
            <v>124</v>
          </cell>
          <cell r="I169">
            <v>114856.86</v>
          </cell>
        </row>
        <row r="170">
          <cell r="A170" t="str">
            <v>124WYU</v>
          </cell>
          <cell r="B170" t="str">
            <v>124</v>
          </cell>
          <cell r="D170">
            <v>13897.416342905062</v>
          </cell>
          <cell r="F170" t="str">
            <v>124WYU</v>
          </cell>
          <cell r="G170" t="str">
            <v>124</v>
          </cell>
          <cell r="I170">
            <v>13897.416342905062</v>
          </cell>
        </row>
        <row r="171">
          <cell r="A171" t="str">
            <v>131SNP</v>
          </cell>
          <cell r="B171" t="str">
            <v>131</v>
          </cell>
          <cell r="D171">
            <v>16273751.999166666</v>
          </cell>
          <cell r="F171" t="str">
            <v>131SNP</v>
          </cell>
          <cell r="G171" t="str">
            <v>131</v>
          </cell>
          <cell r="I171">
            <v>16273751.999166666</v>
          </cell>
        </row>
        <row r="172">
          <cell r="A172" t="str">
            <v>135SG</v>
          </cell>
          <cell r="B172" t="str">
            <v>135</v>
          </cell>
          <cell r="D172">
            <v>-24549.195833333335</v>
          </cell>
          <cell r="F172" t="str">
            <v>135SG</v>
          </cell>
          <cell r="G172" t="str">
            <v>135</v>
          </cell>
          <cell r="I172">
            <v>-24549.195833333335</v>
          </cell>
        </row>
        <row r="173">
          <cell r="A173" t="str">
            <v>141DGU</v>
          </cell>
          <cell r="B173" t="str">
            <v>141</v>
          </cell>
          <cell r="D173">
            <v>416972.98</v>
          </cell>
          <cell r="F173" t="str">
            <v>141DGU</v>
          </cell>
          <cell r="G173" t="str">
            <v>141</v>
          </cell>
          <cell r="I173">
            <v>416972.98</v>
          </cell>
        </row>
        <row r="174">
          <cell r="A174" t="str">
            <v>143SO</v>
          </cell>
          <cell r="B174" t="str">
            <v>143</v>
          </cell>
          <cell r="D174">
            <v>11667166.492500002</v>
          </cell>
          <cell r="F174" t="str">
            <v>143SO</v>
          </cell>
          <cell r="G174" t="str">
            <v>143</v>
          </cell>
          <cell r="I174">
            <v>11667166.492500002</v>
          </cell>
        </row>
        <row r="175">
          <cell r="A175" t="str">
            <v>151SE</v>
          </cell>
          <cell r="B175" t="str">
            <v>151</v>
          </cell>
          <cell r="D175">
            <v>56387875.469999999</v>
          </cell>
          <cell r="F175" t="str">
            <v>151SE</v>
          </cell>
          <cell r="G175" t="str">
            <v>151</v>
          </cell>
          <cell r="I175">
            <v>56387875.469999999</v>
          </cell>
        </row>
        <row r="176">
          <cell r="A176" t="str">
            <v>151SSECH</v>
          </cell>
          <cell r="B176" t="str">
            <v>151</v>
          </cell>
          <cell r="D176">
            <v>8679554.7699999996</v>
          </cell>
          <cell r="F176" t="str">
            <v>151SSECH</v>
          </cell>
          <cell r="G176" t="str">
            <v>151</v>
          </cell>
          <cell r="I176">
            <v>8679554.7699999996</v>
          </cell>
        </row>
        <row r="177">
          <cell r="A177" t="str">
            <v>151SSECT</v>
          </cell>
          <cell r="B177" t="str">
            <v>151</v>
          </cell>
          <cell r="D177">
            <v>84819.76</v>
          </cell>
          <cell r="F177" t="str">
            <v>151SSECT</v>
          </cell>
          <cell r="G177" t="str">
            <v>151</v>
          </cell>
          <cell r="I177">
            <v>84819.76</v>
          </cell>
        </row>
        <row r="178">
          <cell r="A178" t="str">
            <v>154CA</v>
          </cell>
          <cell r="B178" t="str">
            <v>154</v>
          </cell>
          <cell r="D178">
            <v>732212.44</v>
          </cell>
          <cell r="F178" t="str">
            <v>154CA</v>
          </cell>
          <cell r="G178" t="str">
            <v>154</v>
          </cell>
          <cell r="I178">
            <v>732212.44</v>
          </cell>
        </row>
        <row r="179">
          <cell r="A179" t="str">
            <v>154IDU</v>
          </cell>
          <cell r="B179" t="str">
            <v>154</v>
          </cell>
          <cell r="D179">
            <v>2691048.39</v>
          </cell>
          <cell r="F179" t="str">
            <v>154IDU</v>
          </cell>
          <cell r="G179" t="str">
            <v>154</v>
          </cell>
          <cell r="I179">
            <v>2691048.39</v>
          </cell>
        </row>
        <row r="180">
          <cell r="A180" t="str">
            <v>154OR</v>
          </cell>
          <cell r="B180" t="str">
            <v>154</v>
          </cell>
          <cell r="D180">
            <v>12807331.410000004</v>
          </cell>
          <cell r="F180" t="str">
            <v>154OR</v>
          </cell>
          <cell r="G180" t="str">
            <v>154</v>
          </cell>
          <cell r="I180">
            <v>12807331.410000004</v>
          </cell>
        </row>
        <row r="181">
          <cell r="A181" t="str">
            <v>154SE</v>
          </cell>
          <cell r="B181" t="str">
            <v>154</v>
          </cell>
          <cell r="D181">
            <v>2710855.28</v>
          </cell>
          <cell r="F181" t="str">
            <v>154SE</v>
          </cell>
          <cell r="G181" t="str">
            <v>154</v>
          </cell>
          <cell r="I181">
            <v>2710855.28</v>
          </cell>
        </row>
        <row r="182">
          <cell r="A182" t="str">
            <v>154SNPD</v>
          </cell>
          <cell r="B182" t="str">
            <v>154</v>
          </cell>
          <cell r="D182">
            <v>208396.03</v>
          </cell>
          <cell r="F182" t="str">
            <v>154SNPD</v>
          </cell>
          <cell r="G182" t="str">
            <v>154</v>
          </cell>
          <cell r="I182">
            <v>208396.03</v>
          </cell>
        </row>
        <row r="183">
          <cell r="A183" t="str">
            <v>154SNPPH</v>
          </cell>
          <cell r="B183" t="str">
            <v>154</v>
          </cell>
          <cell r="D183">
            <v>-19220.939999999999</v>
          </cell>
          <cell r="F183" t="str">
            <v>154SNPPH</v>
          </cell>
          <cell r="G183" t="str">
            <v>154</v>
          </cell>
          <cell r="I183">
            <v>-19220.939999999999</v>
          </cell>
        </row>
        <row r="184">
          <cell r="A184" t="str">
            <v>154SNPPS</v>
          </cell>
          <cell r="B184" t="str">
            <v>154</v>
          </cell>
          <cell r="D184">
            <v>52859974.04999999</v>
          </cell>
          <cell r="F184" t="str">
            <v>154SNPPS</v>
          </cell>
          <cell r="G184" t="str">
            <v>154</v>
          </cell>
          <cell r="I184">
            <v>52859974.04999999</v>
          </cell>
        </row>
        <row r="185">
          <cell r="A185" t="str">
            <v>154SNPT</v>
          </cell>
          <cell r="B185" t="str">
            <v>154</v>
          </cell>
          <cell r="D185">
            <v>14206257.459999997</v>
          </cell>
          <cell r="F185" t="str">
            <v>154SNPT</v>
          </cell>
          <cell r="G185" t="str">
            <v>154</v>
          </cell>
          <cell r="I185">
            <v>14206257.459999997</v>
          </cell>
        </row>
        <row r="186">
          <cell r="A186" t="str">
            <v>154SO</v>
          </cell>
          <cell r="B186" t="str">
            <v>154</v>
          </cell>
          <cell r="D186">
            <v>-5363443.24</v>
          </cell>
          <cell r="F186" t="str">
            <v>154SO</v>
          </cell>
          <cell r="G186" t="str">
            <v>154</v>
          </cell>
          <cell r="I186">
            <v>-5363443.24</v>
          </cell>
        </row>
        <row r="187">
          <cell r="A187" t="str">
            <v>154SSGCH</v>
          </cell>
          <cell r="B187" t="str">
            <v>154</v>
          </cell>
          <cell r="D187">
            <v>222216.23</v>
          </cell>
          <cell r="F187" t="str">
            <v>154SSGCH</v>
          </cell>
          <cell r="G187" t="str">
            <v>154</v>
          </cell>
          <cell r="I187">
            <v>222216.23</v>
          </cell>
        </row>
        <row r="188">
          <cell r="A188" t="str">
            <v>154SSGCT</v>
          </cell>
          <cell r="B188" t="str">
            <v>154</v>
          </cell>
          <cell r="D188">
            <v>4016.56</v>
          </cell>
          <cell r="F188" t="str">
            <v>154SSGCT</v>
          </cell>
          <cell r="G188" t="str">
            <v>154</v>
          </cell>
          <cell r="I188">
            <v>4016.56</v>
          </cell>
        </row>
        <row r="189">
          <cell r="A189" t="str">
            <v>154UT</v>
          </cell>
          <cell r="B189" t="str">
            <v>154</v>
          </cell>
          <cell r="D189">
            <v>19718661.570000004</v>
          </cell>
          <cell r="F189" t="str">
            <v>154UT</v>
          </cell>
          <cell r="G189" t="str">
            <v>154</v>
          </cell>
          <cell r="I189">
            <v>19718661.570000004</v>
          </cell>
        </row>
        <row r="190">
          <cell r="A190" t="str">
            <v>154WA</v>
          </cell>
          <cell r="B190" t="str">
            <v>154</v>
          </cell>
          <cell r="D190">
            <v>3259642.6</v>
          </cell>
          <cell r="F190" t="str">
            <v>154WA</v>
          </cell>
          <cell r="G190" t="str">
            <v>154</v>
          </cell>
          <cell r="I190">
            <v>3259642.6</v>
          </cell>
        </row>
        <row r="191">
          <cell r="A191" t="str">
            <v>154WYP</v>
          </cell>
          <cell r="B191" t="str">
            <v>154</v>
          </cell>
          <cell r="D191">
            <v>4057081.06</v>
          </cell>
          <cell r="F191" t="str">
            <v>154WYP</v>
          </cell>
          <cell r="G191" t="str">
            <v>154</v>
          </cell>
          <cell r="I191">
            <v>4057081.06</v>
          </cell>
        </row>
        <row r="192">
          <cell r="A192" t="str">
            <v>154WYU</v>
          </cell>
          <cell r="B192" t="str">
            <v>154</v>
          </cell>
          <cell r="D192">
            <v>468764.86</v>
          </cell>
          <cell r="F192" t="str">
            <v>154WYU</v>
          </cell>
          <cell r="G192" t="str">
            <v>154</v>
          </cell>
          <cell r="I192">
            <v>468764.86</v>
          </cell>
        </row>
        <row r="193">
          <cell r="A193" t="str">
            <v>165GPS</v>
          </cell>
          <cell r="B193" t="str">
            <v>165</v>
          </cell>
          <cell r="D193">
            <v>5402149.6900000004</v>
          </cell>
          <cell r="F193" t="str">
            <v>165GPS</v>
          </cell>
          <cell r="G193" t="str">
            <v>165</v>
          </cell>
          <cell r="I193">
            <v>5402149.6900000004</v>
          </cell>
        </row>
        <row r="194">
          <cell r="A194" t="str">
            <v>165IDU</v>
          </cell>
          <cell r="B194" t="str">
            <v>165</v>
          </cell>
          <cell r="D194">
            <v>76820.75</v>
          </cell>
          <cell r="F194" t="str">
            <v>165IDU</v>
          </cell>
          <cell r="G194" t="str">
            <v>165</v>
          </cell>
          <cell r="I194">
            <v>76820.75</v>
          </cell>
        </row>
        <row r="195">
          <cell r="A195" t="str">
            <v>165OR</v>
          </cell>
          <cell r="B195" t="str">
            <v>165</v>
          </cell>
          <cell r="D195">
            <v>2447995.4300000002</v>
          </cell>
          <cell r="F195" t="str">
            <v>165OR</v>
          </cell>
          <cell r="G195" t="str">
            <v>165</v>
          </cell>
          <cell r="I195">
            <v>2447995.4300000002</v>
          </cell>
        </row>
        <row r="196">
          <cell r="A196" t="str">
            <v>165OTHER</v>
          </cell>
          <cell r="B196" t="str">
            <v>165</v>
          </cell>
          <cell r="D196">
            <v>110515.42</v>
          </cell>
          <cell r="F196" t="str">
            <v>165OTHER</v>
          </cell>
          <cell r="G196" t="str">
            <v>165</v>
          </cell>
          <cell r="I196">
            <v>110515.42</v>
          </cell>
        </row>
        <row r="197">
          <cell r="A197" t="str">
            <v>165SE</v>
          </cell>
          <cell r="B197" t="str">
            <v>165</v>
          </cell>
          <cell r="D197">
            <v>3117742.2600000114</v>
          </cell>
          <cell r="F197" t="str">
            <v>165SE</v>
          </cell>
          <cell r="G197" t="str">
            <v>165</v>
          </cell>
          <cell r="I197">
            <v>3117742.2600000114</v>
          </cell>
        </row>
        <row r="198">
          <cell r="A198" t="str">
            <v>165SG</v>
          </cell>
          <cell r="B198" t="str">
            <v>165</v>
          </cell>
          <cell r="D198">
            <v>1106639.67</v>
          </cell>
          <cell r="F198" t="str">
            <v>165SG</v>
          </cell>
          <cell r="G198" t="str">
            <v>165</v>
          </cell>
          <cell r="I198">
            <v>1106639.67</v>
          </cell>
        </row>
        <row r="199">
          <cell r="A199" t="str">
            <v>165SO</v>
          </cell>
          <cell r="B199" t="str">
            <v>165</v>
          </cell>
          <cell r="D199">
            <v>7438750.3099999996</v>
          </cell>
          <cell r="F199" t="str">
            <v>165SO</v>
          </cell>
          <cell r="G199" t="str">
            <v>165</v>
          </cell>
          <cell r="I199">
            <v>7438750.3099999996</v>
          </cell>
        </row>
        <row r="200">
          <cell r="A200" t="str">
            <v>165UT</v>
          </cell>
          <cell r="B200" t="str">
            <v>165</v>
          </cell>
          <cell r="D200">
            <v>731582.25</v>
          </cell>
          <cell r="F200" t="str">
            <v>165UT</v>
          </cell>
          <cell r="G200" t="str">
            <v>165</v>
          </cell>
          <cell r="I200">
            <v>731582.25</v>
          </cell>
        </row>
        <row r="201">
          <cell r="A201" t="str">
            <v>165WA</v>
          </cell>
          <cell r="B201" t="str">
            <v>165</v>
          </cell>
          <cell r="D201">
            <v>0</v>
          </cell>
          <cell r="F201" t="str">
            <v>165WA</v>
          </cell>
          <cell r="G201" t="str">
            <v>165</v>
          </cell>
          <cell r="I201">
            <v>0</v>
          </cell>
        </row>
        <row r="202">
          <cell r="A202" t="str">
            <v>165WYP</v>
          </cell>
          <cell r="B202" t="str">
            <v>165</v>
          </cell>
          <cell r="D202">
            <v>226078.61</v>
          </cell>
          <cell r="F202" t="str">
            <v>165WYP</v>
          </cell>
          <cell r="G202" t="str">
            <v>165</v>
          </cell>
          <cell r="I202">
            <v>226078.61</v>
          </cell>
        </row>
        <row r="203">
          <cell r="A203" t="str">
            <v>165WYU</v>
          </cell>
          <cell r="B203" t="str">
            <v>165</v>
          </cell>
          <cell r="D203">
            <v>0</v>
          </cell>
          <cell r="F203" t="str">
            <v>165WYU</v>
          </cell>
          <cell r="G203" t="str">
            <v>165</v>
          </cell>
          <cell r="I203">
            <v>0</v>
          </cell>
        </row>
        <row r="204">
          <cell r="A204" t="str">
            <v>18222OR</v>
          </cell>
          <cell r="B204" t="str">
            <v>18222</v>
          </cell>
          <cell r="D204">
            <v>-294464.21000000002</v>
          </cell>
          <cell r="F204" t="str">
            <v>18222OR</v>
          </cell>
          <cell r="G204" t="str">
            <v>18222</v>
          </cell>
          <cell r="I204">
            <v>-294464.21000000002</v>
          </cell>
        </row>
        <row r="205">
          <cell r="A205" t="str">
            <v>18222TROJD</v>
          </cell>
          <cell r="B205" t="str">
            <v>18222</v>
          </cell>
          <cell r="D205">
            <v>5185083.2</v>
          </cell>
          <cell r="F205" t="str">
            <v>18222TROJD</v>
          </cell>
          <cell r="G205" t="str">
            <v>18222</v>
          </cell>
          <cell r="I205">
            <v>5185083.2</v>
          </cell>
        </row>
        <row r="206">
          <cell r="A206" t="str">
            <v>18222TROJP</v>
          </cell>
          <cell r="B206" t="str">
            <v>18222</v>
          </cell>
          <cell r="D206">
            <v>3562103.48</v>
          </cell>
          <cell r="F206" t="str">
            <v>18222TROJP</v>
          </cell>
          <cell r="G206" t="str">
            <v>18222</v>
          </cell>
          <cell r="I206">
            <v>3562103.48</v>
          </cell>
        </row>
        <row r="207">
          <cell r="A207" t="str">
            <v>18222WA</v>
          </cell>
          <cell r="B207" t="str">
            <v>18222</v>
          </cell>
          <cell r="D207">
            <v>-1194984.21</v>
          </cell>
          <cell r="F207" t="str">
            <v>18222WA</v>
          </cell>
          <cell r="G207" t="str">
            <v>18222</v>
          </cell>
          <cell r="I207">
            <v>-1194984.21</v>
          </cell>
        </row>
        <row r="208">
          <cell r="A208" t="str">
            <v>182MCA</v>
          </cell>
          <cell r="B208" t="str">
            <v>182M</v>
          </cell>
          <cell r="D208">
            <v>721726.9</v>
          </cell>
          <cell r="F208" t="str">
            <v>182MCA</v>
          </cell>
          <cell r="G208" t="str">
            <v>182M</v>
          </cell>
          <cell r="I208">
            <v>721726.9</v>
          </cell>
        </row>
        <row r="209">
          <cell r="A209" t="str">
            <v>182MIDU</v>
          </cell>
          <cell r="B209" t="str">
            <v>182M</v>
          </cell>
          <cell r="D209">
            <v>0</v>
          </cell>
          <cell r="F209" t="str">
            <v>182MIDU</v>
          </cell>
          <cell r="G209" t="str">
            <v>182M</v>
          </cell>
          <cell r="I209">
            <v>0</v>
          </cell>
        </row>
        <row r="210">
          <cell r="A210" t="str">
            <v>182MOR</v>
          </cell>
          <cell r="B210" t="str">
            <v>182M</v>
          </cell>
          <cell r="D210">
            <v>18976687.509999998</v>
          </cell>
          <cell r="F210" t="str">
            <v>182MOR</v>
          </cell>
          <cell r="G210" t="str">
            <v>182M</v>
          </cell>
          <cell r="I210">
            <v>18976687.509999998</v>
          </cell>
        </row>
        <row r="211">
          <cell r="A211" t="str">
            <v>182MOTHER</v>
          </cell>
          <cell r="B211" t="str">
            <v>182M</v>
          </cell>
          <cell r="D211">
            <v>35008107.289999999</v>
          </cell>
          <cell r="F211" t="str">
            <v>182MOTHER</v>
          </cell>
          <cell r="G211" t="str">
            <v>182M</v>
          </cell>
          <cell r="I211">
            <v>35008107.289999999</v>
          </cell>
        </row>
        <row r="212">
          <cell r="A212" t="str">
            <v>182MSE</v>
          </cell>
          <cell r="B212" t="str">
            <v>182M</v>
          </cell>
          <cell r="D212">
            <v>5304104.42</v>
          </cell>
          <cell r="F212" t="str">
            <v>182MSE</v>
          </cell>
          <cell r="G212" t="str">
            <v>182M</v>
          </cell>
          <cell r="I212">
            <v>5304104.42</v>
          </cell>
        </row>
        <row r="213">
          <cell r="A213" t="str">
            <v>182MSGCT</v>
          </cell>
          <cell r="B213" t="str">
            <v>182M</v>
          </cell>
          <cell r="D213">
            <v>12159604.6</v>
          </cell>
          <cell r="F213" t="str">
            <v>182MSGCT</v>
          </cell>
          <cell r="G213" t="str">
            <v>182M</v>
          </cell>
          <cell r="I213">
            <v>12159604.6</v>
          </cell>
        </row>
        <row r="214">
          <cell r="A214" t="str">
            <v>182MSG-P</v>
          </cell>
          <cell r="B214" t="str">
            <v>182M</v>
          </cell>
          <cell r="D214">
            <v>0</v>
          </cell>
          <cell r="F214" t="str">
            <v>182MSG-P</v>
          </cell>
          <cell r="G214" t="str">
            <v>182M</v>
          </cell>
          <cell r="I214">
            <v>0</v>
          </cell>
        </row>
        <row r="215">
          <cell r="A215" t="str">
            <v>182MSG-U</v>
          </cell>
          <cell r="B215" t="str">
            <v>182M</v>
          </cell>
          <cell r="D215">
            <v>0</v>
          </cell>
          <cell r="F215" t="str">
            <v>182MSG-U</v>
          </cell>
          <cell r="G215" t="str">
            <v>182M</v>
          </cell>
          <cell r="I215">
            <v>0</v>
          </cell>
        </row>
        <row r="216">
          <cell r="A216" t="str">
            <v>182MSO</v>
          </cell>
          <cell r="B216" t="str">
            <v>182M</v>
          </cell>
          <cell r="D216">
            <v>-3552466.5670000017</v>
          </cell>
          <cell r="F216" t="str">
            <v>182MSO</v>
          </cell>
          <cell r="G216" t="str">
            <v>182M</v>
          </cell>
          <cell r="I216">
            <v>-3552466.5670000017</v>
          </cell>
        </row>
        <row r="217">
          <cell r="A217" t="str">
            <v>182MUT</v>
          </cell>
          <cell r="B217" t="str">
            <v>182M</v>
          </cell>
          <cell r="D217">
            <v>8005589.6799999997</v>
          </cell>
          <cell r="F217" t="str">
            <v>182MUT</v>
          </cell>
          <cell r="G217" t="str">
            <v>182M</v>
          </cell>
          <cell r="I217">
            <v>8005589.6799999997</v>
          </cell>
        </row>
        <row r="218">
          <cell r="A218" t="str">
            <v>182MWA</v>
          </cell>
          <cell r="B218" t="str">
            <v>182M</v>
          </cell>
          <cell r="D218">
            <v>-561960.31999999995</v>
          </cell>
          <cell r="F218" t="str">
            <v>182MWA</v>
          </cell>
          <cell r="G218" t="str">
            <v>182M</v>
          </cell>
          <cell r="I218">
            <v>-561960.31999999995</v>
          </cell>
        </row>
        <row r="219">
          <cell r="A219" t="str">
            <v>182MWYP</v>
          </cell>
          <cell r="B219" t="str">
            <v>182M</v>
          </cell>
          <cell r="D219">
            <v>0</v>
          </cell>
          <cell r="F219" t="str">
            <v>182MWYP</v>
          </cell>
          <cell r="G219" t="str">
            <v>182M</v>
          </cell>
          <cell r="I219">
            <v>0</v>
          </cell>
        </row>
        <row r="220">
          <cell r="A220" t="str">
            <v>182MWYU</v>
          </cell>
          <cell r="B220" t="str">
            <v>182M</v>
          </cell>
          <cell r="D220">
            <v>0</v>
          </cell>
          <cell r="F220" t="str">
            <v>182MWYU</v>
          </cell>
          <cell r="G220" t="str">
            <v>182M</v>
          </cell>
          <cell r="I220">
            <v>0</v>
          </cell>
        </row>
        <row r="221">
          <cell r="A221" t="str">
            <v>182WCA</v>
          </cell>
          <cell r="B221" t="str">
            <v>182W</v>
          </cell>
          <cell r="D221">
            <v>0</v>
          </cell>
          <cell r="F221" t="str">
            <v>182WCA</v>
          </cell>
          <cell r="G221" t="str">
            <v>182W</v>
          </cell>
          <cell r="I221">
            <v>0</v>
          </cell>
        </row>
        <row r="222">
          <cell r="A222" t="str">
            <v>182WIDU</v>
          </cell>
          <cell r="B222" t="str">
            <v>182W</v>
          </cell>
          <cell r="D222">
            <v>7553089.4474999998</v>
          </cell>
          <cell r="F222" t="str">
            <v>182WIDU</v>
          </cell>
          <cell r="G222" t="str">
            <v>182W</v>
          </cell>
          <cell r="I222">
            <v>7553089.4474999998</v>
          </cell>
        </row>
        <row r="223">
          <cell r="A223" t="str">
            <v>182WOR</v>
          </cell>
          <cell r="B223" t="str">
            <v>182W</v>
          </cell>
          <cell r="D223">
            <v>0</v>
          </cell>
          <cell r="F223" t="str">
            <v>182WOR</v>
          </cell>
          <cell r="G223" t="str">
            <v>182W</v>
          </cell>
          <cell r="I223">
            <v>0</v>
          </cell>
        </row>
        <row r="224">
          <cell r="A224" t="str">
            <v>182WOTHER</v>
          </cell>
          <cell r="B224" t="str">
            <v>182W</v>
          </cell>
          <cell r="D224">
            <v>13239336.990000002</v>
          </cell>
          <cell r="F224" t="str">
            <v>182WOTHER</v>
          </cell>
          <cell r="G224" t="str">
            <v>182W</v>
          </cell>
          <cell r="I224">
            <v>13239336.990000002</v>
          </cell>
        </row>
        <row r="225">
          <cell r="A225" t="str">
            <v>182WUT</v>
          </cell>
          <cell r="B225" t="str">
            <v>182W</v>
          </cell>
          <cell r="D225">
            <v>4304329.7</v>
          </cell>
          <cell r="F225" t="str">
            <v>182WUT</v>
          </cell>
          <cell r="G225" t="str">
            <v>182W</v>
          </cell>
          <cell r="I225">
            <v>4304329.7</v>
          </cell>
        </row>
        <row r="226">
          <cell r="A226" t="str">
            <v>182WWA</v>
          </cell>
          <cell r="B226" t="str">
            <v>182W</v>
          </cell>
          <cell r="D226">
            <v>0</v>
          </cell>
          <cell r="F226" t="str">
            <v>182WWA</v>
          </cell>
          <cell r="G226" t="str">
            <v>182W</v>
          </cell>
          <cell r="I226">
            <v>0</v>
          </cell>
        </row>
        <row r="227">
          <cell r="A227" t="str">
            <v>182WWYP</v>
          </cell>
          <cell r="B227" t="str">
            <v>182W</v>
          </cell>
          <cell r="D227">
            <v>436965.96275000001</v>
          </cell>
          <cell r="F227" t="str">
            <v>182WWYP</v>
          </cell>
          <cell r="G227" t="str">
            <v>182W</v>
          </cell>
          <cell r="I227">
            <v>436965.96275000001</v>
          </cell>
        </row>
        <row r="228">
          <cell r="A228" t="str">
            <v>182WWYU</v>
          </cell>
          <cell r="B228" t="str">
            <v>182W</v>
          </cell>
          <cell r="D228">
            <v>21383.94</v>
          </cell>
          <cell r="F228" t="str">
            <v>182WWYU</v>
          </cell>
          <cell r="G228" t="str">
            <v>182W</v>
          </cell>
          <cell r="I228">
            <v>21383.94</v>
          </cell>
        </row>
        <row r="229">
          <cell r="A229" t="str">
            <v>186MCA</v>
          </cell>
          <cell r="B229" t="str">
            <v>186M</v>
          </cell>
          <cell r="D229">
            <v>0</v>
          </cell>
          <cell r="F229" t="str">
            <v>186MCA</v>
          </cell>
          <cell r="G229" t="str">
            <v>186M</v>
          </cell>
          <cell r="I229">
            <v>0</v>
          </cell>
        </row>
        <row r="230">
          <cell r="A230" t="str">
            <v>186MIDU</v>
          </cell>
          <cell r="B230" t="str">
            <v>186M</v>
          </cell>
          <cell r="D230">
            <v>5000</v>
          </cell>
          <cell r="F230" t="str">
            <v>186MIDU</v>
          </cell>
          <cell r="G230" t="str">
            <v>186M</v>
          </cell>
          <cell r="I230">
            <v>5000</v>
          </cell>
        </row>
        <row r="231">
          <cell r="A231" t="str">
            <v>186MOR</v>
          </cell>
          <cell r="B231" t="str">
            <v>186M</v>
          </cell>
          <cell r="D231">
            <v>0</v>
          </cell>
          <cell r="F231" t="str">
            <v>186MOR</v>
          </cell>
          <cell r="G231" t="str">
            <v>186M</v>
          </cell>
          <cell r="I231">
            <v>0</v>
          </cell>
        </row>
        <row r="232">
          <cell r="A232" t="str">
            <v>186MOTHER</v>
          </cell>
          <cell r="B232" t="str">
            <v>186M</v>
          </cell>
          <cell r="D232">
            <v>4244783.0999999996</v>
          </cell>
          <cell r="F232" t="str">
            <v>186MOTHER</v>
          </cell>
          <cell r="G232" t="str">
            <v>186M</v>
          </cell>
          <cell r="I232">
            <v>4244783.0999999996</v>
          </cell>
        </row>
        <row r="233">
          <cell r="A233" t="str">
            <v>186MSE</v>
          </cell>
          <cell r="B233" t="str">
            <v>186M</v>
          </cell>
          <cell r="D233">
            <v>772375.10999997216</v>
          </cell>
          <cell r="F233" t="str">
            <v>186MSE</v>
          </cell>
          <cell r="G233" t="str">
            <v>186M</v>
          </cell>
          <cell r="I233">
            <v>772375.10999997216</v>
          </cell>
        </row>
        <row r="234">
          <cell r="A234" t="str">
            <v>186MSG</v>
          </cell>
          <cell r="B234" t="str">
            <v>186M</v>
          </cell>
          <cell r="D234">
            <v>25099000.080000002</v>
          </cell>
          <cell r="F234" t="str">
            <v>186MSG</v>
          </cell>
          <cell r="G234" t="str">
            <v>186M</v>
          </cell>
          <cell r="I234">
            <v>25099000.080000002</v>
          </cell>
        </row>
        <row r="235">
          <cell r="A235" t="str">
            <v>186MSO</v>
          </cell>
          <cell r="B235" t="str">
            <v>186M</v>
          </cell>
          <cell r="D235">
            <v>0</v>
          </cell>
          <cell r="F235" t="str">
            <v>186MSO</v>
          </cell>
          <cell r="G235" t="str">
            <v>186M</v>
          </cell>
          <cell r="I235">
            <v>0</v>
          </cell>
        </row>
        <row r="236">
          <cell r="A236" t="str">
            <v>186MWA</v>
          </cell>
          <cell r="B236" t="str">
            <v>186M</v>
          </cell>
          <cell r="D236">
            <v>0</v>
          </cell>
          <cell r="F236" t="str">
            <v>186MWA</v>
          </cell>
          <cell r="G236" t="str">
            <v>186M</v>
          </cell>
          <cell r="I236">
            <v>0</v>
          </cell>
        </row>
        <row r="237">
          <cell r="A237" t="str">
            <v>190BADDEBT</v>
          </cell>
          <cell r="B237" t="str">
            <v>190</v>
          </cell>
          <cell r="D237">
            <v>20957887.5</v>
          </cell>
          <cell r="F237" t="str">
            <v>190BADDEBT</v>
          </cell>
          <cell r="G237" t="str">
            <v>190</v>
          </cell>
          <cell r="I237">
            <v>20957887.5</v>
          </cell>
        </row>
        <row r="238">
          <cell r="A238" t="str">
            <v>190CA</v>
          </cell>
          <cell r="B238" t="str">
            <v>190</v>
          </cell>
          <cell r="D238">
            <v>0</v>
          </cell>
          <cell r="F238" t="str">
            <v>190CA</v>
          </cell>
          <cell r="G238" t="str">
            <v>190</v>
          </cell>
          <cell r="I238">
            <v>0</v>
          </cell>
        </row>
        <row r="239">
          <cell r="A239" t="str">
            <v>190DGP</v>
          </cell>
          <cell r="B239" t="str">
            <v>190</v>
          </cell>
          <cell r="D239">
            <v>3416.5</v>
          </cell>
          <cell r="F239" t="str">
            <v>190DGP</v>
          </cell>
          <cell r="G239" t="str">
            <v>190</v>
          </cell>
          <cell r="I239">
            <v>3416.5</v>
          </cell>
        </row>
        <row r="240">
          <cell r="A240" t="str">
            <v>190IDU</v>
          </cell>
          <cell r="B240" t="str">
            <v>190</v>
          </cell>
          <cell r="D240">
            <v>0</v>
          </cell>
          <cell r="F240" t="str">
            <v>190IDU</v>
          </cell>
          <cell r="G240" t="str">
            <v>190</v>
          </cell>
          <cell r="I240">
            <v>0</v>
          </cell>
        </row>
        <row r="241">
          <cell r="A241" t="str">
            <v>190CN</v>
          </cell>
          <cell r="B241" t="str">
            <v>190</v>
          </cell>
          <cell r="D241">
            <v>0</v>
          </cell>
          <cell r="F241" t="str">
            <v>190CN</v>
          </cell>
          <cell r="G241" t="str">
            <v>190</v>
          </cell>
          <cell r="I241">
            <v>0</v>
          </cell>
        </row>
        <row r="242">
          <cell r="A242" t="str">
            <v>190OR</v>
          </cell>
          <cell r="B242" t="str">
            <v>190</v>
          </cell>
          <cell r="D242">
            <v>544123</v>
          </cell>
          <cell r="F242" t="str">
            <v>190OR</v>
          </cell>
          <cell r="G242" t="str">
            <v>190</v>
          </cell>
          <cell r="I242">
            <v>544123</v>
          </cell>
        </row>
        <row r="243">
          <cell r="A243" t="str">
            <v>190OTHER</v>
          </cell>
          <cell r="B243" t="str">
            <v>190</v>
          </cell>
          <cell r="D243">
            <v>22570</v>
          </cell>
          <cell r="F243" t="str">
            <v>190OTHER</v>
          </cell>
          <cell r="G243" t="str">
            <v>190</v>
          </cell>
          <cell r="I243">
            <v>22570</v>
          </cell>
        </row>
        <row r="244">
          <cell r="A244" t="str">
            <v>190SE</v>
          </cell>
          <cell r="B244" t="str">
            <v>190</v>
          </cell>
          <cell r="D244">
            <v>20952479.001139998</v>
          </cell>
          <cell r="F244" t="str">
            <v>190SE</v>
          </cell>
          <cell r="G244" t="str">
            <v>190</v>
          </cell>
          <cell r="I244">
            <v>20952479.001139998</v>
          </cell>
        </row>
        <row r="245">
          <cell r="A245" t="str">
            <v>190SG</v>
          </cell>
          <cell r="B245" t="str">
            <v>190</v>
          </cell>
          <cell r="D245">
            <v>1536680</v>
          </cell>
          <cell r="F245" t="str">
            <v>190SG</v>
          </cell>
          <cell r="G245" t="str">
            <v>190</v>
          </cell>
          <cell r="I245">
            <v>1536680</v>
          </cell>
        </row>
        <row r="246">
          <cell r="A246" t="str">
            <v>190SNP</v>
          </cell>
          <cell r="B246" t="str">
            <v>190</v>
          </cell>
          <cell r="D246">
            <v>29016.5</v>
          </cell>
          <cell r="F246" t="str">
            <v>190SNP</v>
          </cell>
          <cell r="G246" t="str">
            <v>190</v>
          </cell>
          <cell r="I246">
            <v>29016.5</v>
          </cell>
        </row>
        <row r="247">
          <cell r="A247" t="str">
            <v>190SNPD</v>
          </cell>
          <cell r="B247" t="str">
            <v>190</v>
          </cell>
          <cell r="D247">
            <v>0</v>
          </cell>
          <cell r="F247" t="str">
            <v>190SNPD</v>
          </cell>
          <cell r="G247" t="str">
            <v>190</v>
          </cell>
          <cell r="I247">
            <v>0</v>
          </cell>
        </row>
        <row r="248">
          <cell r="A248" t="str">
            <v>190SO</v>
          </cell>
          <cell r="B248" t="str">
            <v>190</v>
          </cell>
          <cell r="D248">
            <v>101692027.7775</v>
          </cell>
          <cell r="F248" t="str">
            <v>190SO</v>
          </cell>
          <cell r="G248" t="str">
            <v>190</v>
          </cell>
          <cell r="I248">
            <v>101692027.7775</v>
          </cell>
        </row>
        <row r="249">
          <cell r="A249" t="str">
            <v>190TROJD</v>
          </cell>
          <cell r="B249" t="str">
            <v>190</v>
          </cell>
          <cell r="D249">
            <v>18185.5</v>
          </cell>
          <cell r="F249" t="str">
            <v>190TROJD</v>
          </cell>
          <cell r="G249" t="str">
            <v>190</v>
          </cell>
          <cell r="I249">
            <v>18185.5</v>
          </cell>
        </row>
        <row r="250">
          <cell r="A250" t="str">
            <v>190UT</v>
          </cell>
          <cell r="B250" t="str">
            <v>190</v>
          </cell>
          <cell r="D250">
            <v>0</v>
          </cell>
          <cell r="F250" t="str">
            <v>190UT</v>
          </cell>
          <cell r="G250" t="str">
            <v>190</v>
          </cell>
          <cell r="I250">
            <v>0</v>
          </cell>
        </row>
        <row r="251">
          <cell r="A251" t="str">
            <v>190WA</v>
          </cell>
          <cell r="B251" t="str">
            <v>190</v>
          </cell>
          <cell r="D251">
            <v>0</v>
          </cell>
          <cell r="F251" t="str">
            <v>190WA</v>
          </cell>
          <cell r="G251" t="str">
            <v>190</v>
          </cell>
          <cell r="I251">
            <v>0</v>
          </cell>
        </row>
        <row r="252">
          <cell r="A252" t="str">
            <v>190WYP</v>
          </cell>
          <cell r="B252" t="str">
            <v>190</v>
          </cell>
          <cell r="D252">
            <v>0</v>
          </cell>
          <cell r="F252" t="str">
            <v>190WYP</v>
          </cell>
          <cell r="G252" t="str">
            <v>190</v>
          </cell>
          <cell r="I252">
            <v>0</v>
          </cell>
        </row>
        <row r="253">
          <cell r="A253" t="str">
            <v>2281SO</v>
          </cell>
          <cell r="B253" t="str">
            <v>2281</v>
          </cell>
          <cell r="D253">
            <v>-126291.44</v>
          </cell>
          <cell r="F253" t="str">
            <v>2281SO</v>
          </cell>
          <cell r="G253" t="str">
            <v>2281</v>
          </cell>
          <cell r="I253">
            <v>-126291.44</v>
          </cell>
        </row>
        <row r="254">
          <cell r="A254" t="str">
            <v>2282SO</v>
          </cell>
          <cell r="B254" t="str">
            <v>2282</v>
          </cell>
          <cell r="D254">
            <v>-5093636.5599999996</v>
          </cell>
          <cell r="F254" t="str">
            <v>2282SO</v>
          </cell>
          <cell r="G254" t="str">
            <v>2282</v>
          </cell>
          <cell r="I254">
            <v>-5093636.5599999996</v>
          </cell>
        </row>
        <row r="255">
          <cell r="A255" t="str">
            <v>2283SO</v>
          </cell>
          <cell r="B255" t="str">
            <v>2283</v>
          </cell>
          <cell r="D255">
            <v>-49699662.300833344</v>
          </cell>
          <cell r="F255" t="str">
            <v>2283SO</v>
          </cell>
          <cell r="G255" t="str">
            <v>2283</v>
          </cell>
          <cell r="I255">
            <v>-49699662.300833344</v>
          </cell>
        </row>
        <row r="256">
          <cell r="A256" t="str">
            <v>22841SE</v>
          </cell>
          <cell r="B256" t="str">
            <v>22841</v>
          </cell>
          <cell r="D256">
            <v>0</v>
          </cell>
          <cell r="F256" t="str">
            <v>22841SE</v>
          </cell>
          <cell r="G256" t="str">
            <v>22841</v>
          </cell>
          <cell r="I256">
            <v>0</v>
          </cell>
        </row>
        <row r="257">
          <cell r="A257" t="str">
            <v>22842TROJD</v>
          </cell>
          <cell r="B257" t="str">
            <v>22842</v>
          </cell>
          <cell r="D257">
            <v>-2858991.14</v>
          </cell>
          <cell r="F257" t="str">
            <v>22842TROJD</v>
          </cell>
          <cell r="G257" t="str">
            <v>22842</v>
          </cell>
          <cell r="I257">
            <v>-2858991.14</v>
          </cell>
        </row>
        <row r="258">
          <cell r="A258" t="str">
            <v>22844SG-P</v>
          </cell>
          <cell r="B258" t="str">
            <v>22844</v>
          </cell>
          <cell r="D258">
            <v>0</v>
          </cell>
          <cell r="F258" t="str">
            <v>22844SG-P</v>
          </cell>
          <cell r="G258" t="str">
            <v>22844</v>
          </cell>
          <cell r="I258">
            <v>0</v>
          </cell>
        </row>
        <row r="259">
          <cell r="A259" t="str">
            <v>22844SG-U</v>
          </cell>
          <cell r="B259" t="str">
            <v>22844</v>
          </cell>
          <cell r="D259">
            <v>0</v>
          </cell>
          <cell r="F259" t="str">
            <v>22844SG-U</v>
          </cell>
          <cell r="G259" t="str">
            <v>22844</v>
          </cell>
          <cell r="I259">
            <v>0</v>
          </cell>
        </row>
        <row r="260">
          <cell r="A260" t="str">
            <v>230SE</v>
          </cell>
          <cell r="B260" t="str">
            <v>230</v>
          </cell>
          <cell r="D260">
            <v>-2192563.6674999995</v>
          </cell>
          <cell r="F260" t="str">
            <v>230SE</v>
          </cell>
          <cell r="G260" t="str">
            <v>230</v>
          </cell>
          <cell r="I260">
            <v>-2192563.6674999995</v>
          </cell>
        </row>
        <row r="261">
          <cell r="A261" t="str">
            <v>230TROJD</v>
          </cell>
          <cell r="B261" t="str">
            <v>230</v>
          </cell>
          <cell r="D261">
            <v>0</v>
          </cell>
          <cell r="F261" t="str">
            <v>230TROJD</v>
          </cell>
          <cell r="G261" t="str">
            <v>230</v>
          </cell>
          <cell r="I261">
            <v>0</v>
          </cell>
        </row>
        <row r="262">
          <cell r="A262" t="str">
            <v>230TROJP</v>
          </cell>
          <cell r="B262" t="str">
            <v>230</v>
          </cell>
          <cell r="D262">
            <v>-2131049</v>
          </cell>
          <cell r="F262" t="str">
            <v>230TROJP</v>
          </cell>
          <cell r="G262" t="str">
            <v>230</v>
          </cell>
          <cell r="I262">
            <v>-2131049</v>
          </cell>
        </row>
        <row r="263">
          <cell r="A263" t="str">
            <v>232SE</v>
          </cell>
          <cell r="B263" t="str">
            <v>232</v>
          </cell>
          <cell r="D263">
            <v>-1532813.8125</v>
          </cell>
          <cell r="F263" t="str">
            <v>232SE</v>
          </cell>
          <cell r="G263" t="str">
            <v>232</v>
          </cell>
          <cell r="I263">
            <v>-1532813.8125</v>
          </cell>
        </row>
        <row r="264">
          <cell r="A264" t="str">
            <v>232SO</v>
          </cell>
          <cell r="B264" t="str">
            <v>232</v>
          </cell>
          <cell r="D264">
            <v>-5457691.2441666676</v>
          </cell>
          <cell r="F264" t="str">
            <v>232SO</v>
          </cell>
          <cell r="G264" t="str">
            <v>232</v>
          </cell>
          <cell r="I264">
            <v>-5457691.2441666676</v>
          </cell>
        </row>
        <row r="265">
          <cell r="A265" t="str">
            <v>235UT</v>
          </cell>
          <cell r="B265" t="str">
            <v>235</v>
          </cell>
          <cell r="D265">
            <v>0</v>
          </cell>
          <cell r="F265" t="str">
            <v>235UT</v>
          </cell>
          <cell r="G265" t="str">
            <v>235</v>
          </cell>
          <cell r="I265">
            <v>0</v>
          </cell>
        </row>
        <row r="266">
          <cell r="A266" t="str">
            <v>252CA</v>
          </cell>
          <cell r="B266" t="str">
            <v>252</v>
          </cell>
          <cell r="D266">
            <v>-142755.68</v>
          </cell>
          <cell r="F266" t="str">
            <v>252CA</v>
          </cell>
          <cell r="G266" t="str">
            <v>252</v>
          </cell>
          <cell r="I266">
            <v>-142755.68</v>
          </cell>
        </row>
        <row r="267">
          <cell r="A267" t="str">
            <v>252CN</v>
          </cell>
          <cell r="B267" t="str">
            <v>252</v>
          </cell>
          <cell r="D267">
            <v>0</v>
          </cell>
          <cell r="F267" t="str">
            <v>252CN</v>
          </cell>
          <cell r="G267" t="str">
            <v>252</v>
          </cell>
          <cell r="I267">
            <v>0</v>
          </cell>
        </row>
        <row r="268">
          <cell r="A268" t="str">
            <v>252IDU</v>
          </cell>
          <cell r="B268" t="str">
            <v>252</v>
          </cell>
          <cell r="D268">
            <v>0</v>
          </cell>
          <cell r="F268" t="str">
            <v>252IDU</v>
          </cell>
          <cell r="G268" t="str">
            <v>252</v>
          </cell>
          <cell r="I268">
            <v>0</v>
          </cell>
        </row>
        <row r="269">
          <cell r="A269" t="str">
            <v>252OR</v>
          </cell>
          <cell r="B269" t="str">
            <v>252</v>
          </cell>
          <cell r="D269">
            <v>0</v>
          </cell>
          <cell r="F269" t="str">
            <v>252OR</v>
          </cell>
          <cell r="G269" t="str">
            <v>252</v>
          </cell>
          <cell r="I269">
            <v>0</v>
          </cell>
        </row>
        <row r="270">
          <cell r="A270" t="str">
            <v>252SG</v>
          </cell>
          <cell r="B270" t="str">
            <v>252</v>
          </cell>
          <cell r="D270">
            <v>0</v>
          </cell>
          <cell r="F270" t="str">
            <v>252SG</v>
          </cell>
          <cell r="G270" t="str">
            <v>252</v>
          </cell>
          <cell r="I270">
            <v>0</v>
          </cell>
        </row>
        <row r="271">
          <cell r="A271" t="str">
            <v>252UT</v>
          </cell>
          <cell r="B271" t="str">
            <v>252</v>
          </cell>
          <cell r="D271">
            <v>-4894525.78</v>
          </cell>
          <cell r="F271" t="str">
            <v>252UT</v>
          </cell>
          <cell r="G271" t="str">
            <v>252</v>
          </cell>
          <cell r="I271">
            <v>-4894525.78</v>
          </cell>
        </row>
        <row r="272">
          <cell r="A272" t="str">
            <v>252WA</v>
          </cell>
          <cell r="B272" t="str">
            <v>252</v>
          </cell>
          <cell r="D272">
            <v>0</v>
          </cell>
          <cell r="F272" t="str">
            <v>252WA</v>
          </cell>
          <cell r="G272" t="str">
            <v>252</v>
          </cell>
          <cell r="I272">
            <v>0</v>
          </cell>
        </row>
        <row r="273">
          <cell r="A273" t="str">
            <v>252WYP</v>
          </cell>
          <cell r="B273" t="str">
            <v>252</v>
          </cell>
          <cell r="D273">
            <v>0</v>
          </cell>
          <cell r="F273" t="str">
            <v>252WYP</v>
          </cell>
          <cell r="G273" t="str">
            <v>252</v>
          </cell>
          <cell r="I273">
            <v>0</v>
          </cell>
        </row>
        <row r="274">
          <cell r="A274" t="str">
            <v>252WYU</v>
          </cell>
          <cell r="B274" t="str">
            <v>252</v>
          </cell>
          <cell r="D274">
            <v>0</v>
          </cell>
          <cell r="F274" t="str">
            <v>252WYU</v>
          </cell>
          <cell r="G274" t="str">
            <v>252</v>
          </cell>
          <cell r="I274">
            <v>0</v>
          </cell>
        </row>
        <row r="275">
          <cell r="A275" t="str">
            <v>25316SE</v>
          </cell>
          <cell r="B275" t="str">
            <v>25316</v>
          </cell>
          <cell r="D275">
            <v>-433000</v>
          </cell>
          <cell r="F275" t="str">
            <v>25316SE</v>
          </cell>
          <cell r="G275" t="str">
            <v>25316</v>
          </cell>
          <cell r="I275">
            <v>-433000</v>
          </cell>
        </row>
        <row r="276">
          <cell r="A276" t="str">
            <v>25317SE</v>
          </cell>
          <cell r="B276" t="str">
            <v>25317</v>
          </cell>
          <cell r="D276">
            <v>-1159359</v>
          </cell>
          <cell r="F276" t="str">
            <v>25317SE</v>
          </cell>
          <cell r="G276" t="str">
            <v>25317</v>
          </cell>
          <cell r="I276">
            <v>-1159359</v>
          </cell>
        </row>
        <row r="277">
          <cell r="A277" t="str">
            <v>25318SNPPS</v>
          </cell>
          <cell r="B277" t="str">
            <v>25318</v>
          </cell>
          <cell r="D277">
            <v>-273000</v>
          </cell>
          <cell r="F277" t="str">
            <v>25318SNPPS</v>
          </cell>
          <cell r="G277" t="str">
            <v>25318</v>
          </cell>
          <cell r="I277">
            <v>-273000</v>
          </cell>
        </row>
        <row r="278">
          <cell r="A278" t="str">
            <v>2533SE</v>
          </cell>
          <cell r="B278" t="str">
            <v>2533</v>
          </cell>
          <cell r="D278">
            <v>-5250348.9441666678</v>
          </cell>
          <cell r="F278" t="str">
            <v>2533SE</v>
          </cell>
          <cell r="G278" t="str">
            <v>2533</v>
          </cell>
          <cell r="I278">
            <v>-5250348.9441666678</v>
          </cell>
        </row>
        <row r="279">
          <cell r="A279" t="str">
            <v>25398SE</v>
          </cell>
          <cell r="B279" t="str">
            <v>25398</v>
          </cell>
          <cell r="D279">
            <v>-20851380.029999997</v>
          </cell>
          <cell r="F279" t="str">
            <v>25398SE</v>
          </cell>
          <cell r="G279" t="str">
            <v>25398</v>
          </cell>
          <cell r="I279">
            <v>-20851380.029999997</v>
          </cell>
        </row>
        <row r="280">
          <cell r="A280" t="str">
            <v>25399CA</v>
          </cell>
          <cell r="B280" t="str">
            <v>25399</v>
          </cell>
          <cell r="D280">
            <v>-116601.89</v>
          </cell>
          <cell r="F280" t="str">
            <v>25399CA</v>
          </cell>
          <cell r="G280" t="str">
            <v>25399</v>
          </cell>
          <cell r="I280">
            <v>-116601.89</v>
          </cell>
        </row>
        <row r="281">
          <cell r="A281" t="str">
            <v>25399IDU</v>
          </cell>
          <cell r="B281" t="str">
            <v>25399</v>
          </cell>
          <cell r="D281">
            <v>-21771.01</v>
          </cell>
          <cell r="F281" t="str">
            <v>25399IDU</v>
          </cell>
          <cell r="G281" t="str">
            <v>25399</v>
          </cell>
          <cell r="I281">
            <v>-21771.01</v>
          </cell>
        </row>
        <row r="282">
          <cell r="A282" t="str">
            <v>25399OR</v>
          </cell>
          <cell r="B282" t="str">
            <v>25399</v>
          </cell>
          <cell r="D282">
            <v>-968313.35</v>
          </cell>
          <cell r="F282" t="str">
            <v>25399OR</v>
          </cell>
          <cell r="G282" t="str">
            <v>25399</v>
          </cell>
          <cell r="I282">
            <v>-968313.35</v>
          </cell>
        </row>
        <row r="283">
          <cell r="A283" t="str">
            <v>25399OTHER</v>
          </cell>
          <cell r="B283" t="str">
            <v>25399</v>
          </cell>
          <cell r="D283">
            <v>-2277779.2000000002</v>
          </cell>
          <cell r="F283" t="str">
            <v>25399OTHER</v>
          </cell>
          <cell r="G283" t="str">
            <v>25399</v>
          </cell>
          <cell r="I283">
            <v>-2277779.2000000002</v>
          </cell>
        </row>
        <row r="284">
          <cell r="A284" t="str">
            <v>25399SE</v>
          </cell>
          <cell r="B284" t="str">
            <v>25399</v>
          </cell>
          <cell r="D284">
            <v>-3291517.3</v>
          </cell>
          <cell r="F284" t="str">
            <v>25399SE</v>
          </cell>
          <cell r="G284" t="str">
            <v>25399</v>
          </cell>
          <cell r="I284">
            <v>-3291517.3</v>
          </cell>
        </row>
        <row r="285">
          <cell r="A285" t="str">
            <v>25399SG</v>
          </cell>
          <cell r="B285" t="str">
            <v>25399</v>
          </cell>
          <cell r="D285">
            <v>-11199991.49</v>
          </cell>
          <cell r="F285" t="str">
            <v>25399SG</v>
          </cell>
          <cell r="G285" t="str">
            <v>25399</v>
          </cell>
          <cell r="I285">
            <v>-11199991.49</v>
          </cell>
        </row>
        <row r="286">
          <cell r="A286" t="str">
            <v>25399UT</v>
          </cell>
          <cell r="B286" t="str">
            <v>25399</v>
          </cell>
          <cell r="D286">
            <v>-338978.2</v>
          </cell>
          <cell r="F286" t="str">
            <v>25399UT</v>
          </cell>
          <cell r="G286" t="str">
            <v>25399</v>
          </cell>
          <cell r="I286">
            <v>-338978.2</v>
          </cell>
        </row>
        <row r="287">
          <cell r="A287" t="str">
            <v>25399WA</v>
          </cell>
          <cell r="B287" t="str">
            <v>25399</v>
          </cell>
          <cell r="D287">
            <v>-68233.73</v>
          </cell>
          <cell r="F287" t="str">
            <v>25399WA</v>
          </cell>
          <cell r="G287" t="str">
            <v>25399</v>
          </cell>
          <cell r="I287">
            <v>-68233.73</v>
          </cell>
        </row>
        <row r="288">
          <cell r="A288" t="str">
            <v>25399WYP</v>
          </cell>
          <cell r="B288" t="str">
            <v>25399</v>
          </cell>
          <cell r="D288">
            <v>-102506.91</v>
          </cell>
          <cell r="F288" t="str">
            <v>25399WYP</v>
          </cell>
          <cell r="G288" t="str">
            <v>25399</v>
          </cell>
          <cell r="I288">
            <v>-102506.91</v>
          </cell>
        </row>
        <row r="289">
          <cell r="A289" t="str">
            <v>25399WYU</v>
          </cell>
          <cell r="B289" t="str">
            <v>25399</v>
          </cell>
          <cell r="D289">
            <v>-7013.82</v>
          </cell>
          <cell r="F289" t="str">
            <v>25399WYU</v>
          </cell>
          <cell r="G289" t="str">
            <v>25399</v>
          </cell>
          <cell r="I289">
            <v>-7013.82</v>
          </cell>
        </row>
        <row r="290">
          <cell r="A290" t="str">
            <v>254105SE</v>
          </cell>
          <cell r="B290" t="str">
            <v>254105</v>
          </cell>
          <cell r="D290">
            <v>-281186.15583333327</v>
          </cell>
          <cell r="F290" t="str">
            <v>254105SE</v>
          </cell>
          <cell r="G290" t="str">
            <v>254105</v>
          </cell>
          <cell r="I290">
            <v>-281186.15583333327</v>
          </cell>
        </row>
        <row r="291">
          <cell r="A291" t="str">
            <v>254105TROJD</v>
          </cell>
          <cell r="B291" t="str">
            <v>254105</v>
          </cell>
          <cell r="D291">
            <v>0</v>
          </cell>
          <cell r="F291" t="str">
            <v>254105TROJD</v>
          </cell>
          <cell r="G291" t="str">
            <v>254105</v>
          </cell>
          <cell r="I291">
            <v>0</v>
          </cell>
        </row>
        <row r="292">
          <cell r="A292" t="str">
            <v>254105TROJP</v>
          </cell>
          <cell r="B292" t="str">
            <v>254105</v>
          </cell>
          <cell r="D292">
            <v>-888670</v>
          </cell>
          <cell r="F292" t="str">
            <v>254105TROJP</v>
          </cell>
          <cell r="G292" t="str">
            <v>254105</v>
          </cell>
          <cell r="I292">
            <v>-888670</v>
          </cell>
        </row>
        <row r="293">
          <cell r="A293" t="str">
            <v>254OTHER</v>
          </cell>
          <cell r="B293" t="str">
            <v>254</v>
          </cell>
          <cell r="D293">
            <v>-2196402.7200000002</v>
          </cell>
          <cell r="F293" t="str">
            <v>254OTHER</v>
          </cell>
          <cell r="G293" t="str">
            <v>254</v>
          </cell>
          <cell r="I293">
            <v>-2196402.7200000002</v>
          </cell>
        </row>
        <row r="294">
          <cell r="A294" t="str">
            <v>254SO</v>
          </cell>
          <cell r="B294" t="str">
            <v>254</v>
          </cell>
          <cell r="D294">
            <v>-3834387</v>
          </cell>
          <cell r="F294" t="str">
            <v>254SO</v>
          </cell>
          <cell r="G294" t="str">
            <v>254</v>
          </cell>
          <cell r="I294">
            <v>-3834387</v>
          </cell>
        </row>
        <row r="295">
          <cell r="A295" t="str">
            <v>255DGU</v>
          </cell>
          <cell r="B295" t="str">
            <v>255</v>
          </cell>
          <cell r="D295">
            <v>0</v>
          </cell>
          <cell r="F295" t="str">
            <v>255DGU</v>
          </cell>
          <cell r="G295" t="str">
            <v>255</v>
          </cell>
          <cell r="I295">
            <v>0</v>
          </cell>
        </row>
        <row r="296">
          <cell r="A296" t="str">
            <v>255ITC84</v>
          </cell>
          <cell r="B296" t="str">
            <v>255</v>
          </cell>
          <cell r="D296">
            <v>-3578235.8084141039</v>
          </cell>
          <cell r="F296" t="str">
            <v>255ITC84</v>
          </cell>
          <cell r="G296" t="str">
            <v>255</v>
          </cell>
          <cell r="I296">
            <v>-3578235.8084141039</v>
          </cell>
        </row>
        <row r="297">
          <cell r="A297" t="str">
            <v>255ITC85</v>
          </cell>
          <cell r="B297" t="str">
            <v>255</v>
          </cell>
          <cell r="D297">
            <v>-4974563.0640326701</v>
          </cell>
          <cell r="F297" t="str">
            <v>255ITC85</v>
          </cell>
          <cell r="G297" t="str">
            <v>255</v>
          </cell>
          <cell r="I297">
            <v>-4974563.0640326701</v>
          </cell>
        </row>
        <row r="298">
          <cell r="A298" t="str">
            <v>255ITC86</v>
          </cell>
          <cell r="B298" t="str">
            <v>255</v>
          </cell>
          <cell r="D298">
            <v>-2104054.7578688441</v>
          </cell>
          <cell r="F298" t="str">
            <v>255ITC86</v>
          </cell>
          <cell r="G298" t="str">
            <v>255</v>
          </cell>
          <cell r="I298">
            <v>-2104054.7578688441</v>
          </cell>
        </row>
        <row r="299">
          <cell r="A299" t="str">
            <v>255ITC88</v>
          </cell>
          <cell r="B299" t="str">
            <v>255</v>
          </cell>
          <cell r="D299">
            <v>-288066.18377875985</v>
          </cell>
          <cell r="F299" t="str">
            <v>255ITC88</v>
          </cell>
          <cell r="G299" t="str">
            <v>255</v>
          </cell>
          <cell r="I299">
            <v>-288066.18377875985</v>
          </cell>
        </row>
        <row r="300">
          <cell r="A300" t="str">
            <v>255ITC89</v>
          </cell>
          <cell r="B300" t="str">
            <v>255</v>
          </cell>
          <cell r="D300">
            <v>-608374.63184382743</v>
          </cell>
          <cell r="F300" t="str">
            <v>255ITC89</v>
          </cell>
          <cell r="G300" t="str">
            <v>255</v>
          </cell>
          <cell r="I300">
            <v>-608374.63184382743</v>
          </cell>
        </row>
        <row r="301">
          <cell r="A301" t="str">
            <v>255ITC90</v>
          </cell>
          <cell r="B301" t="str">
            <v>255</v>
          </cell>
          <cell r="D301">
            <v>-359184.55406179558</v>
          </cell>
          <cell r="F301" t="str">
            <v>255ITC90</v>
          </cell>
          <cell r="G301" t="str">
            <v>255</v>
          </cell>
          <cell r="I301">
            <v>-359184.55406179558</v>
          </cell>
        </row>
        <row r="302">
          <cell r="A302" t="str">
            <v>281DGP</v>
          </cell>
          <cell r="B302" t="str">
            <v>281</v>
          </cell>
          <cell r="D302">
            <v>-383751</v>
          </cell>
          <cell r="F302" t="str">
            <v>281DGP</v>
          </cell>
          <cell r="G302" t="str">
            <v>281</v>
          </cell>
          <cell r="I302">
            <v>-383751</v>
          </cell>
        </row>
        <row r="303">
          <cell r="A303" t="str">
            <v>282CA</v>
          </cell>
          <cell r="B303" t="str">
            <v>282</v>
          </cell>
          <cell r="D303">
            <v>-2210980.5</v>
          </cell>
          <cell r="F303" t="str">
            <v>282CA</v>
          </cell>
          <cell r="G303" t="str">
            <v>282</v>
          </cell>
          <cell r="I303">
            <v>-2210980.5</v>
          </cell>
        </row>
        <row r="304">
          <cell r="A304" t="str">
            <v>282DGP</v>
          </cell>
          <cell r="B304" t="str">
            <v>282</v>
          </cell>
          <cell r="D304">
            <v>0</v>
          </cell>
          <cell r="F304" t="str">
            <v>282DGP</v>
          </cell>
          <cell r="G304" t="str">
            <v>282</v>
          </cell>
          <cell r="I304">
            <v>0</v>
          </cell>
        </row>
        <row r="305">
          <cell r="A305" t="str">
            <v>282DITBAL</v>
          </cell>
          <cell r="B305" t="str">
            <v>282</v>
          </cell>
          <cell r="D305">
            <v>-1227024918.54</v>
          </cell>
          <cell r="F305" t="str">
            <v>282DITBAL</v>
          </cell>
          <cell r="G305" t="str">
            <v>282</v>
          </cell>
          <cell r="I305">
            <v>-1227024918.54</v>
          </cell>
        </row>
        <row r="306">
          <cell r="A306" t="str">
            <v>282FERC</v>
          </cell>
          <cell r="B306" t="str">
            <v>282</v>
          </cell>
          <cell r="D306">
            <v>-197474</v>
          </cell>
          <cell r="F306" t="str">
            <v>282FERC</v>
          </cell>
          <cell r="G306" t="str">
            <v>282</v>
          </cell>
          <cell r="I306">
            <v>-197474</v>
          </cell>
        </row>
        <row r="307">
          <cell r="A307" t="str">
            <v>282IDU</v>
          </cell>
          <cell r="B307" t="str">
            <v>282</v>
          </cell>
          <cell r="D307">
            <v>-2202107</v>
          </cell>
          <cell r="F307" t="str">
            <v>282IDU</v>
          </cell>
          <cell r="G307" t="str">
            <v>282</v>
          </cell>
          <cell r="I307">
            <v>-2202107</v>
          </cell>
        </row>
        <row r="308">
          <cell r="A308" t="str">
            <v>282NUTIL</v>
          </cell>
          <cell r="B308" t="str">
            <v>282</v>
          </cell>
          <cell r="D308">
            <v>0</v>
          </cell>
          <cell r="F308" t="str">
            <v>282NUTIL</v>
          </cell>
          <cell r="G308" t="str">
            <v>282</v>
          </cell>
          <cell r="I308">
            <v>0</v>
          </cell>
        </row>
        <row r="309">
          <cell r="A309" t="str">
            <v>282OR</v>
          </cell>
          <cell r="B309" t="str">
            <v>282</v>
          </cell>
          <cell r="D309">
            <v>-27880488.5</v>
          </cell>
          <cell r="F309" t="str">
            <v>282OR</v>
          </cell>
          <cell r="G309" t="str">
            <v>282</v>
          </cell>
          <cell r="I309">
            <v>-27880488.5</v>
          </cell>
        </row>
        <row r="310">
          <cell r="A310" t="str">
            <v>282OTHER</v>
          </cell>
          <cell r="B310" t="str">
            <v>282</v>
          </cell>
          <cell r="D310">
            <v>0</v>
          </cell>
          <cell r="F310" t="str">
            <v>282OTHER</v>
          </cell>
          <cell r="G310" t="str">
            <v>282</v>
          </cell>
          <cell r="I310">
            <v>0</v>
          </cell>
        </row>
        <row r="311">
          <cell r="A311" t="str">
            <v>282SE</v>
          </cell>
          <cell r="B311" t="str">
            <v>282</v>
          </cell>
          <cell r="D311">
            <v>-19888214.5</v>
          </cell>
          <cell r="F311" t="str">
            <v>282SE</v>
          </cell>
          <cell r="G311" t="str">
            <v>282</v>
          </cell>
          <cell r="I311">
            <v>-19888214.5</v>
          </cell>
        </row>
        <row r="312">
          <cell r="A312" t="str">
            <v>282SG</v>
          </cell>
          <cell r="B312" t="str">
            <v>282</v>
          </cell>
          <cell r="D312">
            <v>16374680.5</v>
          </cell>
          <cell r="F312" t="str">
            <v>282SG</v>
          </cell>
          <cell r="G312" t="str">
            <v>282</v>
          </cell>
          <cell r="I312">
            <v>16374680.5</v>
          </cell>
        </row>
        <row r="313">
          <cell r="A313" t="str">
            <v>282SO</v>
          </cell>
          <cell r="B313" t="str">
            <v>282</v>
          </cell>
          <cell r="D313">
            <v>0</v>
          </cell>
          <cell r="F313" t="str">
            <v>282SO</v>
          </cell>
          <cell r="G313" t="str">
            <v>282</v>
          </cell>
          <cell r="I313">
            <v>0</v>
          </cell>
        </row>
        <row r="314">
          <cell r="A314" t="str">
            <v>282UT</v>
          </cell>
          <cell r="B314" t="str">
            <v>282</v>
          </cell>
          <cell r="D314">
            <v>-13473907</v>
          </cell>
          <cell r="F314" t="str">
            <v>282UT</v>
          </cell>
          <cell r="G314" t="str">
            <v>282</v>
          </cell>
          <cell r="I314">
            <v>-13473907</v>
          </cell>
        </row>
        <row r="315">
          <cell r="A315" t="str">
            <v>282WA</v>
          </cell>
          <cell r="B315" t="str">
            <v>282</v>
          </cell>
          <cell r="D315">
            <v>-5970918.5</v>
          </cell>
          <cell r="F315" t="str">
            <v>282WA</v>
          </cell>
          <cell r="G315" t="str">
            <v>282</v>
          </cell>
          <cell r="I315">
            <v>-5970918.5</v>
          </cell>
        </row>
        <row r="316">
          <cell r="A316" t="str">
            <v>282WYP</v>
          </cell>
          <cell r="B316" t="str">
            <v>282</v>
          </cell>
          <cell r="D316">
            <v>-9573964</v>
          </cell>
          <cell r="F316" t="str">
            <v>282WYP</v>
          </cell>
          <cell r="G316" t="str">
            <v>282</v>
          </cell>
          <cell r="I316">
            <v>-9573964</v>
          </cell>
        </row>
        <row r="317">
          <cell r="A317" t="str">
            <v>282WYU</v>
          </cell>
          <cell r="B317" t="str">
            <v>282</v>
          </cell>
          <cell r="D317">
            <v>-468061</v>
          </cell>
          <cell r="F317" t="str">
            <v>282WYU</v>
          </cell>
          <cell r="G317" t="str">
            <v>282</v>
          </cell>
          <cell r="I317">
            <v>-468061</v>
          </cell>
        </row>
        <row r="318">
          <cell r="A318" t="str">
            <v>283CA</v>
          </cell>
          <cell r="B318" t="str">
            <v>283</v>
          </cell>
          <cell r="D318">
            <v>-273901.5</v>
          </cell>
          <cell r="F318" t="str">
            <v>283CA</v>
          </cell>
          <cell r="G318" t="str">
            <v>283</v>
          </cell>
          <cell r="I318">
            <v>-273901.5</v>
          </cell>
        </row>
        <row r="319">
          <cell r="A319" t="str">
            <v>283GPS</v>
          </cell>
          <cell r="B319" t="str">
            <v>283</v>
          </cell>
          <cell r="D319">
            <v>-1003081</v>
          </cell>
          <cell r="F319" t="str">
            <v>283GPS</v>
          </cell>
          <cell r="G319" t="str">
            <v>283</v>
          </cell>
          <cell r="I319">
            <v>-1003081</v>
          </cell>
        </row>
        <row r="320">
          <cell r="A320" t="str">
            <v>283IDU</v>
          </cell>
          <cell r="B320" t="str">
            <v>283</v>
          </cell>
          <cell r="D320">
            <v>-37208.5</v>
          </cell>
          <cell r="F320" t="str">
            <v>283IDU</v>
          </cell>
          <cell r="G320" t="str">
            <v>283</v>
          </cell>
          <cell r="I320">
            <v>-37208.5</v>
          </cell>
        </row>
        <row r="321">
          <cell r="A321" t="str">
            <v>283NUTIL</v>
          </cell>
          <cell r="B321" t="str">
            <v>283</v>
          </cell>
          <cell r="D321">
            <v>0</v>
          </cell>
          <cell r="F321" t="str">
            <v>283NUTIL</v>
          </cell>
          <cell r="G321" t="str">
            <v>283</v>
          </cell>
          <cell r="I321">
            <v>0</v>
          </cell>
        </row>
        <row r="322">
          <cell r="A322" t="str">
            <v>283OR</v>
          </cell>
          <cell r="B322" t="str">
            <v>283</v>
          </cell>
          <cell r="D322">
            <v>-6945866.5</v>
          </cell>
          <cell r="F322" t="str">
            <v>283OR</v>
          </cell>
          <cell r="G322" t="str">
            <v>283</v>
          </cell>
          <cell r="I322">
            <v>-6945866.5</v>
          </cell>
        </row>
        <row r="323">
          <cell r="A323" t="str">
            <v>283OTHER</v>
          </cell>
          <cell r="B323" t="str">
            <v>283</v>
          </cell>
          <cell r="D323">
            <v>0</v>
          </cell>
          <cell r="F323" t="str">
            <v>283OTHER</v>
          </cell>
          <cell r="G323" t="str">
            <v>283</v>
          </cell>
          <cell r="I323">
            <v>0</v>
          </cell>
        </row>
        <row r="324">
          <cell r="A324" t="str">
            <v>283SE</v>
          </cell>
          <cell r="B324" t="str">
            <v>283</v>
          </cell>
          <cell r="D324">
            <v>-927257.5</v>
          </cell>
          <cell r="F324" t="str">
            <v>283SE</v>
          </cell>
          <cell r="G324" t="str">
            <v>283</v>
          </cell>
          <cell r="I324">
            <v>-927257.5</v>
          </cell>
        </row>
        <row r="325">
          <cell r="A325" t="str">
            <v>283SG</v>
          </cell>
          <cell r="B325" t="str">
            <v>283</v>
          </cell>
          <cell r="D325">
            <v>-3799327</v>
          </cell>
          <cell r="F325" t="str">
            <v>283SG</v>
          </cell>
          <cell r="G325" t="str">
            <v>283</v>
          </cell>
          <cell r="I325">
            <v>-3799327</v>
          </cell>
        </row>
        <row r="326">
          <cell r="A326" t="str">
            <v>283SGCT</v>
          </cell>
          <cell r="B326" t="str">
            <v>283</v>
          </cell>
          <cell r="D326">
            <v>-3859052.5</v>
          </cell>
          <cell r="F326" t="str">
            <v>283SGCT</v>
          </cell>
          <cell r="G326" t="str">
            <v>283</v>
          </cell>
          <cell r="I326">
            <v>-3859052.5</v>
          </cell>
        </row>
        <row r="327">
          <cell r="A327" t="str">
            <v>283SNP</v>
          </cell>
          <cell r="B327" t="str">
            <v>283</v>
          </cell>
          <cell r="D327">
            <v>-10809360.5</v>
          </cell>
          <cell r="F327" t="str">
            <v>283SNP</v>
          </cell>
          <cell r="G327" t="str">
            <v>283</v>
          </cell>
          <cell r="I327">
            <v>-10809360.5</v>
          </cell>
        </row>
        <row r="328">
          <cell r="A328" t="str">
            <v>283SO</v>
          </cell>
          <cell r="B328" t="str">
            <v>283</v>
          </cell>
          <cell r="D328">
            <v>-19149933.500000004</v>
          </cell>
          <cell r="F328" t="str">
            <v>283SO</v>
          </cell>
          <cell r="G328" t="str">
            <v>283</v>
          </cell>
          <cell r="I328">
            <v>-19149933.500000004</v>
          </cell>
        </row>
        <row r="329">
          <cell r="A329" t="str">
            <v>283TROJD</v>
          </cell>
          <cell r="B329" t="str">
            <v>283</v>
          </cell>
          <cell r="D329">
            <v>-1708887.5</v>
          </cell>
          <cell r="F329" t="str">
            <v>283TROJD</v>
          </cell>
          <cell r="G329" t="str">
            <v>283</v>
          </cell>
          <cell r="I329">
            <v>-1708887.5</v>
          </cell>
        </row>
        <row r="330">
          <cell r="A330" t="str">
            <v>283UT</v>
          </cell>
          <cell r="B330" t="str">
            <v>283</v>
          </cell>
          <cell r="D330">
            <v>-3736077.5</v>
          </cell>
          <cell r="F330" t="str">
            <v>283UT</v>
          </cell>
          <cell r="G330" t="str">
            <v>283</v>
          </cell>
          <cell r="I330">
            <v>-3736077.5</v>
          </cell>
        </row>
        <row r="331">
          <cell r="A331" t="str">
            <v>283WA</v>
          </cell>
          <cell r="B331" t="str">
            <v>283</v>
          </cell>
          <cell r="D331">
            <v>-283895</v>
          </cell>
          <cell r="F331" t="str">
            <v>283WA</v>
          </cell>
          <cell r="G331" t="str">
            <v>283</v>
          </cell>
          <cell r="I331">
            <v>-283895</v>
          </cell>
        </row>
        <row r="332">
          <cell r="A332" t="str">
            <v>283WYP</v>
          </cell>
          <cell r="B332" t="str">
            <v>283</v>
          </cell>
          <cell r="D332">
            <v>-91489.5</v>
          </cell>
          <cell r="F332" t="str">
            <v>283WYP</v>
          </cell>
          <cell r="G332" t="str">
            <v>283</v>
          </cell>
          <cell r="I332">
            <v>-91489.5</v>
          </cell>
        </row>
        <row r="333">
          <cell r="A333" t="str">
            <v>283WYU</v>
          </cell>
          <cell r="B333" t="str">
            <v>283</v>
          </cell>
          <cell r="D333">
            <v>0</v>
          </cell>
          <cell r="F333" t="str">
            <v>283WYU</v>
          </cell>
          <cell r="G333" t="str">
            <v>283</v>
          </cell>
          <cell r="I333">
            <v>0</v>
          </cell>
        </row>
        <row r="334">
          <cell r="A334" t="str">
            <v>301CA</v>
          </cell>
          <cell r="B334" t="str">
            <v>301</v>
          </cell>
          <cell r="D334">
            <v>699937.58</v>
          </cell>
          <cell r="F334" t="str">
            <v>301CA</v>
          </cell>
          <cell r="G334" t="str">
            <v>301</v>
          </cell>
          <cell r="I334">
            <v>699937.58</v>
          </cell>
        </row>
        <row r="335">
          <cell r="A335" t="str">
            <v>301IDU</v>
          </cell>
          <cell r="B335" t="str">
            <v>301</v>
          </cell>
          <cell r="D335">
            <v>1600525.54</v>
          </cell>
          <cell r="F335" t="str">
            <v>301IDU</v>
          </cell>
          <cell r="G335" t="str">
            <v>301</v>
          </cell>
          <cell r="I335">
            <v>1600525.54</v>
          </cell>
        </row>
        <row r="336">
          <cell r="A336" t="str">
            <v>301OR</v>
          </cell>
          <cell r="B336" t="str">
            <v>301</v>
          </cell>
          <cell r="D336">
            <v>0</v>
          </cell>
          <cell r="F336" t="str">
            <v>301OR</v>
          </cell>
          <cell r="G336" t="str">
            <v>301</v>
          </cell>
          <cell r="I336">
            <v>0</v>
          </cell>
        </row>
        <row r="337">
          <cell r="A337" t="str">
            <v>301UT</v>
          </cell>
          <cell r="B337" t="str">
            <v>301</v>
          </cell>
          <cell r="D337">
            <v>10028070.539999999</v>
          </cell>
          <cell r="F337" t="str">
            <v>301UT</v>
          </cell>
          <cell r="G337" t="str">
            <v>301</v>
          </cell>
          <cell r="I337">
            <v>10028070.539999999</v>
          </cell>
        </row>
        <row r="338">
          <cell r="A338" t="str">
            <v>301WA</v>
          </cell>
          <cell r="B338" t="str">
            <v>301</v>
          </cell>
          <cell r="D338">
            <v>0</v>
          </cell>
          <cell r="F338" t="str">
            <v>301WA</v>
          </cell>
          <cell r="G338" t="str">
            <v>301</v>
          </cell>
          <cell r="I338">
            <v>0</v>
          </cell>
        </row>
        <row r="339">
          <cell r="A339" t="str">
            <v>301WYP</v>
          </cell>
          <cell r="B339" t="str">
            <v>301</v>
          </cell>
          <cell r="D339">
            <v>3129176.77</v>
          </cell>
          <cell r="F339" t="str">
            <v>301WYP</v>
          </cell>
          <cell r="G339" t="str">
            <v>301</v>
          </cell>
          <cell r="I339">
            <v>3129176.77</v>
          </cell>
        </row>
        <row r="340">
          <cell r="A340" t="str">
            <v>301WYU</v>
          </cell>
          <cell r="B340" t="str">
            <v>301</v>
          </cell>
          <cell r="D340">
            <v>1329958.77</v>
          </cell>
          <cell r="F340" t="str">
            <v>301WYU</v>
          </cell>
          <cell r="G340" t="str">
            <v>301</v>
          </cell>
          <cell r="I340">
            <v>1329958.77</v>
          </cell>
        </row>
        <row r="341">
          <cell r="A341" t="str">
            <v>302CA</v>
          </cell>
          <cell r="B341" t="str">
            <v>302</v>
          </cell>
          <cell r="D341">
            <v>-3798.749080191792</v>
          </cell>
          <cell r="F341" t="str">
            <v>302CA</v>
          </cell>
          <cell r="G341" t="str">
            <v>302</v>
          </cell>
          <cell r="I341">
            <v>-3798.749080191792</v>
          </cell>
        </row>
        <row r="342">
          <cell r="A342" t="str">
            <v>302DGP</v>
          </cell>
          <cell r="B342" t="str">
            <v>302</v>
          </cell>
          <cell r="D342">
            <v>2829438.3124012472</v>
          </cell>
          <cell r="F342" t="str">
            <v>302DGP</v>
          </cell>
          <cell r="G342" t="str">
            <v>302</v>
          </cell>
          <cell r="I342">
            <v>2829438.3124012472</v>
          </cell>
        </row>
        <row r="343">
          <cell r="A343" t="str">
            <v>302DGU</v>
          </cell>
          <cell r="B343" t="str">
            <v>302</v>
          </cell>
          <cell r="D343">
            <v>675897.23695678439</v>
          </cell>
          <cell r="F343" t="str">
            <v>302DGU</v>
          </cell>
          <cell r="G343" t="str">
            <v>302</v>
          </cell>
          <cell r="I343">
            <v>675897.23695678439</v>
          </cell>
        </row>
        <row r="344">
          <cell r="A344" t="str">
            <v>302IDU</v>
          </cell>
          <cell r="B344" t="str">
            <v>302</v>
          </cell>
          <cell r="D344">
            <v>983767.57834769017</v>
          </cell>
          <cell r="F344" t="str">
            <v>302IDU</v>
          </cell>
          <cell r="G344" t="str">
            <v>302</v>
          </cell>
          <cell r="I344">
            <v>983767.57834769017</v>
          </cell>
        </row>
        <row r="345">
          <cell r="A345" t="str">
            <v>302SG</v>
          </cell>
          <cell r="B345" t="str">
            <v>302</v>
          </cell>
          <cell r="D345">
            <v>4113878.1174785271</v>
          </cell>
          <cell r="F345" t="str">
            <v>302SG</v>
          </cell>
          <cell r="G345" t="str">
            <v>302</v>
          </cell>
          <cell r="I345">
            <v>4113878.1174785271</v>
          </cell>
        </row>
        <row r="346">
          <cell r="A346" t="str">
            <v>302SG-P</v>
          </cell>
          <cell r="B346" t="str">
            <v>302</v>
          </cell>
          <cell r="D346">
            <v>64670702.317704238</v>
          </cell>
          <cell r="F346" t="str">
            <v>302SG-P</v>
          </cell>
          <cell r="G346" t="str">
            <v>302</v>
          </cell>
          <cell r="I346">
            <v>64670702.317704238</v>
          </cell>
        </row>
        <row r="347">
          <cell r="A347" t="str">
            <v>302SG-U</v>
          </cell>
          <cell r="B347" t="str">
            <v>302</v>
          </cell>
          <cell r="D347">
            <v>9650480.3748345263</v>
          </cell>
          <cell r="F347" t="str">
            <v>302SG-U</v>
          </cell>
          <cell r="G347" t="str">
            <v>302</v>
          </cell>
          <cell r="I347">
            <v>9650480.3748345263</v>
          </cell>
        </row>
        <row r="348">
          <cell r="A348" t="str">
            <v>302UT</v>
          </cell>
          <cell r="B348" t="str">
            <v>302</v>
          </cell>
          <cell r="D348">
            <v>-54652.524682458563</v>
          </cell>
          <cell r="F348" t="str">
            <v>302UT</v>
          </cell>
          <cell r="G348" t="str">
            <v>302</v>
          </cell>
          <cell r="I348">
            <v>-54652.524682458563</v>
          </cell>
        </row>
        <row r="349">
          <cell r="A349" t="str">
            <v>302WA</v>
          </cell>
          <cell r="B349" t="str">
            <v>302</v>
          </cell>
          <cell r="D349">
            <v>-44.318747771624672</v>
          </cell>
          <cell r="F349" t="str">
            <v>302WA</v>
          </cell>
          <cell r="G349" t="str">
            <v>302</v>
          </cell>
          <cell r="I349">
            <v>-44.318747771624672</v>
          </cell>
        </row>
        <row r="350">
          <cell r="A350" t="str">
            <v>302WYP</v>
          </cell>
          <cell r="B350" t="str">
            <v>302</v>
          </cell>
          <cell r="D350">
            <v>-18036.123708799358</v>
          </cell>
          <cell r="F350" t="str">
            <v>302WYP</v>
          </cell>
          <cell r="G350" t="str">
            <v>302</v>
          </cell>
          <cell r="I350">
            <v>-18036.123708799358</v>
          </cell>
        </row>
        <row r="351">
          <cell r="A351" t="str">
            <v>302WYU</v>
          </cell>
          <cell r="B351" t="str">
            <v>302</v>
          </cell>
          <cell r="D351">
            <v>-7218.0431492626922</v>
          </cell>
          <cell r="F351" t="str">
            <v>302WYU</v>
          </cell>
          <cell r="G351" t="str">
            <v>302</v>
          </cell>
          <cell r="I351">
            <v>-7218.0431492626922</v>
          </cell>
        </row>
        <row r="352">
          <cell r="A352" t="str">
            <v>303CN</v>
          </cell>
          <cell r="B352" t="str">
            <v>303</v>
          </cell>
          <cell r="D352">
            <v>99936721.61948137</v>
          </cell>
          <cell r="F352" t="str">
            <v>303CN</v>
          </cell>
          <cell r="G352" t="str">
            <v>303</v>
          </cell>
          <cell r="I352">
            <v>99936721.61948137</v>
          </cell>
        </row>
        <row r="353">
          <cell r="A353" t="str">
            <v>303IDU</v>
          </cell>
          <cell r="B353" t="str">
            <v>303</v>
          </cell>
          <cell r="D353">
            <v>390375.33</v>
          </cell>
          <cell r="F353" t="str">
            <v>303IDU</v>
          </cell>
          <cell r="G353" t="str">
            <v>303</v>
          </cell>
          <cell r="I353">
            <v>390375.33</v>
          </cell>
        </row>
        <row r="354">
          <cell r="A354" t="str">
            <v>303OR</v>
          </cell>
          <cell r="B354" t="str">
            <v>303</v>
          </cell>
          <cell r="D354">
            <v>345833.65574208117</v>
          </cell>
          <cell r="F354" t="str">
            <v>303OR</v>
          </cell>
          <cell r="G354" t="str">
            <v>303</v>
          </cell>
          <cell r="I354">
            <v>345833.65574208117</v>
          </cell>
        </row>
        <row r="355">
          <cell r="A355" t="str">
            <v>303SE</v>
          </cell>
          <cell r="B355" t="str">
            <v>303</v>
          </cell>
          <cell r="D355">
            <v>1196682.1439567991</v>
          </cell>
          <cell r="F355" t="str">
            <v>303SE</v>
          </cell>
          <cell r="G355" t="str">
            <v>303</v>
          </cell>
          <cell r="I355">
            <v>1196682.1439567991</v>
          </cell>
        </row>
        <row r="356">
          <cell r="A356" t="str">
            <v>303SG</v>
          </cell>
          <cell r="B356" t="str">
            <v>303</v>
          </cell>
          <cell r="D356">
            <v>33260014.640000001</v>
          </cell>
          <cell r="F356" t="str">
            <v>303SG</v>
          </cell>
          <cell r="G356" t="str">
            <v>303</v>
          </cell>
          <cell r="I356">
            <v>33260014.640000001</v>
          </cell>
        </row>
        <row r="357">
          <cell r="A357" t="str">
            <v>303SO</v>
          </cell>
          <cell r="B357" t="str">
            <v>303</v>
          </cell>
          <cell r="D357">
            <v>392922046.14101475</v>
          </cell>
          <cell r="F357" t="str">
            <v>303SO</v>
          </cell>
          <cell r="G357" t="str">
            <v>303</v>
          </cell>
          <cell r="I357">
            <v>392922046.14101475</v>
          </cell>
        </row>
        <row r="358">
          <cell r="A358" t="str">
            <v>303SSGCH</v>
          </cell>
          <cell r="B358" t="str">
            <v>303</v>
          </cell>
          <cell r="D358">
            <v>28729.04890313221</v>
          </cell>
          <cell r="F358" t="str">
            <v>303SSGCH</v>
          </cell>
          <cell r="G358" t="str">
            <v>303</v>
          </cell>
          <cell r="I358">
            <v>28729.04890313221</v>
          </cell>
        </row>
        <row r="359">
          <cell r="A359" t="str">
            <v>303UT</v>
          </cell>
          <cell r="B359" t="str">
            <v>303</v>
          </cell>
          <cell r="D359">
            <v>41916.99</v>
          </cell>
          <cell r="F359" t="str">
            <v>303UT</v>
          </cell>
          <cell r="G359" t="str">
            <v>303</v>
          </cell>
          <cell r="I359">
            <v>41916.99</v>
          </cell>
        </row>
        <row r="360">
          <cell r="A360" t="str">
            <v>303WA</v>
          </cell>
          <cell r="B360" t="str">
            <v>303</v>
          </cell>
          <cell r="D360">
            <v>8165.94</v>
          </cell>
          <cell r="F360" t="str">
            <v>303WA</v>
          </cell>
          <cell r="G360" t="str">
            <v>303</v>
          </cell>
          <cell r="I360">
            <v>8165.94</v>
          </cell>
        </row>
        <row r="361">
          <cell r="A361" t="str">
            <v>303WYP</v>
          </cell>
          <cell r="B361" t="str">
            <v>303</v>
          </cell>
          <cell r="D361">
            <v>194064.78</v>
          </cell>
          <cell r="F361" t="str">
            <v>303WYP</v>
          </cell>
          <cell r="G361" t="str">
            <v>303</v>
          </cell>
          <cell r="I361">
            <v>194064.78</v>
          </cell>
        </row>
        <row r="362">
          <cell r="A362" t="str">
            <v>310DGP</v>
          </cell>
          <cell r="B362" t="str">
            <v>310</v>
          </cell>
          <cell r="D362">
            <v>3620785.26</v>
          </cell>
          <cell r="F362" t="str">
            <v>310DGP</v>
          </cell>
          <cell r="G362" t="str">
            <v>310</v>
          </cell>
          <cell r="I362">
            <v>3620785.26</v>
          </cell>
        </row>
        <row r="363">
          <cell r="A363" t="str">
            <v>310DGU</v>
          </cell>
          <cell r="B363" t="str">
            <v>310</v>
          </cell>
          <cell r="D363">
            <v>35043235.450000003</v>
          </cell>
          <cell r="F363" t="str">
            <v>310DGU</v>
          </cell>
          <cell r="G363" t="str">
            <v>310</v>
          </cell>
          <cell r="I363">
            <v>35043235.450000003</v>
          </cell>
        </row>
        <row r="364">
          <cell r="A364" t="str">
            <v>310SG</v>
          </cell>
          <cell r="B364" t="str">
            <v>310</v>
          </cell>
          <cell r="D364">
            <v>41501781.990000002</v>
          </cell>
          <cell r="F364" t="str">
            <v>310SG</v>
          </cell>
          <cell r="G364" t="str">
            <v>310</v>
          </cell>
          <cell r="I364">
            <v>41501781.990000002</v>
          </cell>
        </row>
        <row r="365">
          <cell r="A365" t="str">
            <v>310SSGCH</v>
          </cell>
          <cell r="B365" t="str">
            <v>310</v>
          </cell>
          <cell r="D365">
            <v>1231556.6599999999</v>
          </cell>
          <cell r="F365" t="str">
            <v>310SSGCH</v>
          </cell>
          <cell r="G365" t="str">
            <v>310</v>
          </cell>
          <cell r="I365">
            <v>1231556.6599999999</v>
          </cell>
        </row>
        <row r="366">
          <cell r="A366" t="str">
            <v>311DGP</v>
          </cell>
          <cell r="B366" t="str">
            <v>311</v>
          </cell>
          <cell r="D366">
            <v>238729737.81</v>
          </cell>
          <cell r="F366" t="str">
            <v>311DGP</v>
          </cell>
          <cell r="G366" t="str">
            <v>311</v>
          </cell>
          <cell r="I366">
            <v>238729737.81</v>
          </cell>
        </row>
        <row r="367">
          <cell r="A367" t="str">
            <v>311DGU</v>
          </cell>
          <cell r="B367" t="str">
            <v>311</v>
          </cell>
          <cell r="D367">
            <v>330789151.20000005</v>
          </cell>
          <cell r="F367" t="str">
            <v>311DGU</v>
          </cell>
          <cell r="G367" t="str">
            <v>311</v>
          </cell>
          <cell r="I367">
            <v>330789151.20000005</v>
          </cell>
        </row>
        <row r="368">
          <cell r="A368" t="str">
            <v>311SG</v>
          </cell>
          <cell r="B368" t="str">
            <v>311</v>
          </cell>
          <cell r="D368">
            <v>152172905.96000004</v>
          </cell>
          <cell r="F368" t="str">
            <v>311SG</v>
          </cell>
          <cell r="G368" t="str">
            <v>311</v>
          </cell>
          <cell r="I368">
            <v>152172905.96000004</v>
          </cell>
        </row>
        <row r="369">
          <cell r="A369" t="str">
            <v>311SSGCH</v>
          </cell>
          <cell r="B369" t="str">
            <v>311</v>
          </cell>
          <cell r="D369">
            <v>46079970.730000004</v>
          </cell>
          <cell r="F369" t="str">
            <v>311SSGCH</v>
          </cell>
          <cell r="G369" t="str">
            <v>311</v>
          </cell>
          <cell r="I369">
            <v>46079970.730000004</v>
          </cell>
        </row>
        <row r="370">
          <cell r="A370" t="str">
            <v>312DGP</v>
          </cell>
          <cell r="B370" t="str">
            <v>312</v>
          </cell>
          <cell r="D370">
            <v>754866264.76999998</v>
          </cell>
          <cell r="F370" t="str">
            <v>312DGP</v>
          </cell>
          <cell r="G370" t="str">
            <v>312</v>
          </cell>
          <cell r="I370">
            <v>754866264.76999998</v>
          </cell>
        </row>
        <row r="371">
          <cell r="A371" t="str">
            <v>312DGU</v>
          </cell>
          <cell r="B371" t="str">
            <v>312</v>
          </cell>
          <cell r="D371">
            <v>717498427.11000001</v>
          </cell>
          <cell r="F371" t="str">
            <v>312DGU</v>
          </cell>
          <cell r="G371" t="str">
            <v>312</v>
          </cell>
          <cell r="I371">
            <v>717498427.11000001</v>
          </cell>
        </row>
        <row r="372">
          <cell r="A372" t="str">
            <v>312SG</v>
          </cell>
          <cell r="B372" t="str">
            <v>312</v>
          </cell>
          <cell r="D372">
            <v>805335835.12</v>
          </cell>
          <cell r="F372" t="str">
            <v>312SG</v>
          </cell>
          <cell r="G372" t="str">
            <v>312</v>
          </cell>
          <cell r="I372">
            <v>805335835.12</v>
          </cell>
        </row>
        <row r="373">
          <cell r="A373" t="str">
            <v>312SSGCH</v>
          </cell>
          <cell r="B373" t="str">
            <v>312</v>
          </cell>
          <cell r="D373">
            <v>222875207.28999999</v>
          </cell>
          <cell r="F373" t="str">
            <v>312SSGCH</v>
          </cell>
          <cell r="G373" t="str">
            <v>312</v>
          </cell>
          <cell r="I373">
            <v>222875207.28999999</v>
          </cell>
        </row>
        <row r="374">
          <cell r="A374" t="str">
            <v>314DGP</v>
          </cell>
          <cell r="B374" t="str">
            <v>314</v>
          </cell>
          <cell r="D374">
            <v>143294899.63733503</v>
          </cell>
          <cell r="F374" t="str">
            <v>314DGP</v>
          </cell>
          <cell r="G374" t="str">
            <v>314</v>
          </cell>
          <cell r="I374">
            <v>143294899.63733503</v>
          </cell>
        </row>
        <row r="375">
          <cell r="A375" t="str">
            <v>314DGU</v>
          </cell>
          <cell r="B375" t="str">
            <v>314</v>
          </cell>
          <cell r="D375">
            <v>137051680.53231964</v>
          </cell>
          <cell r="F375" t="str">
            <v>314DGU</v>
          </cell>
          <cell r="G375" t="str">
            <v>314</v>
          </cell>
          <cell r="I375">
            <v>137051680.53231964</v>
          </cell>
        </row>
        <row r="376">
          <cell r="A376" t="str">
            <v>314SG</v>
          </cell>
          <cell r="B376" t="str">
            <v>314</v>
          </cell>
          <cell r="D376">
            <v>600859202.05781078</v>
          </cell>
          <cell r="F376" t="str">
            <v>314SG</v>
          </cell>
          <cell r="G376" t="str">
            <v>314</v>
          </cell>
          <cell r="I376">
            <v>600859202.05781078</v>
          </cell>
        </row>
        <row r="377">
          <cell r="A377" t="str">
            <v>314SSGCH</v>
          </cell>
          <cell r="B377" t="str">
            <v>314</v>
          </cell>
          <cell r="D377">
            <v>51531089.708938442</v>
          </cell>
          <cell r="F377" t="str">
            <v>314SSGCH</v>
          </cell>
          <cell r="G377" t="str">
            <v>314</v>
          </cell>
          <cell r="I377">
            <v>51531089.708938442</v>
          </cell>
        </row>
        <row r="378">
          <cell r="A378" t="str">
            <v>315DGP</v>
          </cell>
          <cell r="B378" t="str">
            <v>315</v>
          </cell>
          <cell r="D378">
            <v>88656521.739999995</v>
          </cell>
          <cell r="F378" t="str">
            <v>315DGP</v>
          </cell>
          <cell r="G378" t="str">
            <v>315</v>
          </cell>
          <cell r="I378">
            <v>88656521.739999995</v>
          </cell>
        </row>
        <row r="379">
          <cell r="A379" t="str">
            <v>315DGU</v>
          </cell>
          <cell r="B379" t="str">
            <v>315</v>
          </cell>
          <cell r="D379">
            <v>140352848.68999997</v>
          </cell>
          <cell r="F379" t="str">
            <v>315DGU</v>
          </cell>
          <cell r="G379" t="str">
            <v>315</v>
          </cell>
          <cell r="I379">
            <v>140352848.68999997</v>
          </cell>
        </row>
        <row r="380">
          <cell r="A380" t="str">
            <v>315SG</v>
          </cell>
          <cell r="B380" t="str">
            <v>315</v>
          </cell>
          <cell r="D380">
            <v>52134644.159999989</v>
          </cell>
          <cell r="F380" t="str">
            <v>315SG</v>
          </cell>
          <cell r="G380" t="str">
            <v>315</v>
          </cell>
          <cell r="I380">
            <v>52134644.159999989</v>
          </cell>
        </row>
        <row r="381">
          <cell r="A381" t="str">
            <v>315SSGCH</v>
          </cell>
          <cell r="B381" t="str">
            <v>315</v>
          </cell>
          <cell r="D381">
            <v>45864998.309999995</v>
          </cell>
          <cell r="F381" t="str">
            <v>315SSGCH</v>
          </cell>
          <cell r="G381" t="str">
            <v>315</v>
          </cell>
          <cell r="I381">
            <v>45864998.309999995</v>
          </cell>
        </row>
        <row r="382">
          <cell r="A382" t="str">
            <v>316DGP</v>
          </cell>
          <cell r="B382" t="str">
            <v>316</v>
          </cell>
          <cell r="D382">
            <v>5453232.5899999999</v>
          </cell>
          <cell r="F382" t="str">
            <v>316DGP</v>
          </cell>
          <cell r="G382" t="str">
            <v>316</v>
          </cell>
          <cell r="I382">
            <v>5453232.5899999999</v>
          </cell>
        </row>
        <row r="383">
          <cell r="A383" t="str">
            <v>316DGU</v>
          </cell>
          <cell r="B383" t="str">
            <v>316</v>
          </cell>
          <cell r="D383">
            <v>7373786.1699999999</v>
          </cell>
          <cell r="F383" t="str">
            <v>316DGU</v>
          </cell>
          <cell r="G383" t="str">
            <v>316</v>
          </cell>
          <cell r="I383">
            <v>7373786.1699999999</v>
          </cell>
        </row>
        <row r="384">
          <cell r="A384" t="str">
            <v>316SG</v>
          </cell>
          <cell r="B384" t="str">
            <v>316</v>
          </cell>
          <cell r="D384">
            <v>9139529.75</v>
          </cell>
          <cell r="F384" t="str">
            <v>316SG</v>
          </cell>
          <cell r="G384" t="str">
            <v>316</v>
          </cell>
          <cell r="I384">
            <v>9139529.75</v>
          </cell>
        </row>
        <row r="385">
          <cell r="A385" t="str">
            <v>316SSGCH</v>
          </cell>
          <cell r="B385" t="str">
            <v>316</v>
          </cell>
          <cell r="D385">
            <v>3133709.25</v>
          </cell>
          <cell r="F385" t="str">
            <v>316SSGCH</v>
          </cell>
          <cell r="G385" t="str">
            <v>316</v>
          </cell>
          <cell r="I385">
            <v>3133709.25</v>
          </cell>
        </row>
        <row r="386">
          <cell r="A386" t="str">
            <v>330DGP</v>
          </cell>
          <cell r="B386" t="str">
            <v>330</v>
          </cell>
          <cell r="D386">
            <v>10683856.140000001</v>
          </cell>
          <cell r="F386" t="str">
            <v>330DGP</v>
          </cell>
          <cell r="G386" t="str">
            <v>330</v>
          </cell>
          <cell r="I386">
            <v>10683856.140000001</v>
          </cell>
        </row>
        <row r="387">
          <cell r="A387" t="str">
            <v>330DGU</v>
          </cell>
          <cell r="B387" t="str">
            <v>330</v>
          </cell>
          <cell r="D387">
            <v>5295397.76</v>
          </cell>
          <cell r="F387" t="str">
            <v>330DGU</v>
          </cell>
          <cell r="G387" t="str">
            <v>330</v>
          </cell>
          <cell r="I387">
            <v>5295397.76</v>
          </cell>
        </row>
        <row r="388">
          <cell r="A388" t="str">
            <v>330SG-P</v>
          </cell>
          <cell r="B388" t="str">
            <v>330</v>
          </cell>
          <cell r="D388">
            <v>3154337.95</v>
          </cell>
          <cell r="F388" t="str">
            <v>330SG-P</v>
          </cell>
          <cell r="G388" t="str">
            <v>330</v>
          </cell>
          <cell r="I388">
            <v>3154337.95</v>
          </cell>
        </row>
        <row r="389">
          <cell r="A389" t="str">
            <v>330SG-U</v>
          </cell>
          <cell r="B389" t="str">
            <v>330</v>
          </cell>
          <cell r="D389">
            <v>635699.65</v>
          </cell>
          <cell r="F389" t="str">
            <v>330SG-U</v>
          </cell>
          <cell r="G389" t="str">
            <v>330</v>
          </cell>
          <cell r="I389">
            <v>635699.65</v>
          </cell>
        </row>
        <row r="390">
          <cell r="A390" t="str">
            <v>331DGP</v>
          </cell>
          <cell r="B390" t="str">
            <v>331</v>
          </cell>
          <cell r="D390">
            <v>21865263.990000002</v>
          </cell>
          <cell r="F390" t="str">
            <v>331DGP</v>
          </cell>
          <cell r="G390" t="str">
            <v>331</v>
          </cell>
          <cell r="I390">
            <v>21865263.990000002</v>
          </cell>
        </row>
        <row r="391">
          <cell r="A391" t="str">
            <v>331DGU</v>
          </cell>
          <cell r="B391" t="str">
            <v>331</v>
          </cell>
          <cell r="D391">
            <v>6482540.3999999994</v>
          </cell>
          <cell r="F391" t="str">
            <v>331DGU</v>
          </cell>
          <cell r="G391" t="str">
            <v>331</v>
          </cell>
          <cell r="I391">
            <v>6482540.3999999994</v>
          </cell>
        </row>
        <row r="392">
          <cell r="A392" t="str">
            <v>331SG-P</v>
          </cell>
          <cell r="B392" t="str">
            <v>331</v>
          </cell>
          <cell r="D392">
            <v>45323174.629999995</v>
          </cell>
          <cell r="F392" t="str">
            <v>331SG-P</v>
          </cell>
          <cell r="G392" t="str">
            <v>331</v>
          </cell>
          <cell r="I392">
            <v>45323174.629999995</v>
          </cell>
        </row>
        <row r="393">
          <cell r="A393" t="str">
            <v>331SG-U</v>
          </cell>
          <cell r="B393" t="str">
            <v>331</v>
          </cell>
          <cell r="D393">
            <v>5503302.4999999981</v>
          </cell>
          <cell r="F393" t="str">
            <v>331SG-U</v>
          </cell>
          <cell r="G393" t="str">
            <v>331</v>
          </cell>
          <cell r="I393">
            <v>5503302.4999999981</v>
          </cell>
        </row>
        <row r="394">
          <cell r="A394" t="str">
            <v>332DGP</v>
          </cell>
          <cell r="B394" t="str">
            <v>332</v>
          </cell>
          <cell r="D394">
            <v>157911570.53748327</v>
          </cell>
          <cell r="F394" t="str">
            <v>332DGP</v>
          </cell>
          <cell r="G394" t="str">
            <v>332</v>
          </cell>
          <cell r="I394">
            <v>157911570.53748327</v>
          </cell>
        </row>
        <row r="395">
          <cell r="A395" t="str">
            <v>332DGU</v>
          </cell>
          <cell r="B395" t="str">
            <v>332</v>
          </cell>
          <cell r="D395">
            <v>22324791.373270456</v>
          </cell>
          <cell r="F395" t="str">
            <v>332DGU</v>
          </cell>
          <cell r="G395" t="str">
            <v>332</v>
          </cell>
          <cell r="I395">
            <v>22324791.373270456</v>
          </cell>
        </row>
        <row r="396">
          <cell r="A396" t="str">
            <v>332SG-P</v>
          </cell>
          <cell r="B396" t="str">
            <v>332</v>
          </cell>
          <cell r="D396">
            <v>131448160.65013686</v>
          </cell>
          <cell r="F396" t="str">
            <v>332SG-P</v>
          </cell>
          <cell r="G396" t="str">
            <v>332</v>
          </cell>
          <cell r="I396">
            <v>131448160.65013686</v>
          </cell>
        </row>
        <row r="397">
          <cell r="A397" t="str">
            <v>332SG-U</v>
          </cell>
          <cell r="B397" t="str">
            <v>332</v>
          </cell>
          <cell r="D397">
            <v>46019281.733299308</v>
          </cell>
          <cell r="F397" t="str">
            <v>332SG-U</v>
          </cell>
          <cell r="G397" t="str">
            <v>332</v>
          </cell>
          <cell r="I397">
            <v>46019281.733299308</v>
          </cell>
        </row>
        <row r="398">
          <cell r="A398" t="str">
            <v>333DGP</v>
          </cell>
          <cell r="B398" t="str">
            <v>333</v>
          </cell>
          <cell r="D398">
            <v>31989300.359999999</v>
          </cell>
          <cell r="F398" t="str">
            <v>333DGP</v>
          </cell>
          <cell r="G398" t="str">
            <v>333</v>
          </cell>
          <cell r="I398">
            <v>31989300.359999999</v>
          </cell>
        </row>
        <row r="399">
          <cell r="A399" t="str">
            <v>333DGU</v>
          </cell>
          <cell r="B399" t="str">
            <v>333</v>
          </cell>
          <cell r="D399">
            <v>10126484.080000002</v>
          </cell>
          <cell r="F399" t="str">
            <v>333DGU</v>
          </cell>
          <cell r="G399" t="str">
            <v>333</v>
          </cell>
          <cell r="I399">
            <v>10126484.080000002</v>
          </cell>
        </row>
        <row r="400">
          <cell r="A400" t="str">
            <v>333SG-P</v>
          </cell>
          <cell r="B400" t="str">
            <v>333</v>
          </cell>
          <cell r="D400">
            <v>31919567.959999997</v>
          </cell>
          <cell r="F400" t="str">
            <v>333SG-P</v>
          </cell>
          <cell r="G400" t="str">
            <v>333</v>
          </cell>
          <cell r="I400">
            <v>31919567.959999997</v>
          </cell>
        </row>
        <row r="401">
          <cell r="A401" t="str">
            <v>333SG-U</v>
          </cell>
          <cell r="B401" t="str">
            <v>333</v>
          </cell>
          <cell r="D401">
            <v>7251737.9399999995</v>
          </cell>
          <cell r="F401" t="str">
            <v>333SG-U</v>
          </cell>
          <cell r="G401" t="str">
            <v>333</v>
          </cell>
          <cell r="I401">
            <v>7251737.9399999995</v>
          </cell>
        </row>
        <row r="402">
          <cell r="A402" t="str">
            <v>334DGP</v>
          </cell>
          <cell r="B402" t="str">
            <v>334</v>
          </cell>
          <cell r="D402">
            <v>5998823.3999999994</v>
          </cell>
          <cell r="F402" t="str">
            <v>334DGP</v>
          </cell>
          <cell r="G402" t="str">
            <v>334</v>
          </cell>
          <cell r="I402">
            <v>5998823.3999999994</v>
          </cell>
        </row>
        <row r="403">
          <cell r="A403" t="str">
            <v>334DGU</v>
          </cell>
          <cell r="B403" t="str">
            <v>334</v>
          </cell>
          <cell r="D403">
            <v>4428870.34</v>
          </cell>
          <cell r="F403" t="str">
            <v>334DGU</v>
          </cell>
          <cell r="G403" t="str">
            <v>334</v>
          </cell>
          <cell r="I403">
            <v>4428870.34</v>
          </cell>
        </row>
        <row r="404">
          <cell r="A404" t="str">
            <v>334SG-P</v>
          </cell>
          <cell r="B404" t="str">
            <v>334</v>
          </cell>
          <cell r="D404">
            <v>24823507.970000003</v>
          </cell>
          <cell r="F404" t="str">
            <v>334SG-P</v>
          </cell>
          <cell r="G404" t="str">
            <v>334</v>
          </cell>
          <cell r="I404">
            <v>24823507.970000003</v>
          </cell>
        </row>
        <row r="405">
          <cell r="A405" t="str">
            <v>334SG-U</v>
          </cell>
          <cell r="B405" t="str">
            <v>334</v>
          </cell>
          <cell r="D405">
            <v>3571148.55</v>
          </cell>
          <cell r="F405" t="str">
            <v>334SG-U</v>
          </cell>
          <cell r="G405" t="str">
            <v>334</v>
          </cell>
          <cell r="I405">
            <v>3571148.55</v>
          </cell>
        </row>
        <row r="406">
          <cell r="A406" t="str">
            <v>335DGP</v>
          </cell>
          <cell r="B406" t="str">
            <v>335</v>
          </cell>
          <cell r="D406">
            <v>1724870.32</v>
          </cell>
          <cell r="F406" t="str">
            <v>335DGP</v>
          </cell>
          <cell r="G406" t="str">
            <v>335</v>
          </cell>
          <cell r="I406">
            <v>1724870.32</v>
          </cell>
        </row>
        <row r="407">
          <cell r="A407" t="str">
            <v>335DGU</v>
          </cell>
          <cell r="B407" t="str">
            <v>335</v>
          </cell>
          <cell r="D407">
            <v>234868.78</v>
          </cell>
          <cell r="F407" t="str">
            <v>335DGU</v>
          </cell>
          <cell r="G407" t="str">
            <v>335</v>
          </cell>
          <cell r="I407">
            <v>234868.78</v>
          </cell>
        </row>
        <row r="408">
          <cell r="A408" t="str">
            <v>335SG-P</v>
          </cell>
          <cell r="B408" t="str">
            <v>335</v>
          </cell>
          <cell r="D408">
            <v>1120101.99</v>
          </cell>
          <cell r="F408" t="str">
            <v>335SG-P</v>
          </cell>
          <cell r="G408" t="str">
            <v>335</v>
          </cell>
          <cell r="I408">
            <v>1120101.99</v>
          </cell>
        </row>
        <row r="409">
          <cell r="A409" t="str">
            <v>335SG-U</v>
          </cell>
          <cell r="B409" t="str">
            <v>335</v>
          </cell>
          <cell r="D409">
            <v>109665.09</v>
          </cell>
          <cell r="F409" t="str">
            <v>335SG-U</v>
          </cell>
          <cell r="G409" t="str">
            <v>335</v>
          </cell>
          <cell r="I409">
            <v>109665.09</v>
          </cell>
        </row>
        <row r="410">
          <cell r="A410" t="str">
            <v>336DGP</v>
          </cell>
          <cell r="B410" t="str">
            <v>336</v>
          </cell>
          <cell r="D410">
            <v>4670040.8899999997</v>
          </cell>
          <cell r="F410" t="str">
            <v>336DGP</v>
          </cell>
          <cell r="G410" t="str">
            <v>336</v>
          </cell>
          <cell r="I410">
            <v>4670040.8899999997</v>
          </cell>
        </row>
        <row r="411">
          <cell r="A411" t="str">
            <v>336DGU</v>
          </cell>
          <cell r="B411" t="str">
            <v>336</v>
          </cell>
          <cell r="D411">
            <v>843536.95</v>
          </cell>
          <cell r="F411" t="str">
            <v>336DGU</v>
          </cell>
          <cell r="G411" t="str">
            <v>336</v>
          </cell>
          <cell r="I411">
            <v>843536.95</v>
          </cell>
        </row>
        <row r="412">
          <cell r="A412" t="str">
            <v>336SG-P</v>
          </cell>
          <cell r="B412" t="str">
            <v>336</v>
          </cell>
          <cell r="D412">
            <v>6696728.6699999999</v>
          </cell>
          <cell r="F412" t="str">
            <v>336SG-P</v>
          </cell>
          <cell r="G412" t="str">
            <v>336</v>
          </cell>
          <cell r="I412">
            <v>6696728.6699999999</v>
          </cell>
        </row>
        <row r="413">
          <cell r="A413" t="str">
            <v>336SG-U</v>
          </cell>
          <cell r="B413" t="str">
            <v>336</v>
          </cell>
          <cell r="D413">
            <v>509600.43</v>
          </cell>
          <cell r="F413" t="str">
            <v>336SG-U</v>
          </cell>
          <cell r="G413" t="str">
            <v>336</v>
          </cell>
          <cell r="I413">
            <v>509600.43</v>
          </cell>
        </row>
        <row r="414">
          <cell r="A414" t="str">
            <v>340DGU</v>
          </cell>
          <cell r="B414" t="str">
            <v>340</v>
          </cell>
          <cell r="D414">
            <v>635.22</v>
          </cell>
          <cell r="F414" t="str">
            <v>340DGU</v>
          </cell>
          <cell r="G414" t="str">
            <v>340</v>
          </cell>
          <cell r="I414">
            <v>635.22</v>
          </cell>
        </row>
        <row r="415">
          <cell r="A415" t="str">
            <v>340SG</v>
          </cell>
          <cell r="B415" t="str">
            <v>340</v>
          </cell>
          <cell r="D415">
            <v>18138744.879999999</v>
          </cell>
          <cell r="F415" t="str">
            <v>340SG</v>
          </cell>
          <cell r="G415" t="str">
            <v>340</v>
          </cell>
          <cell r="I415">
            <v>18138744.879999999</v>
          </cell>
        </row>
        <row r="416">
          <cell r="A416" t="str">
            <v>340SSGCT</v>
          </cell>
          <cell r="B416" t="str">
            <v>340</v>
          </cell>
          <cell r="D416">
            <v>3357801.96</v>
          </cell>
          <cell r="F416" t="str">
            <v>340SSGCT</v>
          </cell>
          <cell r="G416" t="str">
            <v>340</v>
          </cell>
          <cell r="I416">
            <v>3357801.96</v>
          </cell>
        </row>
        <row r="417">
          <cell r="A417" t="str">
            <v>341DGU</v>
          </cell>
          <cell r="B417" t="str">
            <v>341</v>
          </cell>
          <cell r="D417">
            <v>173936.77</v>
          </cell>
          <cell r="F417" t="str">
            <v>341DGU</v>
          </cell>
          <cell r="G417" t="str">
            <v>341</v>
          </cell>
          <cell r="I417">
            <v>173936.77</v>
          </cell>
        </row>
        <row r="418">
          <cell r="A418" t="str">
            <v>341SG</v>
          </cell>
          <cell r="B418" t="str">
            <v>341</v>
          </cell>
          <cell r="D418">
            <v>12510344.210000001</v>
          </cell>
          <cell r="F418" t="str">
            <v>341SG</v>
          </cell>
          <cell r="G418" t="str">
            <v>341</v>
          </cell>
          <cell r="I418">
            <v>12510344.210000001</v>
          </cell>
        </row>
        <row r="419">
          <cell r="A419" t="str">
            <v>341SSGCT</v>
          </cell>
          <cell r="B419" t="str">
            <v>341</v>
          </cell>
          <cell r="D419">
            <v>4294373.5199999996</v>
          </cell>
          <cell r="F419" t="str">
            <v>341SSGCT</v>
          </cell>
          <cell r="G419" t="str">
            <v>341</v>
          </cell>
          <cell r="I419">
            <v>4294373.5199999996</v>
          </cell>
        </row>
        <row r="420">
          <cell r="A420" t="str">
            <v>342DGU</v>
          </cell>
          <cell r="B420" t="str">
            <v>342</v>
          </cell>
          <cell r="D420">
            <v>120135.93019378911</v>
          </cell>
          <cell r="F420" t="str">
            <v>342DGU</v>
          </cell>
          <cell r="G420" t="str">
            <v>342</v>
          </cell>
          <cell r="I420">
            <v>120135.93019378911</v>
          </cell>
        </row>
        <row r="421">
          <cell r="A421" t="str">
            <v>342SG</v>
          </cell>
          <cell r="B421" t="str">
            <v>342</v>
          </cell>
          <cell r="D421">
            <v>361096712.05062985</v>
          </cell>
          <cell r="F421" t="str">
            <v>342SG</v>
          </cell>
          <cell r="G421" t="str">
            <v>342</v>
          </cell>
          <cell r="I421">
            <v>361096712.05062985</v>
          </cell>
        </row>
        <row r="422">
          <cell r="A422" t="str">
            <v>342SSGCT</v>
          </cell>
          <cell r="B422" t="str">
            <v>342</v>
          </cell>
          <cell r="D422">
            <v>2059744.3217898197</v>
          </cell>
          <cell r="F422" t="str">
            <v>342SSGCT</v>
          </cell>
          <cell r="G422" t="str">
            <v>342</v>
          </cell>
          <cell r="I422">
            <v>2059744.3217898197</v>
          </cell>
        </row>
        <row r="423">
          <cell r="A423" t="str">
            <v>343DGU</v>
          </cell>
          <cell r="B423" t="str">
            <v>343</v>
          </cell>
          <cell r="D423">
            <v>818416.49</v>
          </cell>
          <cell r="F423" t="str">
            <v>343DGU</v>
          </cell>
          <cell r="G423" t="str">
            <v>343</v>
          </cell>
          <cell r="I423">
            <v>818416.49</v>
          </cell>
        </row>
        <row r="424">
          <cell r="A424" t="str">
            <v>343SG</v>
          </cell>
          <cell r="B424" t="str">
            <v>343</v>
          </cell>
          <cell r="D424">
            <v>125483397.45</v>
          </cell>
          <cell r="F424" t="str">
            <v>343SG</v>
          </cell>
          <cell r="G424" t="str">
            <v>343</v>
          </cell>
          <cell r="I424">
            <v>125483397.45</v>
          </cell>
        </row>
        <row r="425">
          <cell r="A425" t="str">
            <v>343SSGCT</v>
          </cell>
          <cell r="B425" t="str">
            <v>343</v>
          </cell>
          <cell r="D425">
            <v>50696521.420000002</v>
          </cell>
          <cell r="F425" t="str">
            <v>343SSGCT</v>
          </cell>
          <cell r="G425" t="str">
            <v>343</v>
          </cell>
          <cell r="I425">
            <v>50696521.420000002</v>
          </cell>
        </row>
        <row r="426">
          <cell r="A426" t="str">
            <v>344DGU</v>
          </cell>
          <cell r="B426" t="str">
            <v>344</v>
          </cell>
          <cell r="D426">
            <v>87835.45</v>
          </cell>
          <cell r="F426" t="str">
            <v>344DGU</v>
          </cell>
          <cell r="G426" t="str">
            <v>344</v>
          </cell>
          <cell r="I426">
            <v>87835.45</v>
          </cell>
        </row>
        <row r="427">
          <cell r="A427" t="str">
            <v>344SG</v>
          </cell>
          <cell r="B427" t="str">
            <v>344</v>
          </cell>
          <cell r="D427">
            <v>45571946.340000004</v>
          </cell>
          <cell r="F427" t="str">
            <v>344SG</v>
          </cell>
          <cell r="G427" t="str">
            <v>344</v>
          </cell>
          <cell r="I427">
            <v>45571946.340000004</v>
          </cell>
        </row>
        <row r="428">
          <cell r="A428" t="str">
            <v>344SSGCT</v>
          </cell>
          <cell r="B428" t="str">
            <v>344</v>
          </cell>
          <cell r="D428">
            <v>15873643.469999999</v>
          </cell>
          <cell r="F428" t="str">
            <v>344SSGCT</v>
          </cell>
          <cell r="G428" t="str">
            <v>344</v>
          </cell>
          <cell r="I428">
            <v>15873643.469999999</v>
          </cell>
        </row>
        <row r="429">
          <cell r="A429" t="str">
            <v>345DGU</v>
          </cell>
          <cell r="B429" t="str">
            <v>345</v>
          </cell>
          <cell r="D429">
            <v>157667.13</v>
          </cell>
          <cell r="F429" t="str">
            <v>345DGU</v>
          </cell>
          <cell r="G429" t="str">
            <v>345</v>
          </cell>
          <cell r="I429">
            <v>157667.13</v>
          </cell>
        </row>
        <row r="430">
          <cell r="A430" t="str">
            <v>345SG</v>
          </cell>
          <cell r="B430" t="str">
            <v>345</v>
          </cell>
          <cell r="D430">
            <v>11329003.960000001</v>
          </cell>
          <cell r="F430" t="str">
            <v>345SG</v>
          </cell>
          <cell r="G430" t="str">
            <v>345</v>
          </cell>
          <cell r="I430">
            <v>11329003.960000001</v>
          </cell>
        </row>
        <row r="431">
          <cell r="A431" t="str">
            <v>345SSGCT</v>
          </cell>
          <cell r="B431" t="str">
            <v>345</v>
          </cell>
          <cell r="D431">
            <v>5000728.8099999996</v>
          </cell>
          <cell r="F431" t="str">
            <v>345SSGCT</v>
          </cell>
          <cell r="G431" t="str">
            <v>345</v>
          </cell>
          <cell r="I431">
            <v>5000728.8099999996</v>
          </cell>
        </row>
        <row r="432">
          <cell r="A432" t="str">
            <v>346DGU</v>
          </cell>
          <cell r="B432" t="str">
            <v>346</v>
          </cell>
          <cell r="D432">
            <v>11813.11</v>
          </cell>
          <cell r="F432" t="str">
            <v>346DGU</v>
          </cell>
          <cell r="G432" t="str">
            <v>346</v>
          </cell>
          <cell r="I432">
            <v>11813.11</v>
          </cell>
        </row>
        <row r="433">
          <cell r="A433" t="str">
            <v>346SG</v>
          </cell>
          <cell r="B433" t="str">
            <v>346</v>
          </cell>
          <cell r="D433">
            <v>497343.1</v>
          </cell>
          <cell r="F433" t="str">
            <v>346SG</v>
          </cell>
          <cell r="G433" t="str">
            <v>346</v>
          </cell>
          <cell r="I433">
            <v>497343.1</v>
          </cell>
        </row>
        <row r="434">
          <cell r="A434" t="str">
            <v>350DGP</v>
          </cell>
          <cell r="B434" t="str">
            <v>350</v>
          </cell>
          <cell r="D434">
            <v>21330277.010000009</v>
          </cell>
          <cell r="F434" t="str">
            <v>350DGP</v>
          </cell>
          <cell r="G434" t="str">
            <v>350</v>
          </cell>
          <cell r="I434">
            <v>21330277.010000009</v>
          </cell>
        </row>
        <row r="435">
          <cell r="A435" t="str">
            <v>350DGU</v>
          </cell>
          <cell r="B435" t="str">
            <v>350</v>
          </cell>
          <cell r="D435">
            <v>49349002.849999957</v>
          </cell>
          <cell r="F435" t="str">
            <v>350DGU</v>
          </cell>
          <cell r="G435" t="str">
            <v>350</v>
          </cell>
          <cell r="I435">
            <v>49349002.849999957</v>
          </cell>
        </row>
        <row r="436">
          <cell r="A436" t="str">
            <v>350SG</v>
          </cell>
          <cell r="B436" t="str">
            <v>350</v>
          </cell>
          <cell r="D436">
            <v>17507110.359999992</v>
          </cell>
          <cell r="F436" t="str">
            <v>350SG</v>
          </cell>
          <cell r="G436" t="str">
            <v>350</v>
          </cell>
          <cell r="I436">
            <v>17507110.359999992</v>
          </cell>
        </row>
        <row r="437">
          <cell r="A437" t="str">
            <v>352DGP</v>
          </cell>
          <cell r="B437" t="str">
            <v>352</v>
          </cell>
          <cell r="D437">
            <v>8664597.8400000017</v>
          </cell>
          <cell r="F437" t="str">
            <v>352DGP</v>
          </cell>
          <cell r="G437" t="str">
            <v>352</v>
          </cell>
          <cell r="I437">
            <v>8664597.8400000017</v>
          </cell>
        </row>
        <row r="438">
          <cell r="A438" t="str">
            <v>352DGU</v>
          </cell>
          <cell r="B438" t="str">
            <v>352</v>
          </cell>
          <cell r="D438">
            <v>18262762.530000005</v>
          </cell>
          <cell r="F438" t="str">
            <v>352DGU</v>
          </cell>
          <cell r="G438" t="str">
            <v>352</v>
          </cell>
          <cell r="I438">
            <v>18262762.530000005</v>
          </cell>
        </row>
        <row r="439">
          <cell r="A439" t="str">
            <v>352SG</v>
          </cell>
          <cell r="B439" t="str">
            <v>352</v>
          </cell>
          <cell r="D439">
            <v>23515132.899999999</v>
          </cell>
          <cell r="F439" t="str">
            <v>352SG</v>
          </cell>
          <cell r="G439" t="str">
            <v>352</v>
          </cell>
          <cell r="I439">
            <v>23515132.899999999</v>
          </cell>
        </row>
        <row r="440">
          <cell r="A440" t="str">
            <v>353DGP</v>
          </cell>
          <cell r="B440" t="str">
            <v>353</v>
          </cell>
          <cell r="D440">
            <v>138038314.49000004</v>
          </cell>
          <cell r="F440" t="str">
            <v>353DGP</v>
          </cell>
          <cell r="G440" t="str">
            <v>353</v>
          </cell>
          <cell r="I440">
            <v>138038314.49000004</v>
          </cell>
        </row>
        <row r="441">
          <cell r="A441" t="str">
            <v>353DGU</v>
          </cell>
          <cell r="B441" t="str">
            <v>353</v>
          </cell>
          <cell r="D441">
            <v>199814560.94999993</v>
          </cell>
          <cell r="F441" t="str">
            <v>353DGU</v>
          </cell>
          <cell r="G441" t="str">
            <v>353</v>
          </cell>
          <cell r="I441">
            <v>199814560.94999993</v>
          </cell>
        </row>
        <row r="442">
          <cell r="A442" t="str">
            <v>353SG</v>
          </cell>
          <cell r="B442" t="str">
            <v>353</v>
          </cell>
          <cell r="D442">
            <v>531974235.61999995</v>
          </cell>
          <cell r="F442" t="str">
            <v>353SG</v>
          </cell>
          <cell r="G442" t="str">
            <v>353</v>
          </cell>
          <cell r="I442">
            <v>531974235.61999995</v>
          </cell>
        </row>
        <row r="443">
          <cell r="A443" t="str">
            <v>354DGP</v>
          </cell>
          <cell r="B443" t="str">
            <v>354</v>
          </cell>
          <cell r="D443">
            <v>156414718.98999998</v>
          </cell>
          <cell r="F443" t="str">
            <v>354DGP</v>
          </cell>
          <cell r="G443" t="str">
            <v>354</v>
          </cell>
          <cell r="I443">
            <v>156414718.98999998</v>
          </cell>
        </row>
        <row r="444">
          <cell r="A444" t="str">
            <v>354DGU</v>
          </cell>
          <cell r="B444" t="str">
            <v>354</v>
          </cell>
          <cell r="D444">
            <v>127295491.72999996</v>
          </cell>
          <cell r="F444" t="str">
            <v>354DGU</v>
          </cell>
          <cell r="G444" t="str">
            <v>354</v>
          </cell>
          <cell r="I444">
            <v>127295491.72999996</v>
          </cell>
        </row>
        <row r="445">
          <cell r="A445" t="str">
            <v>354SG</v>
          </cell>
          <cell r="B445" t="str">
            <v>354</v>
          </cell>
          <cell r="D445">
            <v>77310763.540000036</v>
          </cell>
          <cell r="F445" t="str">
            <v>354SG</v>
          </cell>
          <cell r="G445" t="str">
            <v>354</v>
          </cell>
          <cell r="I445">
            <v>77310763.540000036</v>
          </cell>
        </row>
        <row r="446">
          <cell r="A446" t="str">
            <v>355DGP</v>
          </cell>
          <cell r="B446" t="str">
            <v>355</v>
          </cell>
          <cell r="D446">
            <v>67223917.383204252</v>
          </cell>
          <cell r="F446" t="str">
            <v>355DGP</v>
          </cell>
          <cell r="G446" t="str">
            <v>355</v>
          </cell>
          <cell r="I446">
            <v>67223917.383204252</v>
          </cell>
        </row>
        <row r="447">
          <cell r="A447" t="str">
            <v>355DGU</v>
          </cell>
          <cell r="B447" t="str">
            <v>355</v>
          </cell>
          <cell r="D447">
            <v>115773273.42625532</v>
          </cell>
          <cell r="F447" t="str">
            <v>355DGU</v>
          </cell>
          <cell r="G447" t="str">
            <v>355</v>
          </cell>
          <cell r="I447">
            <v>115773273.42625532</v>
          </cell>
        </row>
        <row r="448">
          <cell r="A448" t="str">
            <v>355SG</v>
          </cell>
          <cell r="B448" t="str">
            <v>355</v>
          </cell>
          <cell r="D448">
            <v>483459280.03351653</v>
          </cell>
          <cell r="F448" t="str">
            <v>355SG</v>
          </cell>
          <cell r="G448" t="str">
            <v>355</v>
          </cell>
          <cell r="I448">
            <v>483459280.03351653</v>
          </cell>
        </row>
        <row r="449">
          <cell r="A449" t="str">
            <v>356DGP</v>
          </cell>
          <cell r="B449" t="str">
            <v>356</v>
          </cell>
          <cell r="D449">
            <v>208453478.64000005</v>
          </cell>
          <cell r="F449" t="str">
            <v>356DGP</v>
          </cell>
          <cell r="G449" t="str">
            <v>356</v>
          </cell>
          <cell r="I449">
            <v>208453478.64000005</v>
          </cell>
        </row>
        <row r="450">
          <cell r="A450" t="str">
            <v>356DGU</v>
          </cell>
          <cell r="B450" t="str">
            <v>356</v>
          </cell>
          <cell r="D450">
            <v>158759662.63000005</v>
          </cell>
          <cell r="F450" t="str">
            <v>356DGU</v>
          </cell>
          <cell r="G450" t="str">
            <v>356</v>
          </cell>
          <cell r="I450">
            <v>158759662.63000005</v>
          </cell>
        </row>
        <row r="451">
          <cell r="A451" t="str">
            <v>356SG</v>
          </cell>
          <cell r="B451" t="str">
            <v>356</v>
          </cell>
          <cell r="D451">
            <v>251818889.07000035</v>
          </cell>
          <cell r="F451" t="str">
            <v>356SG</v>
          </cell>
          <cell r="G451" t="str">
            <v>356</v>
          </cell>
          <cell r="I451">
            <v>251818889.07000035</v>
          </cell>
        </row>
        <row r="452">
          <cell r="A452" t="str">
            <v>357DGP</v>
          </cell>
          <cell r="B452" t="str">
            <v>357</v>
          </cell>
          <cell r="D452">
            <v>6370.99</v>
          </cell>
          <cell r="F452" t="str">
            <v>357DGP</v>
          </cell>
          <cell r="G452" t="str">
            <v>357</v>
          </cell>
          <cell r="I452">
            <v>6370.99</v>
          </cell>
        </row>
        <row r="453">
          <cell r="A453" t="str">
            <v>357DGU</v>
          </cell>
          <cell r="B453" t="str">
            <v>357</v>
          </cell>
          <cell r="D453">
            <v>162746.45000000001</v>
          </cell>
          <cell r="F453" t="str">
            <v>357DGU</v>
          </cell>
          <cell r="G453" t="str">
            <v>357</v>
          </cell>
          <cell r="I453">
            <v>162746.45000000001</v>
          </cell>
        </row>
        <row r="454">
          <cell r="A454" t="str">
            <v>357SG</v>
          </cell>
          <cell r="B454" t="str">
            <v>357</v>
          </cell>
          <cell r="D454">
            <v>2197775.4900000002</v>
          </cell>
          <cell r="F454" t="str">
            <v>357SG</v>
          </cell>
          <cell r="G454" t="str">
            <v>357</v>
          </cell>
          <cell r="I454">
            <v>2197775.4900000002</v>
          </cell>
        </row>
        <row r="455">
          <cell r="A455" t="str">
            <v>358DGU</v>
          </cell>
          <cell r="B455" t="str">
            <v>358</v>
          </cell>
          <cell r="D455">
            <v>1018662.8</v>
          </cell>
          <cell r="F455" t="str">
            <v>358DGU</v>
          </cell>
          <cell r="G455" t="str">
            <v>358</v>
          </cell>
          <cell r="I455">
            <v>1018662.8</v>
          </cell>
        </row>
        <row r="456">
          <cell r="A456" t="str">
            <v>358SG</v>
          </cell>
          <cell r="B456" t="str">
            <v>358</v>
          </cell>
          <cell r="D456">
            <v>2923474.97</v>
          </cell>
          <cell r="F456" t="str">
            <v>358SG</v>
          </cell>
          <cell r="G456" t="str">
            <v>358</v>
          </cell>
          <cell r="I456">
            <v>2923474.97</v>
          </cell>
        </row>
        <row r="457">
          <cell r="A457" t="str">
            <v>359DGP</v>
          </cell>
          <cell r="B457" t="str">
            <v>359</v>
          </cell>
          <cell r="D457">
            <v>1942448.34</v>
          </cell>
          <cell r="F457" t="str">
            <v>359DGP</v>
          </cell>
          <cell r="G457" t="str">
            <v>359</v>
          </cell>
          <cell r="I457">
            <v>1942448.34</v>
          </cell>
        </row>
        <row r="458">
          <cell r="A458" t="str">
            <v>359DGU</v>
          </cell>
          <cell r="B458" t="str">
            <v>359</v>
          </cell>
          <cell r="D458">
            <v>501203.41</v>
          </cell>
          <cell r="F458" t="str">
            <v>359DGU</v>
          </cell>
          <cell r="G458" t="str">
            <v>359</v>
          </cell>
          <cell r="I458">
            <v>501203.41</v>
          </cell>
        </row>
        <row r="459">
          <cell r="A459" t="str">
            <v>359SG</v>
          </cell>
          <cell r="B459" t="str">
            <v>359</v>
          </cell>
          <cell r="D459">
            <v>8926521.870000001</v>
          </cell>
          <cell r="F459" t="str">
            <v>359SG</v>
          </cell>
          <cell r="G459" t="str">
            <v>359</v>
          </cell>
          <cell r="I459">
            <v>8926521.870000001</v>
          </cell>
        </row>
        <row r="460">
          <cell r="A460" t="str">
            <v>360CA</v>
          </cell>
          <cell r="B460" t="str">
            <v>360</v>
          </cell>
          <cell r="D460">
            <v>1029975.23</v>
          </cell>
          <cell r="F460" t="str">
            <v>360CA</v>
          </cell>
          <cell r="G460" t="str">
            <v>360</v>
          </cell>
          <cell r="I460">
            <v>1029975.23</v>
          </cell>
        </row>
        <row r="461">
          <cell r="A461" t="str">
            <v>360IDU</v>
          </cell>
          <cell r="B461" t="str">
            <v>360</v>
          </cell>
          <cell r="D461">
            <v>1162007.1399999999</v>
          </cell>
          <cell r="F461" t="str">
            <v>360IDU</v>
          </cell>
          <cell r="G461" t="str">
            <v>360</v>
          </cell>
          <cell r="I461">
            <v>1162007.1399999999</v>
          </cell>
        </row>
        <row r="462">
          <cell r="A462" t="str">
            <v>360OR</v>
          </cell>
          <cell r="B462" t="str">
            <v>360</v>
          </cell>
          <cell r="D462">
            <v>7400347.0999999996</v>
          </cell>
          <cell r="F462" t="str">
            <v>360OR</v>
          </cell>
          <cell r="G462" t="str">
            <v>360</v>
          </cell>
          <cell r="I462">
            <v>7400347.0999999996</v>
          </cell>
        </row>
        <row r="463">
          <cell r="A463" t="str">
            <v>360UT</v>
          </cell>
          <cell r="B463" t="str">
            <v>360</v>
          </cell>
          <cell r="D463">
            <v>19069484.289999984</v>
          </cell>
          <cell r="F463" t="str">
            <v>360UT</v>
          </cell>
          <cell r="G463" t="str">
            <v>360</v>
          </cell>
          <cell r="I463">
            <v>19069484.289999984</v>
          </cell>
        </row>
        <row r="464">
          <cell r="A464" t="str">
            <v>360WA</v>
          </cell>
          <cell r="B464" t="str">
            <v>360</v>
          </cell>
          <cell r="D464">
            <v>956737.21</v>
          </cell>
          <cell r="F464" t="str">
            <v>360WA</v>
          </cell>
          <cell r="G464" t="str">
            <v>360</v>
          </cell>
          <cell r="I464">
            <v>956737.21</v>
          </cell>
        </row>
        <row r="465">
          <cell r="A465" t="str">
            <v>360WYP</v>
          </cell>
          <cell r="B465" t="str">
            <v>360</v>
          </cell>
          <cell r="D465">
            <v>2406493.37</v>
          </cell>
          <cell r="F465" t="str">
            <v>360WYP</v>
          </cell>
          <cell r="G465" t="str">
            <v>360</v>
          </cell>
          <cell r="I465">
            <v>2406493.37</v>
          </cell>
        </row>
        <row r="466">
          <cell r="A466" t="str">
            <v>360WYU</v>
          </cell>
          <cell r="B466" t="str">
            <v>360</v>
          </cell>
          <cell r="D466">
            <v>1384181.77</v>
          </cell>
          <cell r="F466" t="str">
            <v>360WYU</v>
          </cell>
          <cell r="G466" t="str">
            <v>360</v>
          </cell>
          <cell r="I466">
            <v>1384181.77</v>
          </cell>
        </row>
        <row r="467">
          <cell r="A467" t="str">
            <v>361CA</v>
          </cell>
          <cell r="B467" t="str">
            <v>361</v>
          </cell>
          <cell r="D467">
            <v>1459644.63</v>
          </cell>
          <cell r="F467" t="str">
            <v>361CA</v>
          </cell>
          <cell r="G467" t="str">
            <v>361</v>
          </cell>
          <cell r="I467">
            <v>1459644.63</v>
          </cell>
        </row>
        <row r="468">
          <cell r="A468" t="str">
            <v>361IDU</v>
          </cell>
          <cell r="B468" t="str">
            <v>361</v>
          </cell>
          <cell r="D468">
            <v>762906.53</v>
          </cell>
          <cell r="F468" t="str">
            <v>361IDU</v>
          </cell>
          <cell r="G468" t="str">
            <v>361</v>
          </cell>
          <cell r="I468">
            <v>762906.53</v>
          </cell>
        </row>
        <row r="469">
          <cell r="A469" t="str">
            <v>361OR</v>
          </cell>
          <cell r="B469" t="str">
            <v>361</v>
          </cell>
          <cell r="D469">
            <v>10829517.490000006</v>
          </cell>
          <cell r="F469" t="str">
            <v>361OR</v>
          </cell>
          <cell r="G469" t="str">
            <v>361</v>
          </cell>
          <cell r="I469">
            <v>10829517.490000006</v>
          </cell>
        </row>
        <row r="470">
          <cell r="A470" t="str">
            <v>361UT</v>
          </cell>
          <cell r="B470" t="str">
            <v>361</v>
          </cell>
          <cell r="D470">
            <v>18109486.809999999</v>
          </cell>
          <cell r="F470" t="str">
            <v>361UT</v>
          </cell>
          <cell r="G470" t="str">
            <v>361</v>
          </cell>
          <cell r="I470">
            <v>18109486.809999999</v>
          </cell>
        </row>
        <row r="471">
          <cell r="A471" t="str">
            <v>361WA</v>
          </cell>
          <cell r="B471" t="str">
            <v>361</v>
          </cell>
          <cell r="D471">
            <v>1578534.17</v>
          </cell>
          <cell r="F471" t="str">
            <v>361WA</v>
          </cell>
          <cell r="G471" t="str">
            <v>361</v>
          </cell>
          <cell r="I471">
            <v>1578534.17</v>
          </cell>
        </row>
        <row r="472">
          <cell r="A472" t="str">
            <v>361WYP</v>
          </cell>
          <cell r="B472" t="str">
            <v>361</v>
          </cell>
          <cell r="D472">
            <v>5046662.5</v>
          </cell>
          <cell r="F472" t="str">
            <v>361WYP</v>
          </cell>
          <cell r="G472" t="str">
            <v>361</v>
          </cell>
          <cell r="I472">
            <v>5046662.5</v>
          </cell>
        </row>
        <row r="473">
          <cell r="A473" t="str">
            <v>361WYU</v>
          </cell>
          <cell r="B473" t="str">
            <v>361</v>
          </cell>
          <cell r="D473">
            <v>177952.36</v>
          </cell>
          <cell r="F473" t="str">
            <v>361WYU</v>
          </cell>
          <cell r="G473" t="str">
            <v>361</v>
          </cell>
          <cell r="I473">
            <v>177952.36</v>
          </cell>
        </row>
        <row r="474">
          <cell r="A474" t="str">
            <v>362CA</v>
          </cell>
          <cell r="B474" t="str">
            <v>362</v>
          </cell>
          <cell r="D474">
            <v>13071743.600000007</v>
          </cell>
          <cell r="F474" t="str">
            <v>362CA</v>
          </cell>
          <cell r="G474" t="str">
            <v>362</v>
          </cell>
          <cell r="I474">
            <v>13071743.600000007</v>
          </cell>
        </row>
        <row r="475">
          <cell r="A475" t="str">
            <v>362IDU</v>
          </cell>
          <cell r="B475" t="str">
            <v>362</v>
          </cell>
          <cell r="D475">
            <v>19142017.670000002</v>
          </cell>
          <cell r="F475" t="str">
            <v>362IDU</v>
          </cell>
          <cell r="G475" t="str">
            <v>362</v>
          </cell>
          <cell r="I475">
            <v>19142017.670000002</v>
          </cell>
        </row>
        <row r="476">
          <cell r="A476" t="str">
            <v>362OR</v>
          </cell>
          <cell r="B476" t="str">
            <v>362</v>
          </cell>
          <cell r="D476">
            <v>152591470.57000005</v>
          </cell>
          <cell r="F476" t="str">
            <v>362OR</v>
          </cell>
          <cell r="G476" t="str">
            <v>362</v>
          </cell>
          <cell r="I476">
            <v>152591470.57000005</v>
          </cell>
        </row>
        <row r="477">
          <cell r="A477" t="str">
            <v>362UT</v>
          </cell>
          <cell r="B477" t="str">
            <v>362</v>
          </cell>
          <cell r="D477">
            <v>298532331.63999981</v>
          </cell>
          <cell r="F477" t="str">
            <v>362UT</v>
          </cell>
          <cell r="G477" t="str">
            <v>362</v>
          </cell>
          <cell r="I477">
            <v>298532331.63999981</v>
          </cell>
        </row>
        <row r="478">
          <cell r="A478" t="str">
            <v>362WA</v>
          </cell>
          <cell r="B478" t="str">
            <v>362</v>
          </cell>
          <cell r="D478">
            <v>41910299.960000001</v>
          </cell>
          <cell r="F478" t="str">
            <v>362WA</v>
          </cell>
          <cell r="G478" t="str">
            <v>362</v>
          </cell>
          <cell r="I478">
            <v>41910299.960000001</v>
          </cell>
        </row>
        <row r="479">
          <cell r="A479" t="str">
            <v>362WYP</v>
          </cell>
          <cell r="B479" t="str">
            <v>362</v>
          </cell>
          <cell r="D479">
            <v>88175031.37000002</v>
          </cell>
          <cell r="F479" t="str">
            <v>362WYP</v>
          </cell>
          <cell r="G479" t="str">
            <v>362</v>
          </cell>
          <cell r="I479">
            <v>88175031.37000002</v>
          </cell>
        </row>
        <row r="480">
          <cell r="A480" t="str">
            <v>362WYU</v>
          </cell>
          <cell r="B480" t="str">
            <v>362</v>
          </cell>
          <cell r="D480">
            <v>4663810.01</v>
          </cell>
          <cell r="F480" t="str">
            <v>362WYU</v>
          </cell>
          <cell r="G480" t="str">
            <v>362</v>
          </cell>
          <cell r="I480">
            <v>4663810.01</v>
          </cell>
        </row>
        <row r="481">
          <cell r="A481" t="str">
            <v>364CA</v>
          </cell>
          <cell r="B481" t="str">
            <v>364</v>
          </cell>
          <cell r="D481">
            <v>48861704.055723883</v>
          </cell>
          <cell r="F481" t="str">
            <v>364CA</v>
          </cell>
          <cell r="G481" t="str">
            <v>364</v>
          </cell>
          <cell r="I481">
            <v>48861704.055723883</v>
          </cell>
        </row>
        <row r="482">
          <cell r="A482" t="str">
            <v>364IDU</v>
          </cell>
          <cell r="B482" t="str">
            <v>364</v>
          </cell>
          <cell r="D482">
            <v>59077454.39915809</v>
          </cell>
          <cell r="F482" t="str">
            <v>364IDU</v>
          </cell>
          <cell r="G482" t="str">
            <v>364</v>
          </cell>
          <cell r="I482">
            <v>59077454.39915809</v>
          </cell>
        </row>
        <row r="483">
          <cell r="A483" t="str">
            <v>364OR</v>
          </cell>
          <cell r="B483" t="str">
            <v>364</v>
          </cell>
          <cell r="D483">
            <v>341386590.51736391</v>
          </cell>
          <cell r="F483" t="str">
            <v>364OR</v>
          </cell>
          <cell r="G483" t="str">
            <v>364</v>
          </cell>
          <cell r="I483">
            <v>341386590.51736391</v>
          </cell>
        </row>
        <row r="484">
          <cell r="A484" t="str">
            <v>364UT</v>
          </cell>
          <cell r="B484" t="str">
            <v>364</v>
          </cell>
          <cell r="D484">
            <v>405428903.48639923</v>
          </cell>
          <cell r="F484" t="str">
            <v>364UT</v>
          </cell>
          <cell r="G484" t="str">
            <v>364</v>
          </cell>
          <cell r="I484">
            <v>405428903.48639923</v>
          </cell>
        </row>
        <row r="485">
          <cell r="A485" t="str">
            <v>364WA</v>
          </cell>
          <cell r="B485" t="str">
            <v>364</v>
          </cell>
          <cell r="D485">
            <v>88951323.89100188</v>
          </cell>
          <cell r="F485" t="str">
            <v>364WA</v>
          </cell>
          <cell r="G485" t="str">
            <v>364</v>
          </cell>
          <cell r="I485">
            <v>88951323.89100188</v>
          </cell>
        </row>
        <row r="486">
          <cell r="A486" t="str">
            <v>364WYP</v>
          </cell>
          <cell r="B486" t="str">
            <v>364</v>
          </cell>
          <cell r="D486">
            <v>87185488.408642575</v>
          </cell>
          <cell r="F486" t="str">
            <v>364WYP</v>
          </cell>
          <cell r="G486" t="str">
            <v>364</v>
          </cell>
          <cell r="I486">
            <v>87185488.408642575</v>
          </cell>
        </row>
        <row r="487">
          <cell r="A487" t="str">
            <v>364WYU</v>
          </cell>
          <cell r="B487" t="str">
            <v>364</v>
          </cell>
          <cell r="D487">
            <v>16872637.359725356</v>
          </cell>
          <cell r="F487" t="str">
            <v>364WYU</v>
          </cell>
          <cell r="G487" t="str">
            <v>364</v>
          </cell>
          <cell r="I487">
            <v>16872637.359725356</v>
          </cell>
        </row>
        <row r="488">
          <cell r="A488" t="str">
            <v>365CA</v>
          </cell>
          <cell r="B488" t="str">
            <v>365</v>
          </cell>
          <cell r="D488">
            <v>30753833.219999999</v>
          </cell>
          <cell r="F488" t="str">
            <v>365CA</v>
          </cell>
          <cell r="G488" t="str">
            <v>365</v>
          </cell>
          <cell r="I488">
            <v>30753833.219999999</v>
          </cell>
        </row>
        <row r="489">
          <cell r="A489" t="str">
            <v>365IDU</v>
          </cell>
          <cell r="B489" t="str">
            <v>365</v>
          </cell>
          <cell r="D489">
            <v>30787683.970000003</v>
          </cell>
          <cell r="F489" t="str">
            <v>365IDU</v>
          </cell>
          <cell r="G489" t="str">
            <v>365</v>
          </cell>
          <cell r="I489">
            <v>30787683.970000003</v>
          </cell>
        </row>
        <row r="490">
          <cell r="A490" t="str">
            <v>365OR</v>
          </cell>
          <cell r="B490" t="str">
            <v>365</v>
          </cell>
          <cell r="D490">
            <v>202051149.28000003</v>
          </cell>
          <cell r="F490" t="str">
            <v>365OR</v>
          </cell>
          <cell r="G490" t="str">
            <v>365</v>
          </cell>
          <cell r="I490">
            <v>202051149.28000003</v>
          </cell>
        </row>
        <row r="491">
          <cell r="A491" t="str">
            <v>365UT</v>
          </cell>
          <cell r="B491" t="str">
            <v>365</v>
          </cell>
          <cell r="D491">
            <v>169793704.49000001</v>
          </cell>
          <cell r="F491" t="str">
            <v>365UT</v>
          </cell>
          <cell r="G491" t="str">
            <v>365</v>
          </cell>
          <cell r="I491">
            <v>169793704.49000001</v>
          </cell>
        </row>
        <row r="492">
          <cell r="A492" t="str">
            <v>365WA</v>
          </cell>
          <cell r="B492" t="str">
            <v>365</v>
          </cell>
          <cell r="D492">
            <v>50380924.440000005</v>
          </cell>
          <cell r="F492" t="str">
            <v>365WA</v>
          </cell>
          <cell r="G492" t="str">
            <v>365</v>
          </cell>
          <cell r="I492">
            <v>50380924.440000005</v>
          </cell>
        </row>
        <row r="493">
          <cell r="A493" t="str">
            <v>365WYP</v>
          </cell>
          <cell r="B493" t="str">
            <v>365</v>
          </cell>
          <cell r="D493">
            <v>68042025.610000014</v>
          </cell>
          <cell r="F493" t="str">
            <v>365WYP</v>
          </cell>
          <cell r="G493" t="str">
            <v>365</v>
          </cell>
          <cell r="I493">
            <v>68042025.610000014</v>
          </cell>
        </row>
        <row r="494">
          <cell r="A494" t="str">
            <v>365WYU</v>
          </cell>
          <cell r="B494" t="str">
            <v>365</v>
          </cell>
          <cell r="D494">
            <v>9264995.7399999984</v>
          </cell>
          <cell r="F494" t="str">
            <v>365WYU</v>
          </cell>
          <cell r="G494" t="str">
            <v>365</v>
          </cell>
          <cell r="I494">
            <v>9264995.7399999984</v>
          </cell>
        </row>
        <row r="495">
          <cell r="A495" t="str">
            <v>366CA</v>
          </cell>
          <cell r="B495" t="str">
            <v>366</v>
          </cell>
          <cell r="D495">
            <v>14265654.600000001</v>
          </cell>
          <cell r="F495" t="str">
            <v>366CA</v>
          </cell>
          <cell r="G495" t="str">
            <v>366</v>
          </cell>
          <cell r="I495">
            <v>14265654.600000001</v>
          </cell>
        </row>
        <row r="496">
          <cell r="A496" t="str">
            <v>366IDU</v>
          </cell>
          <cell r="B496" t="str">
            <v>366</v>
          </cell>
          <cell r="D496">
            <v>5867861.0199999996</v>
          </cell>
          <cell r="F496" t="str">
            <v>366IDU</v>
          </cell>
          <cell r="G496" t="str">
            <v>366</v>
          </cell>
          <cell r="I496">
            <v>5867861.0199999996</v>
          </cell>
        </row>
        <row r="497">
          <cell r="A497" t="str">
            <v>366OR</v>
          </cell>
          <cell r="B497" t="str">
            <v>366</v>
          </cell>
          <cell r="D497">
            <v>69045552.649999991</v>
          </cell>
          <cell r="F497" t="str">
            <v>366OR</v>
          </cell>
          <cell r="G497" t="str">
            <v>366</v>
          </cell>
          <cell r="I497">
            <v>69045552.649999991</v>
          </cell>
        </row>
        <row r="498">
          <cell r="A498" t="str">
            <v>366UT</v>
          </cell>
          <cell r="B498" t="str">
            <v>366</v>
          </cell>
          <cell r="D498">
            <v>123227056.61000001</v>
          </cell>
          <cell r="F498" t="str">
            <v>366UT</v>
          </cell>
          <cell r="G498" t="str">
            <v>366</v>
          </cell>
          <cell r="I498">
            <v>123227056.61000001</v>
          </cell>
        </row>
        <row r="499">
          <cell r="A499" t="str">
            <v>366WA</v>
          </cell>
          <cell r="B499" t="str">
            <v>366</v>
          </cell>
          <cell r="D499">
            <v>12689164.129999999</v>
          </cell>
          <cell r="F499" t="str">
            <v>366WA</v>
          </cell>
          <cell r="G499" t="str">
            <v>366</v>
          </cell>
          <cell r="I499">
            <v>12689164.129999999</v>
          </cell>
        </row>
        <row r="500">
          <cell r="A500" t="str">
            <v>366WYP</v>
          </cell>
          <cell r="B500" t="str">
            <v>366</v>
          </cell>
          <cell r="D500">
            <v>8499488.0199999996</v>
          </cell>
          <cell r="F500" t="str">
            <v>366WYP</v>
          </cell>
          <cell r="G500" t="str">
            <v>366</v>
          </cell>
          <cell r="I500">
            <v>8499488.0199999996</v>
          </cell>
        </row>
        <row r="501">
          <cell r="A501" t="str">
            <v>366WYU</v>
          </cell>
          <cell r="B501" t="str">
            <v>366</v>
          </cell>
          <cell r="D501">
            <v>3158965.39</v>
          </cell>
          <cell r="F501" t="str">
            <v>366WYU</v>
          </cell>
          <cell r="G501" t="str">
            <v>366</v>
          </cell>
          <cell r="I501">
            <v>3158965.39</v>
          </cell>
        </row>
        <row r="502">
          <cell r="A502" t="str">
            <v>367CA</v>
          </cell>
          <cell r="B502" t="str">
            <v>367</v>
          </cell>
          <cell r="D502">
            <v>15139339.07</v>
          </cell>
          <cell r="F502" t="str">
            <v>367CA</v>
          </cell>
          <cell r="G502" t="str">
            <v>367</v>
          </cell>
          <cell r="I502">
            <v>15139339.07</v>
          </cell>
        </row>
        <row r="503">
          <cell r="A503" t="str">
            <v>367IDU</v>
          </cell>
          <cell r="B503" t="str">
            <v>367</v>
          </cell>
          <cell r="D503">
            <v>19599486.169999998</v>
          </cell>
          <cell r="F503" t="str">
            <v>367IDU</v>
          </cell>
          <cell r="G503" t="str">
            <v>367</v>
          </cell>
          <cell r="I503">
            <v>19599486.169999998</v>
          </cell>
        </row>
        <row r="504">
          <cell r="A504" t="str">
            <v>367OR</v>
          </cell>
          <cell r="B504" t="str">
            <v>367</v>
          </cell>
          <cell r="D504">
            <v>121455987.11000001</v>
          </cell>
          <cell r="F504" t="str">
            <v>367OR</v>
          </cell>
          <cell r="G504" t="str">
            <v>367</v>
          </cell>
          <cell r="I504">
            <v>121455987.11000001</v>
          </cell>
        </row>
        <row r="505">
          <cell r="A505" t="str">
            <v>367UT</v>
          </cell>
          <cell r="B505" t="str">
            <v>367</v>
          </cell>
          <cell r="D505">
            <v>350020848.44</v>
          </cell>
          <cell r="F505" t="str">
            <v>367UT</v>
          </cell>
          <cell r="G505" t="str">
            <v>367</v>
          </cell>
          <cell r="I505">
            <v>350020848.44</v>
          </cell>
        </row>
        <row r="506">
          <cell r="A506" t="str">
            <v>367WA</v>
          </cell>
          <cell r="B506" t="str">
            <v>367</v>
          </cell>
          <cell r="D506">
            <v>15728011.57</v>
          </cell>
          <cell r="F506" t="str">
            <v>367WA</v>
          </cell>
          <cell r="G506" t="str">
            <v>367</v>
          </cell>
          <cell r="I506">
            <v>15728011.57</v>
          </cell>
        </row>
        <row r="507">
          <cell r="A507" t="str">
            <v>367WYP</v>
          </cell>
          <cell r="B507" t="str">
            <v>367</v>
          </cell>
          <cell r="D507">
            <v>20201753.490000002</v>
          </cell>
          <cell r="F507" t="str">
            <v>367WYP</v>
          </cell>
          <cell r="G507" t="str">
            <v>367</v>
          </cell>
          <cell r="I507">
            <v>20201753.490000002</v>
          </cell>
        </row>
        <row r="508">
          <cell r="A508" t="str">
            <v>367WYU</v>
          </cell>
          <cell r="B508" t="str">
            <v>367</v>
          </cell>
          <cell r="D508">
            <v>14290854.059999999</v>
          </cell>
          <cell r="F508" t="str">
            <v>367WYU</v>
          </cell>
          <cell r="G508" t="str">
            <v>367</v>
          </cell>
          <cell r="I508">
            <v>14290854.059999999</v>
          </cell>
        </row>
        <row r="509">
          <cell r="A509" t="str">
            <v>368CA</v>
          </cell>
          <cell r="B509" t="str">
            <v>368</v>
          </cell>
          <cell r="D509">
            <v>39751340.57</v>
          </cell>
          <cell r="F509" t="str">
            <v>368CA</v>
          </cell>
          <cell r="G509" t="str">
            <v>368</v>
          </cell>
          <cell r="I509">
            <v>39751340.57</v>
          </cell>
        </row>
        <row r="510">
          <cell r="A510" t="str">
            <v>368IDU</v>
          </cell>
          <cell r="B510" t="str">
            <v>368</v>
          </cell>
          <cell r="D510">
            <v>54015519.68</v>
          </cell>
          <cell r="F510" t="str">
            <v>368IDU</v>
          </cell>
          <cell r="G510" t="str">
            <v>368</v>
          </cell>
          <cell r="I510">
            <v>54015519.68</v>
          </cell>
        </row>
        <row r="511">
          <cell r="A511" t="str">
            <v>368OR</v>
          </cell>
          <cell r="B511" t="str">
            <v>368</v>
          </cell>
          <cell r="D511">
            <v>322394364.02999997</v>
          </cell>
          <cell r="F511" t="str">
            <v>368OR</v>
          </cell>
          <cell r="G511" t="str">
            <v>368</v>
          </cell>
          <cell r="I511">
            <v>322394364.02999997</v>
          </cell>
        </row>
        <row r="512">
          <cell r="A512" t="str">
            <v>368UT</v>
          </cell>
          <cell r="B512" t="str">
            <v>368</v>
          </cell>
          <cell r="D512">
            <v>293660026.56</v>
          </cell>
          <cell r="F512" t="str">
            <v>368UT</v>
          </cell>
          <cell r="G512" t="str">
            <v>368</v>
          </cell>
          <cell r="I512">
            <v>293660026.56</v>
          </cell>
        </row>
        <row r="513">
          <cell r="A513" t="str">
            <v>368WA</v>
          </cell>
          <cell r="B513" t="str">
            <v>368</v>
          </cell>
          <cell r="D513">
            <v>77077107.24000001</v>
          </cell>
          <cell r="F513" t="str">
            <v>368WA</v>
          </cell>
          <cell r="G513" t="str">
            <v>368</v>
          </cell>
          <cell r="I513">
            <v>77077107.24000001</v>
          </cell>
        </row>
        <row r="514">
          <cell r="A514" t="str">
            <v>368WYP</v>
          </cell>
          <cell r="B514" t="str">
            <v>368</v>
          </cell>
          <cell r="D514">
            <v>56080331.719999999</v>
          </cell>
          <cell r="F514" t="str">
            <v>368WYP</v>
          </cell>
          <cell r="G514" t="str">
            <v>368</v>
          </cell>
          <cell r="I514">
            <v>56080331.719999999</v>
          </cell>
        </row>
        <row r="515">
          <cell r="A515" t="str">
            <v>368WYU</v>
          </cell>
          <cell r="B515" t="str">
            <v>368</v>
          </cell>
          <cell r="D515">
            <v>8745067.5199999996</v>
          </cell>
          <cell r="F515" t="str">
            <v>368WYU</v>
          </cell>
          <cell r="G515" t="str">
            <v>368</v>
          </cell>
          <cell r="I515">
            <v>8745067.5199999996</v>
          </cell>
        </row>
        <row r="516">
          <cell r="A516" t="str">
            <v>369CA</v>
          </cell>
          <cell r="B516" t="str">
            <v>369</v>
          </cell>
          <cell r="D516">
            <v>17643477.669999998</v>
          </cell>
          <cell r="F516" t="str">
            <v>369CA</v>
          </cell>
          <cell r="G516" t="str">
            <v>369</v>
          </cell>
          <cell r="I516">
            <v>17643477.669999998</v>
          </cell>
        </row>
        <row r="517">
          <cell r="A517" t="str">
            <v>369IDU</v>
          </cell>
          <cell r="B517" t="str">
            <v>369</v>
          </cell>
          <cell r="D517">
            <v>19011902.959999997</v>
          </cell>
          <cell r="F517" t="str">
            <v>369IDU</v>
          </cell>
          <cell r="G517" t="str">
            <v>369</v>
          </cell>
          <cell r="I517">
            <v>19011902.959999997</v>
          </cell>
        </row>
        <row r="518">
          <cell r="A518" t="str">
            <v>369OR</v>
          </cell>
          <cell r="B518" t="str">
            <v>369</v>
          </cell>
          <cell r="D518">
            <v>160161136.53999999</v>
          </cell>
          <cell r="F518" t="str">
            <v>369OR</v>
          </cell>
          <cell r="G518" t="str">
            <v>369</v>
          </cell>
          <cell r="I518">
            <v>160161136.53999999</v>
          </cell>
        </row>
        <row r="519">
          <cell r="A519" t="str">
            <v>369UT</v>
          </cell>
          <cell r="B519" t="str">
            <v>369</v>
          </cell>
          <cell r="D519">
            <v>136168919.40000004</v>
          </cell>
          <cell r="F519" t="str">
            <v>369UT</v>
          </cell>
          <cell r="G519" t="str">
            <v>369</v>
          </cell>
          <cell r="I519">
            <v>136168919.40000004</v>
          </cell>
        </row>
        <row r="520">
          <cell r="A520" t="str">
            <v>369WA</v>
          </cell>
          <cell r="B520" t="str">
            <v>369</v>
          </cell>
          <cell r="D520">
            <v>35209996.159999996</v>
          </cell>
          <cell r="F520" t="str">
            <v>369WA</v>
          </cell>
          <cell r="G520" t="str">
            <v>369</v>
          </cell>
          <cell r="I520">
            <v>35209996.159999996</v>
          </cell>
        </row>
        <row r="521">
          <cell r="A521" t="str">
            <v>369WYP</v>
          </cell>
          <cell r="B521" t="str">
            <v>369</v>
          </cell>
          <cell r="D521">
            <v>22773786.989999998</v>
          </cell>
          <cell r="F521" t="str">
            <v>369WYP</v>
          </cell>
          <cell r="G521" t="str">
            <v>369</v>
          </cell>
          <cell r="I521">
            <v>22773786.989999998</v>
          </cell>
        </row>
        <row r="522">
          <cell r="A522" t="str">
            <v>369WYU</v>
          </cell>
          <cell r="B522" t="str">
            <v>369</v>
          </cell>
          <cell r="D522">
            <v>4716101.67</v>
          </cell>
          <cell r="F522" t="str">
            <v>369WYU</v>
          </cell>
          <cell r="G522" t="str">
            <v>369</v>
          </cell>
          <cell r="I522">
            <v>4716101.67</v>
          </cell>
        </row>
        <row r="523">
          <cell r="A523" t="str">
            <v>370CA</v>
          </cell>
          <cell r="B523" t="str">
            <v>370</v>
          </cell>
          <cell r="D523">
            <v>3926311.74</v>
          </cell>
          <cell r="F523" t="str">
            <v>370CA</v>
          </cell>
          <cell r="G523" t="str">
            <v>370</v>
          </cell>
          <cell r="I523">
            <v>3926311.74</v>
          </cell>
        </row>
        <row r="524">
          <cell r="A524" t="str">
            <v>370IDU</v>
          </cell>
          <cell r="B524" t="str">
            <v>370</v>
          </cell>
          <cell r="D524">
            <v>13730608.66</v>
          </cell>
          <cell r="F524" t="str">
            <v>370IDU</v>
          </cell>
          <cell r="G524" t="str">
            <v>370</v>
          </cell>
          <cell r="I524">
            <v>13730608.66</v>
          </cell>
        </row>
        <row r="525">
          <cell r="A525" t="str">
            <v>370OR</v>
          </cell>
          <cell r="B525" t="str">
            <v>370</v>
          </cell>
          <cell r="D525">
            <v>57807703.07</v>
          </cell>
          <cell r="F525" t="str">
            <v>370OR</v>
          </cell>
          <cell r="G525" t="str">
            <v>370</v>
          </cell>
          <cell r="I525">
            <v>57807703.07</v>
          </cell>
        </row>
        <row r="526">
          <cell r="A526" t="str">
            <v>370UT</v>
          </cell>
          <cell r="B526" t="str">
            <v>370</v>
          </cell>
          <cell r="D526">
            <v>80479273.239999995</v>
          </cell>
          <cell r="F526" t="str">
            <v>370UT</v>
          </cell>
          <cell r="G526" t="str">
            <v>370</v>
          </cell>
          <cell r="I526">
            <v>80479273.239999995</v>
          </cell>
        </row>
        <row r="527">
          <cell r="A527" t="str">
            <v>370WA</v>
          </cell>
          <cell r="B527" t="str">
            <v>370</v>
          </cell>
          <cell r="D527">
            <v>13832974.199999999</v>
          </cell>
          <cell r="F527" t="str">
            <v>370WA</v>
          </cell>
          <cell r="G527" t="str">
            <v>370</v>
          </cell>
          <cell r="I527">
            <v>13832974.199999999</v>
          </cell>
        </row>
        <row r="528">
          <cell r="A528" t="str">
            <v>370WYP</v>
          </cell>
          <cell r="B528" t="str">
            <v>370</v>
          </cell>
          <cell r="D528">
            <v>11510032.649999999</v>
          </cell>
          <cell r="F528" t="str">
            <v>370WYP</v>
          </cell>
          <cell r="G528" t="str">
            <v>370</v>
          </cell>
          <cell r="I528">
            <v>11510032.649999999</v>
          </cell>
        </row>
        <row r="529">
          <cell r="A529" t="str">
            <v>370WYU</v>
          </cell>
          <cell r="B529" t="str">
            <v>370</v>
          </cell>
          <cell r="D529">
            <v>2688075.84</v>
          </cell>
          <cell r="F529" t="str">
            <v>370WYU</v>
          </cell>
          <cell r="G529" t="str">
            <v>370</v>
          </cell>
          <cell r="I529">
            <v>2688075.84</v>
          </cell>
        </row>
        <row r="530">
          <cell r="A530" t="str">
            <v>371CA</v>
          </cell>
          <cell r="B530" t="str">
            <v>371</v>
          </cell>
          <cell r="D530">
            <v>265064.57</v>
          </cell>
          <cell r="F530" t="str">
            <v>371CA</v>
          </cell>
          <cell r="G530" t="str">
            <v>371</v>
          </cell>
          <cell r="I530">
            <v>265064.57</v>
          </cell>
        </row>
        <row r="531">
          <cell r="A531" t="str">
            <v>371IDU</v>
          </cell>
          <cell r="B531" t="str">
            <v>371</v>
          </cell>
          <cell r="D531">
            <v>156828.98000000001</v>
          </cell>
          <cell r="F531" t="str">
            <v>371IDU</v>
          </cell>
          <cell r="G531" t="str">
            <v>371</v>
          </cell>
          <cell r="I531">
            <v>156828.98000000001</v>
          </cell>
        </row>
        <row r="532">
          <cell r="A532" t="str">
            <v>371OR</v>
          </cell>
          <cell r="B532" t="str">
            <v>371</v>
          </cell>
          <cell r="D532">
            <v>2448123.7599999998</v>
          </cell>
          <cell r="F532" t="str">
            <v>371OR</v>
          </cell>
          <cell r="G532" t="str">
            <v>371</v>
          </cell>
          <cell r="I532">
            <v>2448123.7599999998</v>
          </cell>
        </row>
        <row r="533">
          <cell r="A533" t="str">
            <v>371UT</v>
          </cell>
          <cell r="B533" t="str">
            <v>371</v>
          </cell>
          <cell r="D533">
            <v>4667446.5599999996</v>
          </cell>
          <cell r="F533" t="str">
            <v>371UT</v>
          </cell>
          <cell r="G533" t="str">
            <v>371</v>
          </cell>
          <cell r="I533">
            <v>4667446.5599999996</v>
          </cell>
        </row>
        <row r="534">
          <cell r="A534" t="str">
            <v>371WA</v>
          </cell>
          <cell r="B534" t="str">
            <v>371</v>
          </cell>
          <cell r="D534">
            <v>546265.1</v>
          </cell>
          <cell r="F534" t="str">
            <v>371WA</v>
          </cell>
          <cell r="G534" t="str">
            <v>371</v>
          </cell>
          <cell r="I534">
            <v>546265.1</v>
          </cell>
        </row>
        <row r="535">
          <cell r="A535" t="str">
            <v>371WYP</v>
          </cell>
          <cell r="B535" t="str">
            <v>371</v>
          </cell>
          <cell r="D535">
            <v>744501.19</v>
          </cell>
          <cell r="F535" t="str">
            <v>371WYP</v>
          </cell>
          <cell r="G535" t="str">
            <v>371</v>
          </cell>
          <cell r="I535">
            <v>744501.19</v>
          </cell>
        </row>
        <row r="536">
          <cell r="A536" t="str">
            <v>371WYU</v>
          </cell>
          <cell r="B536" t="str">
            <v>371</v>
          </cell>
          <cell r="D536">
            <v>145168.9</v>
          </cell>
          <cell r="F536" t="str">
            <v>371WYU</v>
          </cell>
          <cell r="G536" t="str">
            <v>371</v>
          </cell>
          <cell r="I536">
            <v>145168.9</v>
          </cell>
        </row>
        <row r="537">
          <cell r="A537" t="str">
            <v>372IDU</v>
          </cell>
          <cell r="B537" t="str">
            <v>372</v>
          </cell>
          <cell r="D537">
            <v>4873.1400000000003</v>
          </cell>
          <cell r="F537" t="str">
            <v>372IDU</v>
          </cell>
          <cell r="G537" t="str">
            <v>372</v>
          </cell>
          <cell r="I537">
            <v>4873.1400000000003</v>
          </cell>
        </row>
        <row r="538">
          <cell r="A538" t="str">
            <v>372UT</v>
          </cell>
          <cell r="B538" t="str">
            <v>372</v>
          </cell>
          <cell r="D538">
            <v>44784.75</v>
          </cell>
          <cell r="F538" t="str">
            <v>372UT</v>
          </cell>
          <cell r="G538" t="str">
            <v>372</v>
          </cell>
          <cell r="I538">
            <v>44784.75</v>
          </cell>
        </row>
        <row r="539">
          <cell r="A539" t="str">
            <v>373CA</v>
          </cell>
          <cell r="B539" t="str">
            <v>373</v>
          </cell>
          <cell r="D539">
            <v>659020.93999999994</v>
          </cell>
          <cell r="F539" t="str">
            <v>373CA</v>
          </cell>
          <cell r="G539" t="str">
            <v>373</v>
          </cell>
          <cell r="I539">
            <v>659020.93999999994</v>
          </cell>
        </row>
        <row r="540">
          <cell r="A540" t="str">
            <v>373IDU</v>
          </cell>
          <cell r="B540" t="str">
            <v>373</v>
          </cell>
          <cell r="D540">
            <v>534305.57999999996</v>
          </cell>
          <cell r="F540" t="str">
            <v>373IDU</v>
          </cell>
          <cell r="G540" t="str">
            <v>373</v>
          </cell>
          <cell r="I540">
            <v>534305.57999999996</v>
          </cell>
        </row>
        <row r="541">
          <cell r="A541" t="str">
            <v>373OR</v>
          </cell>
          <cell r="B541" t="str">
            <v>373</v>
          </cell>
          <cell r="D541">
            <v>17849041.569999997</v>
          </cell>
          <cell r="F541" t="str">
            <v>373OR</v>
          </cell>
          <cell r="G541" t="str">
            <v>373</v>
          </cell>
          <cell r="I541">
            <v>17849041.569999997</v>
          </cell>
        </row>
        <row r="542">
          <cell r="A542" t="str">
            <v>373UT</v>
          </cell>
          <cell r="B542" t="str">
            <v>373</v>
          </cell>
          <cell r="D542">
            <v>23991498.310000002</v>
          </cell>
          <cell r="F542" t="str">
            <v>373UT</v>
          </cell>
          <cell r="G542" t="str">
            <v>373</v>
          </cell>
          <cell r="I542">
            <v>23991498.310000002</v>
          </cell>
        </row>
        <row r="543">
          <cell r="A543" t="str">
            <v>373WA</v>
          </cell>
          <cell r="B543" t="str">
            <v>373</v>
          </cell>
          <cell r="D543">
            <v>3356404.91</v>
          </cell>
          <cell r="F543" t="str">
            <v>373WA</v>
          </cell>
          <cell r="G543" t="str">
            <v>373</v>
          </cell>
          <cell r="I543">
            <v>3356404.91</v>
          </cell>
        </row>
        <row r="544">
          <cell r="A544" t="str">
            <v>373WYP</v>
          </cell>
          <cell r="B544" t="str">
            <v>373</v>
          </cell>
          <cell r="D544">
            <v>5676469.9100000001</v>
          </cell>
          <cell r="F544" t="str">
            <v>373WYP</v>
          </cell>
          <cell r="G544" t="str">
            <v>373</v>
          </cell>
          <cell r="I544">
            <v>5676469.9100000001</v>
          </cell>
        </row>
        <row r="545">
          <cell r="A545" t="str">
            <v>373WYU</v>
          </cell>
          <cell r="B545" t="str">
            <v>373</v>
          </cell>
          <cell r="D545">
            <v>2014714.06</v>
          </cell>
          <cell r="F545" t="str">
            <v>373WYU</v>
          </cell>
          <cell r="G545" t="str">
            <v>373</v>
          </cell>
          <cell r="I545">
            <v>2014714.06</v>
          </cell>
        </row>
        <row r="546">
          <cell r="A546" t="str">
            <v>389CA</v>
          </cell>
          <cell r="B546" t="str">
            <v>389</v>
          </cell>
          <cell r="D546">
            <v>217568.45</v>
          </cell>
          <cell r="F546" t="str">
            <v>389CA</v>
          </cell>
          <cell r="G546" t="str">
            <v>389</v>
          </cell>
          <cell r="I546">
            <v>217568.45</v>
          </cell>
        </row>
        <row r="547">
          <cell r="A547" t="str">
            <v>389CN</v>
          </cell>
          <cell r="B547" t="str">
            <v>389</v>
          </cell>
          <cell r="D547">
            <v>1109264.1499999999</v>
          </cell>
          <cell r="F547" t="str">
            <v>389CN</v>
          </cell>
          <cell r="G547" t="str">
            <v>389</v>
          </cell>
          <cell r="I547">
            <v>1109264.1499999999</v>
          </cell>
        </row>
        <row r="548">
          <cell r="A548" t="str">
            <v>389DGU</v>
          </cell>
          <cell r="B548" t="str">
            <v>389</v>
          </cell>
          <cell r="D548">
            <v>3510.16</v>
          </cell>
          <cell r="F548" t="str">
            <v>389DGU</v>
          </cell>
          <cell r="G548" t="str">
            <v>389</v>
          </cell>
          <cell r="I548">
            <v>3510.16</v>
          </cell>
        </row>
        <row r="549">
          <cell r="A549" t="str">
            <v>389IDU</v>
          </cell>
          <cell r="B549" t="str">
            <v>389</v>
          </cell>
          <cell r="D549">
            <v>197638.82</v>
          </cell>
          <cell r="F549" t="str">
            <v>389IDU</v>
          </cell>
          <cell r="G549" t="str">
            <v>389</v>
          </cell>
          <cell r="I549">
            <v>197638.82</v>
          </cell>
        </row>
        <row r="550">
          <cell r="A550" t="str">
            <v>389OR</v>
          </cell>
          <cell r="B550" t="str">
            <v>389</v>
          </cell>
          <cell r="D550">
            <v>1896910.33</v>
          </cell>
          <cell r="F550" t="str">
            <v>389OR</v>
          </cell>
          <cell r="G550" t="str">
            <v>389</v>
          </cell>
          <cell r="I550">
            <v>1896910.33</v>
          </cell>
        </row>
        <row r="551">
          <cell r="A551" t="str">
            <v>389SG</v>
          </cell>
          <cell r="B551" t="str">
            <v>389</v>
          </cell>
          <cell r="D551">
            <v>1227.55</v>
          </cell>
          <cell r="F551" t="str">
            <v>389SG</v>
          </cell>
          <cell r="G551" t="str">
            <v>389</v>
          </cell>
          <cell r="I551">
            <v>1227.55</v>
          </cell>
        </row>
        <row r="552">
          <cell r="A552" t="str">
            <v>389SO</v>
          </cell>
          <cell r="B552" t="str">
            <v>389</v>
          </cell>
          <cell r="D552">
            <v>5598054.8599999994</v>
          </cell>
          <cell r="F552" t="str">
            <v>389SO</v>
          </cell>
          <cell r="G552" t="str">
            <v>389</v>
          </cell>
          <cell r="I552">
            <v>5598054.8599999994</v>
          </cell>
        </row>
        <row r="553">
          <cell r="A553" t="str">
            <v>389UT</v>
          </cell>
          <cell r="B553" t="str">
            <v>389</v>
          </cell>
          <cell r="D553">
            <v>4112029.93</v>
          </cell>
          <cell r="F553" t="str">
            <v>389UT</v>
          </cell>
          <cell r="G553" t="str">
            <v>389</v>
          </cell>
          <cell r="I553">
            <v>4112029.93</v>
          </cell>
        </row>
        <row r="554">
          <cell r="A554" t="str">
            <v>389WA</v>
          </cell>
          <cell r="B554" t="str">
            <v>389</v>
          </cell>
          <cell r="D554">
            <v>1098826.3500000001</v>
          </cell>
          <cell r="F554" t="str">
            <v>389WA</v>
          </cell>
          <cell r="G554" t="str">
            <v>389</v>
          </cell>
          <cell r="I554">
            <v>1098826.3500000001</v>
          </cell>
        </row>
        <row r="555">
          <cell r="A555" t="str">
            <v>389WYP</v>
          </cell>
          <cell r="B555" t="str">
            <v>389</v>
          </cell>
          <cell r="D555">
            <v>137356.04999999999</v>
          </cell>
          <cell r="F555" t="str">
            <v>389WYP</v>
          </cell>
          <cell r="G555" t="str">
            <v>389</v>
          </cell>
          <cell r="I555">
            <v>137356.04999999999</v>
          </cell>
        </row>
        <row r="556">
          <cell r="A556" t="str">
            <v>389WYU</v>
          </cell>
          <cell r="B556" t="str">
            <v>389</v>
          </cell>
          <cell r="D556">
            <v>515910.92</v>
          </cell>
          <cell r="F556" t="str">
            <v>389WYU</v>
          </cell>
          <cell r="G556" t="str">
            <v>389</v>
          </cell>
          <cell r="I556">
            <v>515910.92</v>
          </cell>
        </row>
        <row r="557">
          <cell r="A557" t="str">
            <v>390CA</v>
          </cell>
          <cell r="B557" t="str">
            <v>390</v>
          </cell>
          <cell r="D557">
            <v>2134173.14</v>
          </cell>
          <cell r="F557" t="str">
            <v>390CA</v>
          </cell>
          <cell r="G557" t="str">
            <v>390</v>
          </cell>
          <cell r="I557">
            <v>2134173.14</v>
          </cell>
        </row>
        <row r="558">
          <cell r="A558" t="str">
            <v>390CN</v>
          </cell>
          <cell r="B558" t="str">
            <v>390</v>
          </cell>
          <cell r="D558">
            <v>11512779.629999999</v>
          </cell>
          <cell r="F558" t="str">
            <v>390CN</v>
          </cell>
          <cell r="G558" t="str">
            <v>390</v>
          </cell>
          <cell r="I558">
            <v>11512779.629999999</v>
          </cell>
        </row>
        <row r="559">
          <cell r="A559" t="str">
            <v>390DGP</v>
          </cell>
          <cell r="B559" t="str">
            <v>390</v>
          </cell>
          <cell r="D559">
            <v>385673.45</v>
          </cell>
          <cell r="F559" t="str">
            <v>390DGP</v>
          </cell>
          <cell r="G559" t="str">
            <v>390</v>
          </cell>
          <cell r="I559">
            <v>385673.45</v>
          </cell>
        </row>
        <row r="560">
          <cell r="A560" t="str">
            <v>390DGU</v>
          </cell>
          <cell r="B560" t="str">
            <v>390</v>
          </cell>
          <cell r="D560">
            <v>1642678.89</v>
          </cell>
          <cell r="F560" t="str">
            <v>390DGU</v>
          </cell>
          <cell r="G560" t="str">
            <v>390</v>
          </cell>
          <cell r="I560">
            <v>1642678.89</v>
          </cell>
        </row>
        <row r="561">
          <cell r="A561" t="str">
            <v>390IDU</v>
          </cell>
          <cell r="B561" t="str">
            <v>390</v>
          </cell>
          <cell r="D561">
            <v>9321338.6099999994</v>
          </cell>
          <cell r="F561" t="str">
            <v>390IDU</v>
          </cell>
          <cell r="G561" t="str">
            <v>390</v>
          </cell>
          <cell r="I561">
            <v>9321338.6099999994</v>
          </cell>
        </row>
        <row r="562">
          <cell r="A562" t="str">
            <v>390OR</v>
          </cell>
          <cell r="B562" t="str">
            <v>390</v>
          </cell>
          <cell r="D562">
            <v>26338713.639999989</v>
          </cell>
          <cell r="F562" t="str">
            <v>390OR</v>
          </cell>
          <cell r="G562" t="str">
            <v>390</v>
          </cell>
          <cell r="I562">
            <v>26338713.639999989</v>
          </cell>
        </row>
        <row r="563">
          <cell r="A563" t="str">
            <v>390SG</v>
          </cell>
          <cell r="B563" t="str">
            <v>390</v>
          </cell>
          <cell r="D563">
            <v>3085857.9</v>
          </cell>
          <cell r="F563" t="str">
            <v>390SG</v>
          </cell>
          <cell r="G563" t="str">
            <v>390</v>
          </cell>
          <cell r="I563">
            <v>3085857.9</v>
          </cell>
        </row>
        <row r="564">
          <cell r="A564" t="str">
            <v>390SO</v>
          </cell>
          <cell r="B564" t="str">
            <v>390</v>
          </cell>
          <cell r="D564">
            <v>101214941.59</v>
          </cell>
          <cell r="F564" t="str">
            <v>390SO</v>
          </cell>
          <cell r="G564" t="str">
            <v>390</v>
          </cell>
          <cell r="I564">
            <v>101214941.59</v>
          </cell>
        </row>
        <row r="565">
          <cell r="A565" t="str">
            <v>390UT</v>
          </cell>
          <cell r="B565" t="str">
            <v>390</v>
          </cell>
          <cell r="D565">
            <v>34317167.200000018</v>
          </cell>
          <cell r="F565" t="str">
            <v>390UT</v>
          </cell>
          <cell r="G565" t="str">
            <v>390</v>
          </cell>
          <cell r="I565">
            <v>34317167.200000018</v>
          </cell>
        </row>
        <row r="566">
          <cell r="A566" t="str">
            <v>390WA</v>
          </cell>
          <cell r="B566" t="str">
            <v>390</v>
          </cell>
          <cell r="D566">
            <v>12858211.199999999</v>
          </cell>
          <cell r="F566" t="str">
            <v>390WA</v>
          </cell>
          <cell r="G566" t="str">
            <v>390</v>
          </cell>
          <cell r="I566">
            <v>12858211.199999999</v>
          </cell>
        </row>
        <row r="567">
          <cell r="A567" t="str">
            <v>390WYP</v>
          </cell>
          <cell r="B567" t="str">
            <v>390</v>
          </cell>
          <cell r="D567">
            <v>8447538.8800000008</v>
          </cell>
          <cell r="F567" t="str">
            <v>390WYP</v>
          </cell>
          <cell r="G567" t="str">
            <v>390</v>
          </cell>
          <cell r="I567">
            <v>8447538.8800000008</v>
          </cell>
        </row>
        <row r="568">
          <cell r="A568" t="str">
            <v>390WYU</v>
          </cell>
          <cell r="B568" t="str">
            <v>390</v>
          </cell>
          <cell r="D568">
            <v>2190230.91</v>
          </cell>
          <cell r="F568" t="str">
            <v>390WYU</v>
          </cell>
          <cell r="G568" t="str">
            <v>390</v>
          </cell>
          <cell r="I568">
            <v>2190230.91</v>
          </cell>
        </row>
        <row r="569">
          <cell r="A569" t="str">
            <v>391CA</v>
          </cell>
          <cell r="B569" t="str">
            <v>391</v>
          </cell>
          <cell r="D569">
            <v>349916.7</v>
          </cell>
          <cell r="F569" t="str">
            <v>391CA</v>
          </cell>
          <cell r="G569" t="str">
            <v>391</v>
          </cell>
          <cell r="I569">
            <v>349916.7</v>
          </cell>
        </row>
        <row r="570">
          <cell r="A570" t="str">
            <v>391CN</v>
          </cell>
          <cell r="B570" t="str">
            <v>391</v>
          </cell>
          <cell r="D570">
            <v>6709945.9799999995</v>
          </cell>
          <cell r="F570" t="str">
            <v>391CN</v>
          </cell>
          <cell r="G570" t="str">
            <v>391</v>
          </cell>
          <cell r="I570">
            <v>6709945.9799999995</v>
          </cell>
        </row>
        <row r="571">
          <cell r="A571" t="str">
            <v>391DGP</v>
          </cell>
          <cell r="B571" t="str">
            <v>391</v>
          </cell>
          <cell r="D571">
            <v>454100.23</v>
          </cell>
          <cell r="F571" t="str">
            <v>391DGP</v>
          </cell>
          <cell r="G571" t="str">
            <v>391</v>
          </cell>
          <cell r="I571">
            <v>454100.23</v>
          </cell>
        </row>
        <row r="572">
          <cell r="A572" t="str">
            <v>391DGU</v>
          </cell>
          <cell r="B572" t="str">
            <v>391</v>
          </cell>
          <cell r="D572">
            <v>642229.51</v>
          </cell>
          <cell r="F572" t="str">
            <v>391DGU</v>
          </cell>
          <cell r="G572" t="str">
            <v>391</v>
          </cell>
          <cell r="I572">
            <v>642229.51</v>
          </cell>
        </row>
        <row r="573">
          <cell r="A573" t="str">
            <v>391IDU</v>
          </cell>
          <cell r="B573" t="str">
            <v>391</v>
          </cell>
          <cell r="D573">
            <v>944866.93</v>
          </cell>
          <cell r="F573" t="str">
            <v>391IDU</v>
          </cell>
          <cell r="G573" t="str">
            <v>391</v>
          </cell>
          <cell r="I573">
            <v>944866.93</v>
          </cell>
        </row>
        <row r="574">
          <cell r="A574" t="str">
            <v>391OR</v>
          </cell>
          <cell r="B574" t="str">
            <v>391</v>
          </cell>
          <cell r="D574">
            <v>5776791.3400000008</v>
          </cell>
          <cell r="F574" t="str">
            <v>391OR</v>
          </cell>
          <cell r="G574" t="str">
            <v>391</v>
          </cell>
          <cell r="I574">
            <v>5776791.3400000008</v>
          </cell>
        </row>
        <row r="575">
          <cell r="A575" t="str">
            <v>391SE</v>
          </cell>
          <cell r="B575" t="str">
            <v>391</v>
          </cell>
          <cell r="D575">
            <v>132398.04999999999</v>
          </cell>
          <cell r="F575" t="str">
            <v>391SE</v>
          </cell>
          <cell r="G575" t="str">
            <v>391</v>
          </cell>
          <cell r="I575">
            <v>132398.04999999999</v>
          </cell>
        </row>
        <row r="576">
          <cell r="A576" t="str">
            <v>391SG</v>
          </cell>
          <cell r="B576" t="str">
            <v>391</v>
          </cell>
          <cell r="D576">
            <v>6389813.0000000009</v>
          </cell>
          <cell r="F576" t="str">
            <v>391SG</v>
          </cell>
          <cell r="G576" t="str">
            <v>391</v>
          </cell>
          <cell r="I576">
            <v>6389813.0000000009</v>
          </cell>
        </row>
        <row r="577">
          <cell r="A577" t="str">
            <v>391SO</v>
          </cell>
          <cell r="B577" t="str">
            <v>391</v>
          </cell>
          <cell r="D577">
            <v>86173426.200000018</v>
          </cell>
          <cell r="F577" t="str">
            <v>391SO</v>
          </cell>
          <cell r="G577" t="str">
            <v>391</v>
          </cell>
          <cell r="I577">
            <v>86173426.200000018</v>
          </cell>
        </row>
        <row r="578">
          <cell r="A578" t="str">
            <v>391SSGCH</v>
          </cell>
          <cell r="B578" t="str">
            <v>391</v>
          </cell>
          <cell r="D578">
            <v>332263.43</v>
          </cell>
          <cell r="F578" t="str">
            <v>391SSGCH</v>
          </cell>
          <cell r="G578" t="str">
            <v>391</v>
          </cell>
          <cell r="I578">
            <v>332263.43</v>
          </cell>
        </row>
        <row r="579">
          <cell r="A579" t="str">
            <v>391SSGCT</v>
          </cell>
          <cell r="B579" t="str">
            <v>391</v>
          </cell>
          <cell r="D579">
            <v>6616.78</v>
          </cell>
          <cell r="F579" t="str">
            <v>391SSGCT</v>
          </cell>
          <cell r="G579" t="str">
            <v>391</v>
          </cell>
          <cell r="I579">
            <v>6616.78</v>
          </cell>
        </row>
        <row r="580">
          <cell r="A580" t="str">
            <v>391UT</v>
          </cell>
          <cell r="B580" t="str">
            <v>391</v>
          </cell>
          <cell r="D580">
            <v>4583086.9000000004</v>
          </cell>
          <cell r="F580" t="str">
            <v>391UT</v>
          </cell>
          <cell r="G580" t="str">
            <v>391</v>
          </cell>
          <cell r="I580">
            <v>4583086.9000000004</v>
          </cell>
        </row>
        <row r="581">
          <cell r="A581" t="str">
            <v>391WA</v>
          </cell>
          <cell r="B581" t="str">
            <v>391</v>
          </cell>
          <cell r="D581">
            <v>1483694.91</v>
          </cell>
          <cell r="F581" t="str">
            <v>391WA</v>
          </cell>
          <cell r="G581" t="str">
            <v>391</v>
          </cell>
          <cell r="I581">
            <v>1483694.91</v>
          </cell>
        </row>
        <row r="582">
          <cell r="A582" t="str">
            <v>391WYP</v>
          </cell>
          <cell r="B582" t="str">
            <v>391</v>
          </cell>
          <cell r="D582">
            <v>2924117.03</v>
          </cell>
          <cell r="F582" t="str">
            <v>391WYP</v>
          </cell>
          <cell r="G582" t="str">
            <v>391</v>
          </cell>
          <cell r="I582">
            <v>2924117.03</v>
          </cell>
        </row>
        <row r="583">
          <cell r="A583" t="str">
            <v>391WYU</v>
          </cell>
          <cell r="B583" t="str">
            <v>391</v>
          </cell>
          <cell r="D583">
            <v>317989.03000000003</v>
          </cell>
          <cell r="F583" t="str">
            <v>391WYU</v>
          </cell>
          <cell r="G583" t="str">
            <v>391</v>
          </cell>
          <cell r="I583">
            <v>317989.03000000003</v>
          </cell>
        </row>
        <row r="584">
          <cell r="A584" t="str">
            <v>392CA</v>
          </cell>
          <cell r="B584" t="str">
            <v>392</v>
          </cell>
          <cell r="D584">
            <v>1366709.89</v>
          </cell>
          <cell r="F584" t="str">
            <v>392CA</v>
          </cell>
          <cell r="G584" t="str">
            <v>392</v>
          </cell>
          <cell r="I584">
            <v>1366709.89</v>
          </cell>
        </row>
        <row r="585">
          <cell r="A585" t="str">
            <v>392CN</v>
          </cell>
          <cell r="B585" t="str">
            <v>392</v>
          </cell>
          <cell r="D585">
            <v>19078.400000000001</v>
          </cell>
          <cell r="F585" t="str">
            <v>392CN</v>
          </cell>
          <cell r="G585" t="str">
            <v>392</v>
          </cell>
          <cell r="I585">
            <v>19078.400000000001</v>
          </cell>
        </row>
        <row r="586">
          <cell r="A586" t="str">
            <v>392DGP</v>
          </cell>
          <cell r="B586" t="str">
            <v>392</v>
          </cell>
          <cell r="D586">
            <v>218612.04</v>
          </cell>
          <cell r="F586" t="str">
            <v>392DGP</v>
          </cell>
          <cell r="G586" t="str">
            <v>392</v>
          </cell>
          <cell r="I586">
            <v>218612.04</v>
          </cell>
        </row>
        <row r="587">
          <cell r="A587" t="str">
            <v>392DGU</v>
          </cell>
          <cell r="B587" t="str">
            <v>392</v>
          </cell>
          <cell r="D587">
            <v>1243469.1499999999</v>
          </cell>
          <cell r="F587" t="str">
            <v>392DGU</v>
          </cell>
          <cell r="G587" t="str">
            <v>392</v>
          </cell>
          <cell r="I587">
            <v>1243469.1499999999</v>
          </cell>
        </row>
        <row r="588">
          <cell r="A588" t="str">
            <v>392IDU</v>
          </cell>
          <cell r="B588" t="str">
            <v>392</v>
          </cell>
          <cell r="D588">
            <v>4526062.68</v>
          </cell>
          <cell r="F588" t="str">
            <v>392IDU</v>
          </cell>
          <cell r="G588" t="str">
            <v>392</v>
          </cell>
          <cell r="I588">
            <v>4526062.68</v>
          </cell>
        </row>
        <row r="589">
          <cell r="A589" t="str">
            <v>392OR</v>
          </cell>
          <cell r="B589" t="str">
            <v>392</v>
          </cell>
          <cell r="D589">
            <v>15844083.649999997</v>
          </cell>
          <cell r="F589" t="str">
            <v>392OR</v>
          </cell>
          <cell r="G589" t="str">
            <v>392</v>
          </cell>
          <cell r="I589">
            <v>15844083.649999997</v>
          </cell>
        </row>
        <row r="590">
          <cell r="A590" t="str">
            <v>392SE</v>
          </cell>
          <cell r="B590" t="str">
            <v>392</v>
          </cell>
          <cell r="D590">
            <v>864632.03</v>
          </cell>
          <cell r="F590" t="str">
            <v>392SE</v>
          </cell>
          <cell r="G590" t="str">
            <v>392</v>
          </cell>
          <cell r="I590">
            <v>864632.03</v>
          </cell>
        </row>
        <row r="591">
          <cell r="A591" t="str">
            <v>392SG</v>
          </cell>
          <cell r="B591" t="str">
            <v>392</v>
          </cell>
          <cell r="D591">
            <v>10889382.210000003</v>
          </cell>
          <cell r="F591" t="str">
            <v>392SG</v>
          </cell>
          <cell r="G591" t="str">
            <v>392</v>
          </cell>
          <cell r="I591">
            <v>10889382.210000003</v>
          </cell>
        </row>
        <row r="592">
          <cell r="A592" t="str">
            <v>392SO</v>
          </cell>
          <cell r="B592" t="str">
            <v>392</v>
          </cell>
          <cell r="D592">
            <v>7468470.6699999999</v>
          </cell>
          <cell r="F592" t="str">
            <v>392SO</v>
          </cell>
          <cell r="G592" t="str">
            <v>392</v>
          </cell>
          <cell r="I592">
            <v>7468470.6699999999</v>
          </cell>
        </row>
        <row r="593">
          <cell r="A593" t="str">
            <v>392SSGCH</v>
          </cell>
          <cell r="B593" t="str">
            <v>392</v>
          </cell>
          <cell r="D593">
            <v>371609.54</v>
          </cell>
          <cell r="F593" t="str">
            <v>392SSGCH</v>
          </cell>
          <cell r="G593" t="str">
            <v>392</v>
          </cell>
          <cell r="I593">
            <v>371609.54</v>
          </cell>
        </row>
        <row r="594">
          <cell r="A594" t="str">
            <v>392SSGCT</v>
          </cell>
          <cell r="B594" t="str">
            <v>392</v>
          </cell>
          <cell r="D594">
            <v>117116.29</v>
          </cell>
          <cell r="F594" t="str">
            <v>392SSGCT</v>
          </cell>
          <cell r="G594" t="str">
            <v>392</v>
          </cell>
          <cell r="I594">
            <v>117116.29</v>
          </cell>
        </row>
        <row r="595">
          <cell r="A595" t="str">
            <v>392UT</v>
          </cell>
          <cell r="B595" t="str">
            <v>392</v>
          </cell>
          <cell r="D595">
            <v>30055043.810000002</v>
          </cell>
          <cell r="F595" t="str">
            <v>392UT</v>
          </cell>
          <cell r="G595" t="str">
            <v>392</v>
          </cell>
          <cell r="I595">
            <v>30055043.810000002</v>
          </cell>
        </row>
        <row r="596">
          <cell r="A596" t="str">
            <v>392WA</v>
          </cell>
          <cell r="B596" t="str">
            <v>392</v>
          </cell>
          <cell r="D596">
            <v>3591924.99</v>
          </cell>
          <cell r="F596" t="str">
            <v>392WA</v>
          </cell>
          <cell r="G596" t="str">
            <v>392</v>
          </cell>
          <cell r="I596">
            <v>3591924.99</v>
          </cell>
        </row>
        <row r="597">
          <cell r="A597" t="str">
            <v>392WYP</v>
          </cell>
          <cell r="B597" t="str">
            <v>392</v>
          </cell>
          <cell r="D597">
            <v>6089401.9699999997</v>
          </cell>
          <cell r="F597" t="str">
            <v>392WYP</v>
          </cell>
          <cell r="G597" t="str">
            <v>392</v>
          </cell>
          <cell r="I597">
            <v>6089401.9699999997</v>
          </cell>
        </row>
        <row r="598">
          <cell r="A598" t="str">
            <v>392WYU</v>
          </cell>
          <cell r="B598" t="str">
            <v>392</v>
          </cell>
          <cell r="D598">
            <v>1563207.57</v>
          </cell>
          <cell r="F598" t="str">
            <v>392WYU</v>
          </cell>
          <cell r="G598" t="str">
            <v>392</v>
          </cell>
          <cell r="I598">
            <v>1563207.57</v>
          </cell>
        </row>
        <row r="599">
          <cell r="A599" t="str">
            <v>393CA</v>
          </cell>
          <cell r="B599" t="str">
            <v>393</v>
          </cell>
          <cell r="D599">
            <v>153600.31</v>
          </cell>
          <cell r="F599" t="str">
            <v>393CA</v>
          </cell>
          <cell r="G599" t="str">
            <v>393</v>
          </cell>
          <cell r="I599">
            <v>153600.31</v>
          </cell>
        </row>
        <row r="600">
          <cell r="A600" t="str">
            <v>393DGP</v>
          </cell>
          <cell r="B600" t="str">
            <v>393</v>
          </cell>
          <cell r="D600">
            <v>331731.98</v>
          </cell>
          <cell r="F600" t="str">
            <v>393DGP</v>
          </cell>
          <cell r="G600" t="str">
            <v>393</v>
          </cell>
          <cell r="I600">
            <v>331731.98</v>
          </cell>
        </row>
        <row r="601">
          <cell r="A601" t="str">
            <v>393DGU</v>
          </cell>
          <cell r="B601" t="str">
            <v>393</v>
          </cell>
          <cell r="D601">
            <v>966671.37</v>
          </cell>
          <cell r="F601" t="str">
            <v>393DGU</v>
          </cell>
          <cell r="G601" t="str">
            <v>393</v>
          </cell>
          <cell r="I601">
            <v>966671.37</v>
          </cell>
        </row>
        <row r="602">
          <cell r="A602" t="str">
            <v>393IDU</v>
          </cell>
          <cell r="B602" t="str">
            <v>393</v>
          </cell>
          <cell r="D602">
            <v>547176.47</v>
          </cell>
          <cell r="F602" t="str">
            <v>393IDU</v>
          </cell>
          <cell r="G602" t="str">
            <v>393</v>
          </cell>
          <cell r="I602">
            <v>547176.47</v>
          </cell>
        </row>
        <row r="603">
          <cell r="A603" t="str">
            <v>393OR</v>
          </cell>
          <cell r="B603" t="str">
            <v>393</v>
          </cell>
          <cell r="D603">
            <v>2126257.33</v>
          </cell>
          <cell r="F603" t="str">
            <v>393OR</v>
          </cell>
          <cell r="G603" t="str">
            <v>393</v>
          </cell>
          <cell r="I603">
            <v>2126257.33</v>
          </cell>
        </row>
        <row r="604">
          <cell r="A604" t="str">
            <v>393SG</v>
          </cell>
          <cell r="B604" t="str">
            <v>393</v>
          </cell>
          <cell r="D604">
            <v>1551359.61</v>
          </cell>
          <cell r="F604" t="str">
            <v>393SG</v>
          </cell>
          <cell r="G604" t="str">
            <v>393</v>
          </cell>
          <cell r="I604">
            <v>1551359.61</v>
          </cell>
        </row>
        <row r="605">
          <cell r="A605" t="str">
            <v>393SO</v>
          </cell>
          <cell r="B605" t="str">
            <v>393</v>
          </cell>
          <cell r="D605">
            <v>761109.87</v>
          </cell>
          <cell r="F605" t="str">
            <v>393SO</v>
          </cell>
          <cell r="G605" t="str">
            <v>393</v>
          </cell>
          <cell r="I605">
            <v>761109.87</v>
          </cell>
        </row>
        <row r="606">
          <cell r="A606" t="str">
            <v>393SSGCT</v>
          </cell>
          <cell r="B606" t="str">
            <v>393</v>
          </cell>
          <cell r="D606">
            <v>95037.01</v>
          </cell>
          <cell r="F606" t="str">
            <v>393SSGCT</v>
          </cell>
          <cell r="G606" t="str">
            <v>393</v>
          </cell>
          <cell r="I606">
            <v>95037.01</v>
          </cell>
        </row>
        <row r="607">
          <cell r="A607" t="str">
            <v>393UT</v>
          </cell>
          <cell r="B607" t="str">
            <v>393</v>
          </cell>
          <cell r="D607">
            <v>3239961.13</v>
          </cell>
          <cell r="F607" t="str">
            <v>393UT</v>
          </cell>
          <cell r="G607" t="str">
            <v>393</v>
          </cell>
          <cell r="I607">
            <v>3239961.13</v>
          </cell>
        </row>
        <row r="608">
          <cell r="A608" t="str">
            <v>393WA</v>
          </cell>
          <cell r="B608" t="str">
            <v>393</v>
          </cell>
          <cell r="D608">
            <v>482491.24</v>
          </cell>
          <cell r="F608" t="str">
            <v>393WA</v>
          </cell>
          <cell r="G608" t="str">
            <v>393</v>
          </cell>
          <cell r="I608">
            <v>482491.24</v>
          </cell>
        </row>
        <row r="609">
          <cell r="A609" t="str">
            <v>393WYP</v>
          </cell>
          <cell r="B609" t="str">
            <v>393</v>
          </cell>
          <cell r="D609">
            <v>880042.87</v>
          </cell>
          <cell r="F609" t="str">
            <v>393WYP</v>
          </cell>
          <cell r="G609" t="str">
            <v>393</v>
          </cell>
          <cell r="I609">
            <v>880042.87</v>
          </cell>
        </row>
        <row r="610">
          <cell r="A610" t="str">
            <v>393WYU</v>
          </cell>
          <cell r="B610" t="str">
            <v>393</v>
          </cell>
          <cell r="D610">
            <v>264303.06</v>
          </cell>
          <cell r="F610" t="str">
            <v>393WYU</v>
          </cell>
          <cell r="G610" t="str">
            <v>393</v>
          </cell>
          <cell r="I610">
            <v>264303.06</v>
          </cell>
        </row>
        <row r="611">
          <cell r="A611" t="str">
            <v>394CA</v>
          </cell>
          <cell r="B611" t="str">
            <v>394</v>
          </cell>
          <cell r="D611">
            <v>996195.1891086793</v>
          </cell>
          <cell r="F611" t="str">
            <v>394CA</v>
          </cell>
          <cell r="G611" t="str">
            <v>394</v>
          </cell>
          <cell r="I611">
            <v>996195.1891086793</v>
          </cell>
        </row>
        <row r="612">
          <cell r="A612" t="str">
            <v>394DGP</v>
          </cell>
          <cell r="B612" t="str">
            <v>394</v>
          </cell>
          <cell r="D612">
            <v>2673414.581720286</v>
          </cell>
          <cell r="F612" t="str">
            <v>394DGP</v>
          </cell>
          <cell r="G612" t="str">
            <v>394</v>
          </cell>
          <cell r="I612">
            <v>2673414.581720286</v>
          </cell>
        </row>
        <row r="613">
          <cell r="A613" t="str">
            <v>394DGU</v>
          </cell>
          <cell r="B613" t="str">
            <v>394</v>
          </cell>
          <cell r="D613">
            <v>3611186.3013282781</v>
          </cell>
          <cell r="F613" t="str">
            <v>394DGU</v>
          </cell>
          <cell r="G613" t="str">
            <v>394</v>
          </cell>
          <cell r="I613">
            <v>3611186.3013282781</v>
          </cell>
        </row>
        <row r="614">
          <cell r="A614" t="str">
            <v>394IDU</v>
          </cell>
          <cell r="B614" t="str">
            <v>394</v>
          </cell>
          <cell r="D614">
            <v>1379216.2282907243</v>
          </cell>
          <cell r="F614" t="str">
            <v>394IDU</v>
          </cell>
          <cell r="G614" t="str">
            <v>394</v>
          </cell>
          <cell r="I614">
            <v>1379216.2282907243</v>
          </cell>
        </row>
        <row r="615">
          <cell r="A615" t="str">
            <v>394OR</v>
          </cell>
          <cell r="B615" t="str">
            <v>394</v>
          </cell>
          <cell r="D615">
            <v>12175762.699780727</v>
          </cell>
          <cell r="F615" t="str">
            <v>394OR</v>
          </cell>
          <cell r="G615" t="str">
            <v>394</v>
          </cell>
          <cell r="I615">
            <v>12175762.699780727</v>
          </cell>
        </row>
        <row r="616">
          <cell r="A616" t="str">
            <v>394SE</v>
          </cell>
          <cell r="B616" t="str">
            <v>394</v>
          </cell>
          <cell r="D616">
            <v>-14532.210574881105</v>
          </cell>
          <cell r="F616" t="str">
            <v>394SE</v>
          </cell>
          <cell r="G616" t="str">
            <v>394</v>
          </cell>
          <cell r="I616">
            <v>-14532.210574881105</v>
          </cell>
        </row>
        <row r="617">
          <cell r="A617" t="str">
            <v>394SG</v>
          </cell>
          <cell r="B617" t="str">
            <v>394</v>
          </cell>
          <cell r="D617">
            <v>11604173.104030762</v>
          </cell>
          <cell r="F617" t="str">
            <v>394SG</v>
          </cell>
          <cell r="G617" t="str">
            <v>394</v>
          </cell>
          <cell r="I617">
            <v>11604173.104030762</v>
          </cell>
        </row>
        <row r="618">
          <cell r="A618" t="str">
            <v>394SO</v>
          </cell>
          <cell r="B618" t="str">
            <v>394</v>
          </cell>
          <cell r="D618">
            <v>4635255.8499999996</v>
          </cell>
          <cell r="F618" t="str">
            <v>394SO</v>
          </cell>
          <cell r="G618" t="str">
            <v>394</v>
          </cell>
          <cell r="I618">
            <v>4635255.8499999996</v>
          </cell>
        </row>
        <row r="619">
          <cell r="A619" t="str">
            <v>394SSGCH</v>
          </cell>
          <cell r="B619" t="str">
            <v>394</v>
          </cell>
          <cell r="D619">
            <v>1955220.9259509929</v>
          </cell>
          <cell r="F619" t="str">
            <v>394SSGCH</v>
          </cell>
          <cell r="G619" t="str">
            <v>394</v>
          </cell>
          <cell r="I619">
            <v>1955220.9259509929</v>
          </cell>
        </row>
        <row r="620">
          <cell r="A620" t="str">
            <v>394SSGCT</v>
          </cell>
          <cell r="B620" t="str">
            <v>394</v>
          </cell>
          <cell r="D620">
            <v>-105988.17939050306</v>
          </cell>
          <cell r="F620" t="str">
            <v>394SSGCT</v>
          </cell>
          <cell r="G620" t="str">
            <v>394</v>
          </cell>
          <cell r="I620">
            <v>-105988.17939050306</v>
          </cell>
        </row>
        <row r="621">
          <cell r="A621" t="str">
            <v>394UT</v>
          </cell>
          <cell r="B621" t="str">
            <v>394</v>
          </cell>
          <cell r="D621">
            <v>22010849.581662625</v>
          </cell>
          <cell r="F621" t="str">
            <v>394UT</v>
          </cell>
          <cell r="G621" t="str">
            <v>394</v>
          </cell>
          <cell r="I621">
            <v>22010849.581662625</v>
          </cell>
        </row>
        <row r="622">
          <cell r="A622" t="str">
            <v>394WA</v>
          </cell>
          <cell r="B622" t="str">
            <v>394</v>
          </cell>
          <cell r="D622">
            <v>3532760.6587071884</v>
          </cell>
          <cell r="F622" t="str">
            <v>394WA</v>
          </cell>
          <cell r="G622" t="str">
            <v>394</v>
          </cell>
          <cell r="I622">
            <v>3532760.6587071884</v>
          </cell>
        </row>
        <row r="623">
          <cell r="A623" t="str">
            <v>394WYP</v>
          </cell>
          <cell r="B623" t="str">
            <v>394</v>
          </cell>
          <cell r="D623">
            <v>2571080.4583564023</v>
          </cell>
          <cell r="F623" t="str">
            <v>394WYP</v>
          </cell>
          <cell r="G623" t="str">
            <v>394</v>
          </cell>
          <cell r="I623">
            <v>2571080.4583564023</v>
          </cell>
        </row>
        <row r="624">
          <cell r="A624" t="str">
            <v>394WYU</v>
          </cell>
          <cell r="B624" t="str">
            <v>394</v>
          </cell>
          <cell r="D624">
            <v>275123.70337974519</v>
          </cell>
          <cell r="F624" t="str">
            <v>394WYU</v>
          </cell>
          <cell r="G624" t="str">
            <v>394</v>
          </cell>
          <cell r="I624">
            <v>275123.70337974519</v>
          </cell>
        </row>
        <row r="625">
          <cell r="A625" t="str">
            <v>395CA</v>
          </cell>
          <cell r="B625" t="str">
            <v>395</v>
          </cell>
          <cell r="D625">
            <v>262459.81</v>
          </cell>
          <cell r="F625" t="str">
            <v>395CA</v>
          </cell>
          <cell r="G625" t="str">
            <v>395</v>
          </cell>
          <cell r="I625">
            <v>262459.81</v>
          </cell>
        </row>
        <row r="626">
          <cell r="A626" t="str">
            <v>395DGP</v>
          </cell>
          <cell r="B626" t="str">
            <v>395</v>
          </cell>
          <cell r="D626">
            <v>161609.76999999999</v>
          </cell>
          <cell r="F626" t="str">
            <v>395DGP</v>
          </cell>
          <cell r="G626" t="str">
            <v>395</v>
          </cell>
          <cell r="I626">
            <v>161609.76999999999</v>
          </cell>
        </row>
        <row r="627">
          <cell r="A627" t="str">
            <v>395DGU</v>
          </cell>
          <cell r="B627" t="str">
            <v>395</v>
          </cell>
          <cell r="D627">
            <v>1160471.18</v>
          </cell>
          <cell r="F627" t="str">
            <v>395DGU</v>
          </cell>
          <cell r="G627" t="str">
            <v>395</v>
          </cell>
          <cell r="I627">
            <v>1160471.18</v>
          </cell>
        </row>
        <row r="628">
          <cell r="A628" t="str">
            <v>395IDU</v>
          </cell>
          <cell r="B628" t="str">
            <v>395</v>
          </cell>
          <cell r="D628">
            <v>913305</v>
          </cell>
          <cell r="F628" t="str">
            <v>395IDU</v>
          </cell>
          <cell r="G628" t="str">
            <v>395</v>
          </cell>
          <cell r="I628">
            <v>913305</v>
          </cell>
        </row>
        <row r="629">
          <cell r="A629" t="str">
            <v>395OR</v>
          </cell>
          <cell r="B629" t="str">
            <v>395</v>
          </cell>
          <cell r="D629">
            <v>8724707.9899999984</v>
          </cell>
          <cell r="F629" t="str">
            <v>395OR</v>
          </cell>
          <cell r="G629" t="str">
            <v>395</v>
          </cell>
          <cell r="I629">
            <v>8724707.9899999984</v>
          </cell>
        </row>
        <row r="630">
          <cell r="A630" t="str">
            <v>395SE</v>
          </cell>
          <cell r="B630" t="str">
            <v>395</v>
          </cell>
          <cell r="D630">
            <v>42438.17</v>
          </cell>
          <cell r="F630" t="str">
            <v>395SE</v>
          </cell>
          <cell r="G630" t="str">
            <v>395</v>
          </cell>
          <cell r="I630">
            <v>42438.17</v>
          </cell>
        </row>
        <row r="631">
          <cell r="A631" t="str">
            <v>395SG</v>
          </cell>
          <cell r="B631" t="str">
            <v>395</v>
          </cell>
          <cell r="D631">
            <v>4682133.97</v>
          </cell>
          <cell r="F631" t="str">
            <v>395SG</v>
          </cell>
          <cell r="G631" t="str">
            <v>395</v>
          </cell>
          <cell r="I631">
            <v>4682133.97</v>
          </cell>
        </row>
        <row r="632">
          <cell r="A632" t="str">
            <v>395SO</v>
          </cell>
          <cell r="B632" t="str">
            <v>395</v>
          </cell>
          <cell r="D632">
            <v>5892972.1800000006</v>
          </cell>
          <cell r="F632" t="str">
            <v>395SO</v>
          </cell>
          <cell r="G632" t="str">
            <v>395</v>
          </cell>
          <cell r="I632">
            <v>5892972.1800000006</v>
          </cell>
        </row>
        <row r="633">
          <cell r="A633" t="str">
            <v>395SSGCH</v>
          </cell>
          <cell r="B633" t="str">
            <v>395</v>
          </cell>
          <cell r="D633">
            <v>64450.21</v>
          </cell>
          <cell r="F633" t="str">
            <v>395SSGCH</v>
          </cell>
          <cell r="G633" t="str">
            <v>395</v>
          </cell>
          <cell r="I633">
            <v>64450.21</v>
          </cell>
        </row>
        <row r="634">
          <cell r="A634" t="str">
            <v>395SSGCT</v>
          </cell>
          <cell r="B634" t="str">
            <v>395</v>
          </cell>
          <cell r="D634">
            <v>105769.82</v>
          </cell>
          <cell r="F634" t="str">
            <v>395SSGCT</v>
          </cell>
          <cell r="G634" t="str">
            <v>395</v>
          </cell>
          <cell r="I634">
            <v>105769.82</v>
          </cell>
        </row>
        <row r="635">
          <cell r="A635" t="str">
            <v>395UT</v>
          </cell>
          <cell r="B635" t="str">
            <v>395</v>
          </cell>
          <cell r="D635">
            <v>8115148.9699999997</v>
          </cell>
          <cell r="F635" t="str">
            <v>395UT</v>
          </cell>
          <cell r="G635" t="str">
            <v>395</v>
          </cell>
          <cell r="I635">
            <v>8115148.9699999997</v>
          </cell>
        </row>
        <row r="636">
          <cell r="A636" t="str">
            <v>395WA</v>
          </cell>
          <cell r="B636" t="str">
            <v>395</v>
          </cell>
          <cell r="D636">
            <v>1700761.8</v>
          </cell>
          <cell r="F636" t="str">
            <v>395WA</v>
          </cell>
          <cell r="G636" t="str">
            <v>395</v>
          </cell>
          <cell r="I636">
            <v>1700761.8</v>
          </cell>
        </row>
        <row r="637">
          <cell r="A637" t="str">
            <v>395WYP</v>
          </cell>
          <cell r="B637" t="str">
            <v>395</v>
          </cell>
          <cell r="D637">
            <v>3203565.23</v>
          </cell>
          <cell r="F637" t="str">
            <v>395WYP</v>
          </cell>
          <cell r="G637" t="str">
            <v>395</v>
          </cell>
          <cell r="I637">
            <v>3203565.23</v>
          </cell>
        </row>
        <row r="638">
          <cell r="A638" t="str">
            <v>395WYU</v>
          </cell>
          <cell r="B638" t="str">
            <v>395</v>
          </cell>
          <cell r="D638">
            <v>997626.32</v>
          </cell>
          <cell r="F638" t="str">
            <v>395WYU</v>
          </cell>
          <cell r="G638" t="str">
            <v>395</v>
          </cell>
          <cell r="I638">
            <v>997626.32</v>
          </cell>
        </row>
        <row r="639">
          <cell r="A639" t="str">
            <v>396CA</v>
          </cell>
          <cell r="B639" t="str">
            <v>396</v>
          </cell>
          <cell r="D639">
            <v>2899929.01</v>
          </cell>
          <cell r="F639" t="str">
            <v>396CA</v>
          </cell>
          <cell r="G639" t="str">
            <v>396</v>
          </cell>
          <cell r="I639">
            <v>2899929.01</v>
          </cell>
        </row>
        <row r="640">
          <cell r="A640" t="str">
            <v>396DGP</v>
          </cell>
          <cell r="B640" t="str">
            <v>396</v>
          </cell>
          <cell r="D640">
            <v>2027771.56</v>
          </cell>
          <cell r="F640" t="str">
            <v>396DGP</v>
          </cell>
          <cell r="G640" t="str">
            <v>396</v>
          </cell>
          <cell r="I640">
            <v>2027771.56</v>
          </cell>
        </row>
        <row r="641">
          <cell r="A641" t="str">
            <v>396DGU</v>
          </cell>
          <cell r="B641" t="str">
            <v>396</v>
          </cell>
          <cell r="D641">
            <v>1655742.74</v>
          </cell>
          <cell r="F641" t="str">
            <v>396DGU</v>
          </cell>
          <cell r="G641" t="str">
            <v>396</v>
          </cell>
          <cell r="I641">
            <v>1655742.74</v>
          </cell>
        </row>
        <row r="642">
          <cell r="A642" t="str">
            <v>396IDU</v>
          </cell>
          <cell r="B642" t="str">
            <v>396</v>
          </cell>
          <cell r="D642">
            <v>5486903.71</v>
          </cell>
          <cell r="F642" t="str">
            <v>396IDU</v>
          </cell>
          <cell r="G642" t="str">
            <v>396</v>
          </cell>
          <cell r="I642">
            <v>5486903.71</v>
          </cell>
        </row>
        <row r="643">
          <cell r="A643" t="str">
            <v>396OR</v>
          </cell>
          <cell r="B643" t="str">
            <v>396</v>
          </cell>
          <cell r="D643">
            <v>23406706.949999999</v>
          </cell>
          <cell r="F643" t="str">
            <v>396OR</v>
          </cell>
          <cell r="G643" t="str">
            <v>396</v>
          </cell>
          <cell r="I643">
            <v>23406706.949999999</v>
          </cell>
        </row>
        <row r="644">
          <cell r="A644" t="str">
            <v>396SE</v>
          </cell>
          <cell r="B644" t="str">
            <v>396</v>
          </cell>
          <cell r="D644">
            <v>73822.83</v>
          </cell>
          <cell r="F644" t="str">
            <v>396SE</v>
          </cell>
          <cell r="G644" t="str">
            <v>396</v>
          </cell>
          <cell r="I644">
            <v>73822.83</v>
          </cell>
        </row>
        <row r="645">
          <cell r="A645" t="str">
            <v>396SG</v>
          </cell>
          <cell r="B645" t="str">
            <v>396</v>
          </cell>
          <cell r="D645">
            <v>18343253.900000002</v>
          </cell>
          <cell r="F645" t="str">
            <v>396SG</v>
          </cell>
          <cell r="G645" t="str">
            <v>396</v>
          </cell>
          <cell r="I645">
            <v>18343253.900000002</v>
          </cell>
        </row>
        <row r="646">
          <cell r="A646" t="str">
            <v>396SO</v>
          </cell>
          <cell r="B646" t="str">
            <v>396</v>
          </cell>
          <cell r="D646">
            <v>4835256.66</v>
          </cell>
          <cell r="F646" t="str">
            <v>396SO</v>
          </cell>
          <cell r="G646" t="str">
            <v>396</v>
          </cell>
          <cell r="I646">
            <v>4835256.66</v>
          </cell>
        </row>
        <row r="647">
          <cell r="A647" t="str">
            <v>396SSGCH</v>
          </cell>
          <cell r="B647" t="str">
            <v>396</v>
          </cell>
          <cell r="D647">
            <v>1001269.34</v>
          </cell>
          <cell r="F647" t="str">
            <v>396SSGCH</v>
          </cell>
          <cell r="G647" t="str">
            <v>396</v>
          </cell>
          <cell r="I647">
            <v>1001269.34</v>
          </cell>
        </row>
        <row r="648">
          <cell r="A648" t="str">
            <v>396UT</v>
          </cell>
          <cell r="B648" t="str">
            <v>396</v>
          </cell>
          <cell r="D648">
            <v>32140137.979999993</v>
          </cell>
          <cell r="F648" t="str">
            <v>396UT</v>
          </cell>
          <cell r="G648" t="str">
            <v>396</v>
          </cell>
          <cell r="I648">
            <v>32140137.979999993</v>
          </cell>
        </row>
        <row r="649">
          <cell r="A649" t="str">
            <v>396WA</v>
          </cell>
          <cell r="B649" t="str">
            <v>396</v>
          </cell>
          <cell r="D649">
            <v>5630213.8199999994</v>
          </cell>
          <cell r="F649" t="str">
            <v>396WA</v>
          </cell>
          <cell r="G649" t="str">
            <v>396</v>
          </cell>
          <cell r="I649">
            <v>5630213.8199999994</v>
          </cell>
        </row>
        <row r="650">
          <cell r="A650" t="str">
            <v>396WYP</v>
          </cell>
          <cell r="B650" t="str">
            <v>396</v>
          </cell>
          <cell r="D650">
            <v>8335948.7000000011</v>
          </cell>
          <cell r="F650" t="str">
            <v>396WYP</v>
          </cell>
          <cell r="G650" t="str">
            <v>396</v>
          </cell>
          <cell r="I650">
            <v>8335948.7000000011</v>
          </cell>
        </row>
        <row r="651">
          <cell r="A651" t="str">
            <v>396WYU</v>
          </cell>
          <cell r="B651" t="str">
            <v>396</v>
          </cell>
          <cell r="D651">
            <v>2078626.69</v>
          </cell>
          <cell r="F651" t="str">
            <v>396WYU</v>
          </cell>
          <cell r="G651" t="str">
            <v>396</v>
          </cell>
          <cell r="I651">
            <v>2078626.69</v>
          </cell>
        </row>
        <row r="652">
          <cell r="A652" t="str">
            <v>397CA</v>
          </cell>
          <cell r="B652" t="str">
            <v>397</v>
          </cell>
          <cell r="D652">
            <v>2770873.56</v>
          </cell>
          <cell r="F652" t="str">
            <v>397CA</v>
          </cell>
          <cell r="G652" t="str">
            <v>397</v>
          </cell>
          <cell r="I652">
            <v>2770873.56</v>
          </cell>
        </row>
        <row r="653">
          <cell r="A653" t="str">
            <v>397CN</v>
          </cell>
          <cell r="B653" t="str">
            <v>397</v>
          </cell>
          <cell r="D653">
            <v>5846109.9399999995</v>
          </cell>
          <cell r="F653" t="str">
            <v>397CN</v>
          </cell>
          <cell r="G653" t="str">
            <v>397</v>
          </cell>
          <cell r="I653">
            <v>5846109.9399999995</v>
          </cell>
        </row>
        <row r="654">
          <cell r="A654" t="str">
            <v>397DGP</v>
          </cell>
          <cell r="B654" t="str">
            <v>397</v>
          </cell>
          <cell r="D654">
            <v>6596889.6500000013</v>
          </cell>
          <cell r="F654" t="str">
            <v>397DGP</v>
          </cell>
          <cell r="G654" t="str">
            <v>397</v>
          </cell>
          <cell r="I654">
            <v>6596889.6500000013</v>
          </cell>
        </row>
        <row r="655">
          <cell r="A655" t="str">
            <v>397DGU</v>
          </cell>
          <cell r="B655" t="str">
            <v>397</v>
          </cell>
          <cell r="D655">
            <v>12847238.830000002</v>
          </cell>
          <cell r="F655" t="str">
            <v>397DGU</v>
          </cell>
          <cell r="G655" t="str">
            <v>397</v>
          </cell>
          <cell r="I655">
            <v>12847238.830000002</v>
          </cell>
        </row>
        <row r="656">
          <cell r="A656" t="str">
            <v>397IDU</v>
          </cell>
          <cell r="B656" t="str">
            <v>397</v>
          </cell>
          <cell r="D656">
            <v>5588172.4699999997</v>
          </cell>
          <cell r="F656" t="str">
            <v>397IDU</v>
          </cell>
          <cell r="G656" t="str">
            <v>397</v>
          </cell>
          <cell r="I656">
            <v>5588172.4699999997</v>
          </cell>
        </row>
        <row r="657">
          <cell r="A657" t="str">
            <v>397OR</v>
          </cell>
          <cell r="B657" t="str">
            <v>397</v>
          </cell>
          <cell r="D657">
            <v>40976468.410000011</v>
          </cell>
          <cell r="F657" t="str">
            <v>397OR</v>
          </cell>
          <cell r="G657" t="str">
            <v>397</v>
          </cell>
          <cell r="I657">
            <v>40976468.410000011</v>
          </cell>
        </row>
        <row r="658">
          <cell r="A658" t="str">
            <v>397SE</v>
          </cell>
          <cell r="B658" t="str">
            <v>397</v>
          </cell>
          <cell r="D658">
            <v>49490.92</v>
          </cell>
          <cell r="F658" t="str">
            <v>397SE</v>
          </cell>
          <cell r="G658" t="str">
            <v>397</v>
          </cell>
          <cell r="I658">
            <v>49490.92</v>
          </cell>
        </row>
        <row r="659">
          <cell r="A659" t="str">
            <v>397SG</v>
          </cell>
          <cell r="B659" t="str">
            <v>397</v>
          </cell>
          <cell r="D659">
            <v>48113681.859999999</v>
          </cell>
          <cell r="F659" t="str">
            <v>397SG</v>
          </cell>
          <cell r="G659" t="str">
            <v>397</v>
          </cell>
          <cell r="I659">
            <v>48113681.859999999</v>
          </cell>
        </row>
        <row r="660">
          <cell r="A660" t="str">
            <v>397SO</v>
          </cell>
          <cell r="B660" t="str">
            <v>397</v>
          </cell>
          <cell r="D660">
            <v>76554908.700538278</v>
          </cell>
          <cell r="F660" t="str">
            <v>397SO</v>
          </cell>
          <cell r="G660" t="str">
            <v>397</v>
          </cell>
          <cell r="I660">
            <v>76554908.700538278</v>
          </cell>
        </row>
        <row r="661">
          <cell r="A661" t="str">
            <v>397SSGCH</v>
          </cell>
          <cell r="B661" t="str">
            <v>397</v>
          </cell>
          <cell r="D661">
            <v>868562.69</v>
          </cell>
          <cell r="F661" t="str">
            <v>397SSGCH</v>
          </cell>
          <cell r="G661" t="str">
            <v>397</v>
          </cell>
          <cell r="I661">
            <v>868562.69</v>
          </cell>
        </row>
        <row r="662">
          <cell r="A662" t="str">
            <v>397SSGCT</v>
          </cell>
          <cell r="B662" t="str">
            <v>397</v>
          </cell>
          <cell r="D662">
            <v>8397.57</v>
          </cell>
          <cell r="F662" t="str">
            <v>397SSGCT</v>
          </cell>
          <cell r="G662" t="str">
            <v>397</v>
          </cell>
          <cell r="I662">
            <v>8397.57</v>
          </cell>
        </row>
        <row r="663">
          <cell r="A663" t="str">
            <v>397UT</v>
          </cell>
          <cell r="B663" t="str">
            <v>397</v>
          </cell>
          <cell r="D663">
            <v>25966917.239999995</v>
          </cell>
          <cell r="F663" t="str">
            <v>397UT</v>
          </cell>
          <cell r="G663" t="str">
            <v>397</v>
          </cell>
          <cell r="I663">
            <v>25966917.239999995</v>
          </cell>
        </row>
        <row r="664">
          <cell r="A664" t="str">
            <v>397WA</v>
          </cell>
          <cell r="B664" t="str">
            <v>397</v>
          </cell>
          <cell r="D664">
            <v>9406264.1000000015</v>
          </cell>
          <cell r="F664" t="str">
            <v>397WA</v>
          </cell>
          <cell r="G664" t="str">
            <v>397</v>
          </cell>
          <cell r="I664">
            <v>9406264.1000000015</v>
          </cell>
        </row>
        <row r="665">
          <cell r="A665" t="str">
            <v>397WYP</v>
          </cell>
          <cell r="B665" t="str">
            <v>397</v>
          </cell>
          <cell r="D665">
            <v>14985286.510000002</v>
          </cell>
          <cell r="F665" t="str">
            <v>397WYP</v>
          </cell>
          <cell r="G665" t="str">
            <v>397</v>
          </cell>
          <cell r="I665">
            <v>14985286.510000002</v>
          </cell>
        </row>
        <row r="666">
          <cell r="A666" t="str">
            <v>397WYU</v>
          </cell>
          <cell r="B666" t="str">
            <v>397</v>
          </cell>
          <cell r="D666">
            <v>3173303.56</v>
          </cell>
          <cell r="F666" t="str">
            <v>397WYU</v>
          </cell>
          <cell r="G666" t="str">
            <v>397</v>
          </cell>
          <cell r="I666">
            <v>3173303.56</v>
          </cell>
        </row>
        <row r="667">
          <cell r="A667" t="str">
            <v>398CA</v>
          </cell>
          <cell r="B667" t="str">
            <v>398</v>
          </cell>
          <cell r="D667">
            <v>9861.23</v>
          </cell>
          <cell r="F667" t="str">
            <v>398CA</v>
          </cell>
          <cell r="G667" t="str">
            <v>398</v>
          </cell>
          <cell r="I667">
            <v>9861.23</v>
          </cell>
        </row>
        <row r="668">
          <cell r="A668" t="str">
            <v>398CN</v>
          </cell>
          <cell r="B668" t="str">
            <v>398</v>
          </cell>
          <cell r="D668">
            <v>-119311.21936404362</v>
          </cell>
          <cell r="F668" t="str">
            <v>398CN</v>
          </cell>
          <cell r="G668" t="str">
            <v>398</v>
          </cell>
          <cell r="I668">
            <v>-119311.21936404362</v>
          </cell>
        </row>
        <row r="669">
          <cell r="A669" t="str">
            <v>398DGP</v>
          </cell>
          <cell r="B669" t="str">
            <v>398</v>
          </cell>
          <cell r="D669">
            <v>53505.919999999998</v>
          </cell>
          <cell r="F669" t="str">
            <v>398DGP</v>
          </cell>
          <cell r="G669" t="str">
            <v>398</v>
          </cell>
          <cell r="I669">
            <v>53505.919999999998</v>
          </cell>
        </row>
        <row r="670">
          <cell r="A670" t="str">
            <v>398DGU</v>
          </cell>
          <cell r="B670" t="str">
            <v>398</v>
          </cell>
          <cell r="D670">
            <v>451498.42</v>
          </cell>
          <cell r="F670" t="str">
            <v>398DGU</v>
          </cell>
          <cell r="G670" t="str">
            <v>398</v>
          </cell>
          <cell r="I670">
            <v>451498.42</v>
          </cell>
        </row>
        <row r="671">
          <cell r="A671" t="str">
            <v>398IDU</v>
          </cell>
          <cell r="B671" t="str">
            <v>398</v>
          </cell>
          <cell r="D671">
            <v>50449.68</v>
          </cell>
          <cell r="F671" t="str">
            <v>398IDU</v>
          </cell>
          <cell r="G671" t="str">
            <v>398</v>
          </cell>
          <cell r="I671">
            <v>50449.68</v>
          </cell>
        </row>
        <row r="672">
          <cell r="A672" t="str">
            <v>398OR</v>
          </cell>
          <cell r="B672" t="str">
            <v>398</v>
          </cell>
          <cell r="D672">
            <v>359836.88</v>
          </cell>
          <cell r="F672" t="str">
            <v>398OR</v>
          </cell>
          <cell r="G672" t="str">
            <v>398</v>
          </cell>
          <cell r="I672">
            <v>359836.88</v>
          </cell>
        </row>
        <row r="673">
          <cell r="A673" t="str">
            <v>398SE</v>
          </cell>
          <cell r="B673" t="str">
            <v>398</v>
          </cell>
          <cell r="D673">
            <v>4206.6000000000004</v>
          </cell>
          <cell r="F673" t="str">
            <v>398SE</v>
          </cell>
          <cell r="G673" t="str">
            <v>398</v>
          </cell>
          <cell r="I673">
            <v>4206.6000000000004</v>
          </cell>
        </row>
        <row r="674">
          <cell r="A674" t="str">
            <v>398SG</v>
          </cell>
          <cell r="B674" t="str">
            <v>398</v>
          </cell>
          <cell r="D674">
            <v>832198.9</v>
          </cell>
          <cell r="F674" t="str">
            <v>398SG</v>
          </cell>
          <cell r="G674" t="str">
            <v>398</v>
          </cell>
          <cell r="I674">
            <v>832198.9</v>
          </cell>
        </row>
        <row r="675">
          <cell r="A675" t="str">
            <v>398SO</v>
          </cell>
          <cell r="B675" t="str">
            <v>398</v>
          </cell>
          <cell r="D675">
            <v>3089299.52</v>
          </cell>
          <cell r="F675" t="str">
            <v>398SO</v>
          </cell>
          <cell r="G675" t="str">
            <v>398</v>
          </cell>
          <cell r="I675">
            <v>3089299.52</v>
          </cell>
        </row>
        <row r="676">
          <cell r="A676" t="str">
            <v>398SSGCT</v>
          </cell>
          <cell r="B676" t="str">
            <v>398</v>
          </cell>
          <cell r="D676">
            <v>2650.04</v>
          </cell>
          <cell r="F676" t="str">
            <v>398SSGCT</v>
          </cell>
          <cell r="G676" t="str">
            <v>398</v>
          </cell>
          <cell r="I676">
            <v>2650.04</v>
          </cell>
        </row>
        <row r="677">
          <cell r="A677" t="str">
            <v>398UT</v>
          </cell>
          <cell r="B677" t="str">
            <v>398</v>
          </cell>
          <cell r="D677">
            <v>313974.26</v>
          </cell>
          <cell r="F677" t="str">
            <v>398UT</v>
          </cell>
          <cell r="G677" t="str">
            <v>398</v>
          </cell>
          <cell r="I677">
            <v>313974.26</v>
          </cell>
        </row>
        <row r="678">
          <cell r="A678" t="str">
            <v>398WA</v>
          </cell>
          <cell r="B678" t="str">
            <v>398</v>
          </cell>
          <cell r="D678">
            <v>86380.07</v>
          </cell>
          <cell r="F678" t="str">
            <v>398WA</v>
          </cell>
          <cell r="G678" t="str">
            <v>398</v>
          </cell>
          <cell r="I678">
            <v>86380.07</v>
          </cell>
        </row>
        <row r="679">
          <cell r="A679" t="str">
            <v>398WYP</v>
          </cell>
          <cell r="B679" t="str">
            <v>398</v>
          </cell>
          <cell r="D679">
            <v>128769.83</v>
          </cell>
          <cell r="F679" t="str">
            <v>398WYP</v>
          </cell>
          <cell r="G679" t="str">
            <v>398</v>
          </cell>
          <cell r="I679">
            <v>128769.83</v>
          </cell>
        </row>
        <row r="680">
          <cell r="A680" t="str">
            <v>398WYU</v>
          </cell>
          <cell r="B680" t="str">
            <v>398</v>
          </cell>
          <cell r="D680">
            <v>22181.75</v>
          </cell>
          <cell r="F680" t="str">
            <v>398WYU</v>
          </cell>
          <cell r="G680" t="str">
            <v>398</v>
          </cell>
          <cell r="I680">
            <v>22181.75</v>
          </cell>
        </row>
        <row r="681">
          <cell r="A681" t="str">
            <v>399SE</v>
          </cell>
          <cell r="B681" t="str">
            <v>399</v>
          </cell>
          <cell r="D681">
            <v>327718417.29080206</v>
          </cell>
          <cell r="F681" t="str">
            <v>399SE</v>
          </cell>
          <cell r="G681" t="str">
            <v>399</v>
          </cell>
          <cell r="I681">
            <v>327718417.29080206</v>
          </cell>
        </row>
        <row r="682">
          <cell r="A682" t="str">
            <v>403364CA</v>
          </cell>
          <cell r="B682" t="str">
            <v>403364</v>
          </cell>
          <cell r="D682">
            <v>4923878.5469852556</v>
          </cell>
          <cell r="F682" t="str">
            <v>403364CA</v>
          </cell>
          <cell r="G682" t="str">
            <v>403364</v>
          </cell>
          <cell r="I682">
            <v>4923878.5469852556</v>
          </cell>
        </row>
        <row r="683">
          <cell r="A683" t="str">
            <v>403364IDU</v>
          </cell>
          <cell r="B683" t="str">
            <v>403364</v>
          </cell>
          <cell r="D683">
            <v>6116084.4130890854</v>
          </cell>
          <cell r="F683" t="str">
            <v>403364IDU</v>
          </cell>
          <cell r="G683" t="str">
            <v>403364</v>
          </cell>
          <cell r="I683">
            <v>6116084.4130890854</v>
          </cell>
        </row>
        <row r="684">
          <cell r="A684" t="str">
            <v>403364OR</v>
          </cell>
          <cell r="B684" t="str">
            <v>403364</v>
          </cell>
          <cell r="D684">
            <v>42515869.176205635</v>
          </cell>
          <cell r="F684" t="str">
            <v>403364OR</v>
          </cell>
          <cell r="G684" t="str">
            <v>403364</v>
          </cell>
          <cell r="I684">
            <v>42515869.176205635</v>
          </cell>
        </row>
        <row r="685">
          <cell r="A685" t="str">
            <v>403364UT</v>
          </cell>
          <cell r="B685" t="str">
            <v>403364</v>
          </cell>
          <cell r="D685">
            <v>48765438.714843079</v>
          </cell>
          <cell r="F685" t="str">
            <v>403364UT</v>
          </cell>
          <cell r="G685" t="str">
            <v>403364</v>
          </cell>
          <cell r="I685">
            <v>48765438.714843079</v>
          </cell>
        </row>
        <row r="686">
          <cell r="A686" t="str">
            <v>403364WA</v>
          </cell>
          <cell r="B686" t="str">
            <v>403364</v>
          </cell>
          <cell r="D686">
            <v>10184713.380374877</v>
          </cell>
          <cell r="F686" t="str">
            <v>403364WA</v>
          </cell>
          <cell r="G686" t="str">
            <v>403364</v>
          </cell>
          <cell r="I686">
            <v>10184713.380374877</v>
          </cell>
        </row>
        <row r="687">
          <cell r="A687" t="str">
            <v>403364WYP</v>
          </cell>
          <cell r="B687" t="str">
            <v>403364</v>
          </cell>
          <cell r="D687">
            <v>10411102.623222837</v>
          </cell>
          <cell r="F687" t="str">
            <v>403364WYP</v>
          </cell>
          <cell r="G687" t="str">
            <v>403364</v>
          </cell>
          <cell r="I687">
            <v>10411102.623222837</v>
          </cell>
        </row>
        <row r="688">
          <cell r="A688" t="str">
            <v>403364WYU</v>
          </cell>
          <cell r="B688" t="str">
            <v>403364</v>
          </cell>
          <cell r="D688">
            <v>2062519.9904525948</v>
          </cell>
          <cell r="F688" t="str">
            <v>403364WYU</v>
          </cell>
          <cell r="G688" t="str">
            <v>403364</v>
          </cell>
          <cell r="I688">
            <v>2062519.9904525948</v>
          </cell>
        </row>
        <row r="689">
          <cell r="A689" t="str">
            <v>403GPCA</v>
          </cell>
          <cell r="B689" t="str">
            <v>403GP</v>
          </cell>
          <cell r="D689">
            <v>252565.04393953641</v>
          </cell>
          <cell r="F689" t="str">
            <v>403GPCA</v>
          </cell>
          <cell r="G689" t="str">
            <v>403GP</v>
          </cell>
          <cell r="I689">
            <v>252565.04393953641</v>
          </cell>
        </row>
        <row r="690">
          <cell r="A690" t="str">
            <v>403GPCN</v>
          </cell>
          <cell r="B690" t="str">
            <v>403GP</v>
          </cell>
          <cell r="D690">
            <v>1576664.1303756947</v>
          </cell>
          <cell r="F690" t="str">
            <v>403GPCN</v>
          </cell>
          <cell r="G690" t="str">
            <v>403GP</v>
          </cell>
          <cell r="I690">
            <v>1576664.1303756947</v>
          </cell>
        </row>
        <row r="691">
          <cell r="A691" t="str">
            <v>403GPDGP</v>
          </cell>
          <cell r="B691" t="str">
            <v>403GP</v>
          </cell>
          <cell r="D691">
            <v>501052.04056647437</v>
          </cell>
          <cell r="F691" t="str">
            <v>403GPDGP</v>
          </cell>
          <cell r="G691" t="str">
            <v>403GP</v>
          </cell>
          <cell r="I691">
            <v>501052.04056647437</v>
          </cell>
        </row>
        <row r="692">
          <cell r="A692" t="str">
            <v>403GPDGU</v>
          </cell>
          <cell r="B692" t="str">
            <v>403GP</v>
          </cell>
          <cell r="D692">
            <v>957899.48584202887</v>
          </cell>
          <cell r="F692" t="str">
            <v>403GPDGU</v>
          </cell>
          <cell r="G692" t="str">
            <v>403GP</v>
          </cell>
          <cell r="I692">
            <v>957899.48584202887</v>
          </cell>
        </row>
        <row r="693">
          <cell r="A693" t="str">
            <v>403GPIDU</v>
          </cell>
          <cell r="B693" t="str">
            <v>403GP</v>
          </cell>
          <cell r="D693">
            <v>784472.45715094754</v>
          </cell>
          <cell r="F693" t="str">
            <v>403GPIDU</v>
          </cell>
          <cell r="G693" t="str">
            <v>403GP</v>
          </cell>
          <cell r="I693">
            <v>784472.45715094754</v>
          </cell>
        </row>
        <row r="694">
          <cell r="A694" t="str">
            <v>403GPOR</v>
          </cell>
          <cell r="B694" t="str">
            <v>403GP</v>
          </cell>
          <cell r="D694">
            <v>4495694.5655515119</v>
          </cell>
          <cell r="F694" t="str">
            <v>403GPOR</v>
          </cell>
          <cell r="G694" t="str">
            <v>403GP</v>
          </cell>
          <cell r="I694">
            <v>4495694.5655515119</v>
          </cell>
        </row>
        <row r="695">
          <cell r="A695" t="str">
            <v>403GPSE</v>
          </cell>
          <cell r="B695" t="str">
            <v>403GP</v>
          </cell>
          <cell r="D695">
            <v>32131.192293838139</v>
          </cell>
          <cell r="F695" t="str">
            <v>403GPSE</v>
          </cell>
          <cell r="G695" t="str">
            <v>403GP</v>
          </cell>
          <cell r="I695">
            <v>32131.192293838139</v>
          </cell>
        </row>
        <row r="696">
          <cell r="A696" t="str">
            <v>403GPSG</v>
          </cell>
          <cell r="B696" t="str">
            <v>403GP</v>
          </cell>
          <cell r="D696">
            <v>4240332.4112036079</v>
          </cell>
          <cell r="F696" t="str">
            <v>403GPSG</v>
          </cell>
          <cell r="G696" t="str">
            <v>403GP</v>
          </cell>
          <cell r="I696">
            <v>4240332.4112036079</v>
          </cell>
        </row>
        <row r="697">
          <cell r="A697" t="str">
            <v>403GPSO</v>
          </cell>
          <cell r="B697" t="str">
            <v>403GP</v>
          </cell>
          <cell r="D697">
            <v>21476548.198052153</v>
          </cell>
          <cell r="F697" t="str">
            <v>403GPSO</v>
          </cell>
          <cell r="G697" t="str">
            <v>403GP</v>
          </cell>
          <cell r="I697">
            <v>21476548.198052153</v>
          </cell>
        </row>
        <row r="698">
          <cell r="A698" t="str">
            <v>403GPSSGCH</v>
          </cell>
          <cell r="B698" t="str">
            <v>403GP</v>
          </cell>
          <cell r="D698">
            <v>101063.4880082927</v>
          </cell>
          <cell r="F698" t="str">
            <v>403GPSSGCH</v>
          </cell>
          <cell r="G698" t="str">
            <v>403GP</v>
          </cell>
          <cell r="I698">
            <v>101063.4880082927</v>
          </cell>
        </row>
        <row r="699">
          <cell r="A699" t="str">
            <v>403GPSSGCT</v>
          </cell>
          <cell r="B699" t="str">
            <v>403GP</v>
          </cell>
          <cell r="D699">
            <v>74120.561397919912</v>
          </cell>
          <cell r="F699" t="str">
            <v>403GPSSGCT</v>
          </cell>
          <cell r="G699" t="str">
            <v>403GP</v>
          </cell>
          <cell r="I699">
            <v>74120.561397919912</v>
          </cell>
        </row>
        <row r="700">
          <cell r="A700" t="str">
            <v>403GPUT</v>
          </cell>
          <cell r="B700" t="str">
            <v>403GP</v>
          </cell>
          <cell r="D700">
            <v>4141650.0854121782</v>
          </cell>
          <cell r="F700" t="str">
            <v>403GPUT</v>
          </cell>
          <cell r="G700" t="str">
            <v>403GP</v>
          </cell>
          <cell r="I700">
            <v>4141650.0854121782</v>
          </cell>
        </row>
        <row r="701">
          <cell r="A701" t="str">
            <v>403GPWA</v>
          </cell>
          <cell r="B701" t="str">
            <v>403GP</v>
          </cell>
          <cell r="D701">
            <v>1368291.4173925424</v>
          </cell>
          <cell r="F701" t="str">
            <v>403GPWA</v>
          </cell>
          <cell r="G701" t="str">
            <v>403GP</v>
          </cell>
          <cell r="I701">
            <v>1368291.4173925424</v>
          </cell>
        </row>
        <row r="702">
          <cell r="A702" t="str">
            <v>403GPWYP</v>
          </cell>
          <cell r="B702" t="str">
            <v>403GP</v>
          </cell>
          <cell r="D702">
            <v>1521594.4832056579</v>
          </cell>
          <cell r="F702" t="str">
            <v>403GPWYP</v>
          </cell>
          <cell r="G702" t="str">
            <v>403GP</v>
          </cell>
          <cell r="I702">
            <v>1521594.4832056579</v>
          </cell>
        </row>
        <row r="703">
          <cell r="A703" t="str">
            <v>403GPWYU</v>
          </cell>
          <cell r="B703" t="str">
            <v>403GP</v>
          </cell>
          <cell r="D703">
            <v>337249.39658212027</v>
          </cell>
          <cell r="F703" t="str">
            <v>403GPWYU</v>
          </cell>
          <cell r="G703" t="str">
            <v>403GP</v>
          </cell>
          <cell r="I703">
            <v>337249.39658212027</v>
          </cell>
        </row>
        <row r="704">
          <cell r="A704" t="str">
            <v>403HPDGP</v>
          </cell>
          <cell r="B704" t="str">
            <v>403HP</v>
          </cell>
          <cell r="D704">
            <v>5226738.1016249591</v>
          </cell>
          <cell r="F704" t="str">
            <v>403HPDGP</v>
          </cell>
          <cell r="G704" t="str">
            <v>403HP</v>
          </cell>
          <cell r="I704">
            <v>5226738.1016249591</v>
          </cell>
        </row>
        <row r="705">
          <cell r="A705" t="str">
            <v>403HPDGU</v>
          </cell>
          <cell r="B705" t="str">
            <v>403HP</v>
          </cell>
          <cell r="D705">
            <v>1236002.2245793077</v>
          </cell>
          <cell r="F705" t="str">
            <v>403HPDGU</v>
          </cell>
          <cell r="G705" t="str">
            <v>403HP</v>
          </cell>
          <cell r="I705">
            <v>1236002.2245793077</v>
          </cell>
        </row>
        <row r="706">
          <cell r="A706" t="str">
            <v>403HPSG-P</v>
          </cell>
          <cell r="B706" t="str">
            <v>403HP</v>
          </cell>
          <cell r="D706">
            <v>6862226.7734354306</v>
          </cell>
          <cell r="F706" t="str">
            <v>403HPSG-P</v>
          </cell>
          <cell r="G706" t="str">
            <v>403HP</v>
          </cell>
          <cell r="I706">
            <v>6862226.7734354306</v>
          </cell>
        </row>
        <row r="707">
          <cell r="A707" t="str">
            <v>403HPSG-U</v>
          </cell>
          <cell r="B707" t="str">
            <v>403HP</v>
          </cell>
          <cell r="D707">
            <v>1744869.2171441731</v>
          </cell>
          <cell r="F707" t="str">
            <v>403HPSG-U</v>
          </cell>
          <cell r="G707" t="str">
            <v>403HP</v>
          </cell>
          <cell r="I707">
            <v>1744869.2171441731</v>
          </cell>
        </row>
        <row r="708">
          <cell r="A708" t="str">
            <v>403OPDGU</v>
          </cell>
          <cell r="B708" t="str">
            <v>403OP</v>
          </cell>
          <cell r="D708">
            <v>44711.272365129844</v>
          </cell>
          <cell r="F708" t="str">
            <v>403OPDGU</v>
          </cell>
          <cell r="G708" t="str">
            <v>403OP</v>
          </cell>
          <cell r="I708">
            <v>44711.272365129844</v>
          </cell>
        </row>
        <row r="709">
          <cell r="A709" t="str">
            <v>403OPSG</v>
          </cell>
          <cell r="B709" t="str">
            <v>403OP</v>
          </cell>
          <cell r="D709">
            <v>16990401.312689729</v>
          </cell>
          <cell r="F709" t="str">
            <v>403OPSG</v>
          </cell>
          <cell r="G709" t="str">
            <v>403OP</v>
          </cell>
          <cell r="I709">
            <v>16990401.312689729</v>
          </cell>
        </row>
        <row r="710">
          <cell r="A710" t="str">
            <v>403OPSSGCT</v>
          </cell>
          <cell r="B710" t="str">
            <v>403OP</v>
          </cell>
          <cell r="D710">
            <v>3172695.5972707276</v>
          </cell>
          <cell r="F710" t="str">
            <v>403OPSSGCT</v>
          </cell>
          <cell r="G710" t="str">
            <v>403OP</v>
          </cell>
          <cell r="I710">
            <v>3172695.5972707276</v>
          </cell>
        </row>
        <row r="711">
          <cell r="A711" t="str">
            <v>403SPDGP</v>
          </cell>
          <cell r="B711" t="str">
            <v>403SP</v>
          </cell>
          <cell r="D711">
            <v>38147253.975786805</v>
          </cell>
          <cell r="F711" t="str">
            <v>403SPDGP</v>
          </cell>
          <cell r="G711" t="str">
            <v>403SP</v>
          </cell>
          <cell r="I711">
            <v>38147253.975786805</v>
          </cell>
        </row>
        <row r="712">
          <cell r="A712" t="str">
            <v>403SPDGU</v>
          </cell>
          <cell r="B712" t="str">
            <v>403SP</v>
          </cell>
          <cell r="D712">
            <v>41247688.137818977</v>
          </cell>
          <cell r="F712" t="str">
            <v>403SPDGU</v>
          </cell>
          <cell r="G712" t="str">
            <v>403SP</v>
          </cell>
          <cell r="I712">
            <v>41247688.137818977</v>
          </cell>
        </row>
        <row r="713">
          <cell r="A713" t="str">
            <v>403SPSG</v>
          </cell>
          <cell r="B713" t="str">
            <v>403SP</v>
          </cell>
          <cell r="D713">
            <v>54153467.842561841</v>
          </cell>
          <cell r="F713" t="str">
            <v>403SPSG</v>
          </cell>
          <cell r="G713" t="str">
            <v>403SP</v>
          </cell>
          <cell r="I713">
            <v>54153467.842561841</v>
          </cell>
        </row>
        <row r="714">
          <cell r="A714" t="str">
            <v>403SPSSGCH</v>
          </cell>
          <cell r="B714" t="str">
            <v>403SP</v>
          </cell>
          <cell r="D714">
            <v>8879820.7693159301</v>
          </cell>
          <cell r="F714" t="str">
            <v>403SPSSGCH</v>
          </cell>
          <cell r="G714" t="str">
            <v>403SP</v>
          </cell>
          <cell r="I714">
            <v>8879820.7693159301</v>
          </cell>
        </row>
        <row r="715">
          <cell r="A715" t="str">
            <v>403TPDGP</v>
          </cell>
          <cell r="B715" t="str">
            <v>403TP</v>
          </cell>
          <cell r="D715">
            <v>12411035.114823798</v>
          </cell>
          <cell r="F715" t="str">
            <v>403TPDGP</v>
          </cell>
          <cell r="G715" t="str">
            <v>403TP</v>
          </cell>
          <cell r="I715">
            <v>12411035.114823798</v>
          </cell>
        </row>
        <row r="716">
          <cell r="A716" t="str">
            <v>403TPDGU</v>
          </cell>
          <cell r="B716" t="str">
            <v>403TP</v>
          </cell>
          <cell r="D716">
            <v>13310890.65524108</v>
          </cell>
          <cell r="F716" t="str">
            <v>403TPDGU</v>
          </cell>
          <cell r="G716" t="str">
            <v>403TP</v>
          </cell>
          <cell r="I716">
            <v>13310890.65524108</v>
          </cell>
        </row>
        <row r="717">
          <cell r="A717" t="str">
            <v>403TPSG</v>
          </cell>
          <cell r="B717" t="str">
            <v>403TP</v>
          </cell>
          <cell r="D717">
            <v>29016566.09296399</v>
          </cell>
          <cell r="F717" t="str">
            <v>403TPSG</v>
          </cell>
          <cell r="G717" t="str">
            <v>403TP</v>
          </cell>
          <cell r="I717">
            <v>29016566.09296399</v>
          </cell>
        </row>
        <row r="718">
          <cell r="A718" t="str">
            <v>404GPCA</v>
          </cell>
          <cell r="B718" t="str">
            <v>404GP</v>
          </cell>
          <cell r="D718">
            <v>38216.28</v>
          </cell>
          <cell r="F718" t="str">
            <v>404GPCA</v>
          </cell>
          <cell r="G718" t="str">
            <v>404GP</v>
          </cell>
          <cell r="I718">
            <v>38216.28</v>
          </cell>
        </row>
        <row r="719">
          <cell r="A719" t="str">
            <v>404GPCN</v>
          </cell>
          <cell r="B719" t="str">
            <v>404GP</v>
          </cell>
          <cell r="D719">
            <v>161809.78</v>
          </cell>
          <cell r="F719" t="str">
            <v>404GPCN</v>
          </cell>
          <cell r="G719" t="str">
            <v>404GP</v>
          </cell>
          <cell r="I719">
            <v>161809.78</v>
          </cell>
        </row>
        <row r="720">
          <cell r="A720" t="str">
            <v>404GPOR</v>
          </cell>
          <cell r="B720" t="str">
            <v>404GP</v>
          </cell>
          <cell r="D720">
            <v>470318.19</v>
          </cell>
          <cell r="F720" t="str">
            <v>404GPOR</v>
          </cell>
          <cell r="G720" t="str">
            <v>404GP</v>
          </cell>
          <cell r="I720">
            <v>470318.19</v>
          </cell>
        </row>
        <row r="721">
          <cell r="A721" t="str">
            <v>404GPSO</v>
          </cell>
          <cell r="B721" t="str">
            <v>404GP</v>
          </cell>
          <cell r="D721">
            <v>1123305.23</v>
          </cell>
          <cell r="F721" t="str">
            <v>404GPSO</v>
          </cell>
          <cell r="G721" t="str">
            <v>404GP</v>
          </cell>
          <cell r="I721">
            <v>1123305.23</v>
          </cell>
        </row>
        <row r="722">
          <cell r="A722" t="str">
            <v>404GPUT</v>
          </cell>
          <cell r="B722" t="str">
            <v>404GP</v>
          </cell>
          <cell r="D722">
            <v>15663.38</v>
          </cell>
          <cell r="F722" t="str">
            <v>404GPUT</v>
          </cell>
          <cell r="G722" t="str">
            <v>404GP</v>
          </cell>
          <cell r="I722">
            <v>15663.38</v>
          </cell>
        </row>
        <row r="723">
          <cell r="A723" t="str">
            <v>404GPWA</v>
          </cell>
          <cell r="B723" t="str">
            <v>404GP</v>
          </cell>
          <cell r="D723">
            <v>37424.720000000001</v>
          </cell>
          <cell r="F723" t="str">
            <v>404GPWA</v>
          </cell>
          <cell r="G723" t="str">
            <v>404GP</v>
          </cell>
          <cell r="I723">
            <v>37424.720000000001</v>
          </cell>
        </row>
        <row r="724">
          <cell r="A724" t="str">
            <v>404GPWYP</v>
          </cell>
          <cell r="B724" t="str">
            <v>404GP</v>
          </cell>
          <cell r="D724">
            <v>121470.91</v>
          </cell>
          <cell r="F724" t="str">
            <v>404GPWYP</v>
          </cell>
          <cell r="G724" t="str">
            <v>404GP</v>
          </cell>
          <cell r="I724">
            <v>121470.91</v>
          </cell>
        </row>
        <row r="725">
          <cell r="A725" t="str">
            <v>404GPWYU</v>
          </cell>
          <cell r="B725" t="str">
            <v>404GP</v>
          </cell>
          <cell r="D725">
            <v>1712.54</v>
          </cell>
          <cell r="F725" t="str">
            <v>404GPWYU</v>
          </cell>
          <cell r="G725" t="str">
            <v>404GP</v>
          </cell>
          <cell r="I725">
            <v>1712.54</v>
          </cell>
        </row>
        <row r="726">
          <cell r="A726" t="str">
            <v>404HPSG-U</v>
          </cell>
          <cell r="B726" t="str">
            <v>404HP</v>
          </cell>
          <cell r="D726">
            <v>38449.120000000003</v>
          </cell>
          <cell r="F726" t="str">
            <v>404HPSG-U</v>
          </cell>
          <cell r="G726" t="str">
            <v>404HP</v>
          </cell>
          <cell r="I726">
            <v>38449.120000000003</v>
          </cell>
        </row>
        <row r="727">
          <cell r="A727" t="str">
            <v>404IPCA</v>
          </cell>
          <cell r="B727" t="str">
            <v>404IP</v>
          </cell>
          <cell r="D727">
            <v>60738.054681210429</v>
          </cell>
          <cell r="F727" t="str">
            <v>404IPCA</v>
          </cell>
          <cell r="G727" t="str">
            <v>404IP</v>
          </cell>
          <cell r="I727">
            <v>60738.054681210429</v>
          </cell>
        </row>
        <row r="728">
          <cell r="A728" t="str">
            <v>404IPCN</v>
          </cell>
          <cell r="B728" t="str">
            <v>404IP</v>
          </cell>
          <cell r="D728">
            <v>8719470.5894580316</v>
          </cell>
          <cell r="F728" t="str">
            <v>404IPCN</v>
          </cell>
          <cell r="G728" t="str">
            <v>404IP</v>
          </cell>
          <cell r="I728">
            <v>8719470.5894580316</v>
          </cell>
        </row>
        <row r="729">
          <cell r="A729" t="str">
            <v>404IPDGP</v>
          </cell>
          <cell r="B729" t="str">
            <v>404IP</v>
          </cell>
          <cell r="D729">
            <v>114348.84285358631</v>
          </cell>
          <cell r="F729" t="str">
            <v>404IPDGP</v>
          </cell>
          <cell r="G729" t="str">
            <v>404IP</v>
          </cell>
          <cell r="I729">
            <v>114348.84285358631</v>
          </cell>
        </row>
        <row r="730">
          <cell r="A730" t="str">
            <v>404IPDGU</v>
          </cell>
          <cell r="B730" t="str">
            <v>404IP</v>
          </cell>
          <cell r="D730">
            <v>27315.692515788691</v>
          </cell>
          <cell r="F730" t="str">
            <v>404IPDGU</v>
          </cell>
          <cell r="G730" t="str">
            <v>404IP</v>
          </cell>
          <cell r="I730">
            <v>27315.692515788691</v>
          </cell>
        </row>
        <row r="731">
          <cell r="A731" t="str">
            <v>404IPIDU</v>
          </cell>
          <cell r="B731" t="str">
            <v>404IP</v>
          </cell>
          <cell r="D731">
            <v>259539.57292611705</v>
          </cell>
          <cell r="F731" t="str">
            <v>404IPIDU</v>
          </cell>
          <cell r="G731" t="str">
            <v>404IP</v>
          </cell>
          <cell r="I731">
            <v>259539.57292611705</v>
          </cell>
        </row>
        <row r="732">
          <cell r="A732" t="str">
            <v>404IPOR</v>
          </cell>
          <cell r="B732" t="str">
            <v>404IP</v>
          </cell>
          <cell r="D732">
            <v>30173.957492517948</v>
          </cell>
          <cell r="F732" t="str">
            <v>404IPOR</v>
          </cell>
          <cell r="G732" t="str">
            <v>404IP</v>
          </cell>
          <cell r="I732">
            <v>30173.957492517948</v>
          </cell>
        </row>
        <row r="733">
          <cell r="A733" t="str">
            <v>404IPSE</v>
          </cell>
          <cell r="B733" t="str">
            <v>404IP</v>
          </cell>
          <cell r="D733">
            <v>104410.41681246059</v>
          </cell>
          <cell r="F733" t="str">
            <v>404IPSE</v>
          </cell>
          <cell r="G733" t="str">
            <v>404IP</v>
          </cell>
          <cell r="I733">
            <v>104410.41681246059</v>
          </cell>
        </row>
        <row r="734">
          <cell r="A734" t="str">
            <v>404IPSG</v>
          </cell>
          <cell r="B734" t="str">
            <v>404IP</v>
          </cell>
          <cell r="D734">
            <v>3260869.0122256959</v>
          </cell>
          <cell r="F734" t="str">
            <v>404IPSG</v>
          </cell>
          <cell r="G734" t="str">
            <v>404IP</v>
          </cell>
          <cell r="I734">
            <v>3260869.0122256959</v>
          </cell>
        </row>
        <row r="735">
          <cell r="A735" t="str">
            <v>404IPSG-P</v>
          </cell>
          <cell r="B735" t="str">
            <v>404IP</v>
          </cell>
          <cell r="D735">
            <v>2613600.0011544065</v>
          </cell>
          <cell r="F735" t="str">
            <v>404IPSG-P</v>
          </cell>
          <cell r="G735" t="str">
            <v>404IP</v>
          </cell>
          <cell r="I735">
            <v>2613600.0011544065</v>
          </cell>
        </row>
        <row r="736">
          <cell r="A736" t="str">
            <v>404IPSG-U</v>
          </cell>
          <cell r="B736" t="str">
            <v>404IP</v>
          </cell>
          <cell r="D736">
            <v>390014.25088750263</v>
          </cell>
          <cell r="F736" t="str">
            <v>404IPSG-U</v>
          </cell>
          <cell r="G736" t="str">
            <v>404IP</v>
          </cell>
          <cell r="I736">
            <v>390014.25088750263</v>
          </cell>
        </row>
        <row r="737">
          <cell r="A737" t="str">
            <v>404IPSO</v>
          </cell>
          <cell r="B737" t="str">
            <v>404IP</v>
          </cell>
          <cell r="D737">
            <v>34282415.610163271</v>
          </cell>
          <cell r="F737" t="str">
            <v>404IPSO</v>
          </cell>
          <cell r="G737" t="str">
            <v>404IP</v>
          </cell>
          <cell r="I737">
            <v>34282415.610163271</v>
          </cell>
        </row>
        <row r="738">
          <cell r="A738" t="str">
            <v>404IPSSGCH</v>
          </cell>
          <cell r="B738" t="str">
            <v>404IP</v>
          </cell>
          <cell r="D738">
            <v>2506.6071101248799</v>
          </cell>
          <cell r="F738" t="str">
            <v>404IPSSGCH</v>
          </cell>
          <cell r="G738" t="str">
            <v>404IP</v>
          </cell>
          <cell r="I738">
            <v>2506.6071101248799</v>
          </cell>
        </row>
        <row r="739">
          <cell r="A739" t="str">
            <v>404IPSSGCT</v>
          </cell>
          <cell r="B739" t="str">
            <v>404IP</v>
          </cell>
          <cell r="D739">
            <v>0</v>
          </cell>
          <cell r="F739" t="str">
            <v>404IPSSGCT</v>
          </cell>
          <cell r="G739" t="str">
            <v>404IP</v>
          </cell>
          <cell r="I739">
            <v>0</v>
          </cell>
        </row>
        <row r="740">
          <cell r="A740" t="str">
            <v>404IPUT</v>
          </cell>
          <cell r="B740" t="str">
            <v>404IP</v>
          </cell>
          <cell r="D740">
            <v>873837.14021505637</v>
          </cell>
          <cell r="F740" t="str">
            <v>404IPUT</v>
          </cell>
          <cell r="G740" t="str">
            <v>404IP</v>
          </cell>
          <cell r="I740">
            <v>873837.14021505637</v>
          </cell>
        </row>
        <row r="741">
          <cell r="A741" t="str">
            <v>404IPWA</v>
          </cell>
          <cell r="B741" t="str">
            <v>404IP</v>
          </cell>
          <cell r="D741">
            <v>708.61077389712887</v>
          </cell>
          <cell r="F741" t="str">
            <v>404IPWA</v>
          </cell>
          <cell r="G741" t="str">
            <v>404IP</v>
          </cell>
          <cell r="I741">
            <v>708.61077389712887</v>
          </cell>
        </row>
        <row r="742">
          <cell r="A742" t="str">
            <v>404IPWYP</v>
          </cell>
          <cell r="B742" t="str">
            <v>404IP</v>
          </cell>
          <cell r="D742">
            <v>288378.89656213415</v>
          </cell>
          <cell r="F742" t="str">
            <v>404IPWYP</v>
          </cell>
          <cell r="G742" t="str">
            <v>404IP</v>
          </cell>
          <cell r="I742">
            <v>288378.89656213415</v>
          </cell>
        </row>
        <row r="743">
          <cell r="A743" t="str">
            <v>404IPWYU</v>
          </cell>
          <cell r="B743" t="str">
            <v>404IP</v>
          </cell>
          <cell r="D743">
            <v>115409.01760984941</v>
          </cell>
          <cell r="F743" t="str">
            <v>404IPWYU</v>
          </cell>
          <cell r="G743" t="str">
            <v>404IP</v>
          </cell>
          <cell r="I743">
            <v>115409.01760984941</v>
          </cell>
        </row>
        <row r="744">
          <cell r="A744" t="str">
            <v>406SG</v>
          </cell>
          <cell r="B744" t="str">
            <v>406</v>
          </cell>
          <cell r="D744">
            <v>5479353</v>
          </cell>
          <cell r="F744" t="str">
            <v>406SG</v>
          </cell>
          <cell r="G744" t="str">
            <v>406</v>
          </cell>
          <cell r="I744">
            <v>5479353</v>
          </cell>
        </row>
        <row r="745">
          <cell r="A745" t="str">
            <v>407OR</v>
          </cell>
          <cell r="B745" t="str">
            <v>407</v>
          </cell>
          <cell r="D745">
            <v>0</v>
          </cell>
          <cell r="F745" t="str">
            <v>407OR</v>
          </cell>
          <cell r="G745" t="str">
            <v>407</v>
          </cell>
          <cell r="I745">
            <v>0</v>
          </cell>
        </row>
        <row r="746">
          <cell r="A746" t="str">
            <v>407OTHER</v>
          </cell>
          <cell r="B746" t="str">
            <v>407</v>
          </cell>
          <cell r="D746">
            <v>1196558</v>
          </cell>
          <cell r="F746" t="str">
            <v>407OTHER</v>
          </cell>
          <cell r="G746" t="str">
            <v>407</v>
          </cell>
          <cell r="I746">
            <v>1196558</v>
          </cell>
        </row>
        <row r="747">
          <cell r="A747" t="str">
            <v>407SG</v>
          </cell>
          <cell r="B747" t="str">
            <v>407</v>
          </cell>
          <cell r="D747">
            <v>0</v>
          </cell>
          <cell r="F747" t="str">
            <v>407SG</v>
          </cell>
          <cell r="G747" t="str">
            <v>407</v>
          </cell>
          <cell r="I747">
            <v>0</v>
          </cell>
        </row>
        <row r="748">
          <cell r="A748" t="str">
            <v>407TROJP</v>
          </cell>
          <cell r="B748" t="str">
            <v>407</v>
          </cell>
          <cell r="D748">
            <v>822024</v>
          </cell>
          <cell r="F748" t="str">
            <v>407TROJP</v>
          </cell>
          <cell r="G748" t="str">
            <v>407</v>
          </cell>
          <cell r="I748">
            <v>822024</v>
          </cell>
        </row>
        <row r="749">
          <cell r="A749" t="str">
            <v>407WA</v>
          </cell>
          <cell r="B749" t="str">
            <v>407</v>
          </cell>
          <cell r="D749">
            <v>0</v>
          </cell>
          <cell r="F749" t="str">
            <v>407WA</v>
          </cell>
          <cell r="G749" t="str">
            <v>407</v>
          </cell>
          <cell r="I749">
            <v>0</v>
          </cell>
        </row>
        <row r="750">
          <cell r="A750" t="str">
            <v>408CA</v>
          </cell>
          <cell r="B750" t="str">
            <v>408</v>
          </cell>
          <cell r="D750">
            <v>840000</v>
          </cell>
          <cell r="F750" t="str">
            <v>408CA</v>
          </cell>
          <cell r="G750" t="str">
            <v>408</v>
          </cell>
          <cell r="I750">
            <v>840000</v>
          </cell>
        </row>
        <row r="751">
          <cell r="A751" t="str">
            <v>408GPS</v>
          </cell>
          <cell r="B751" t="str">
            <v>408</v>
          </cell>
          <cell r="D751">
            <v>82620000</v>
          </cell>
          <cell r="F751" t="str">
            <v>408GPS</v>
          </cell>
          <cell r="G751" t="str">
            <v>408</v>
          </cell>
          <cell r="I751">
            <v>82620000</v>
          </cell>
        </row>
        <row r="752">
          <cell r="A752" t="str">
            <v>408OR</v>
          </cell>
          <cell r="B752" t="str">
            <v>408</v>
          </cell>
          <cell r="D752">
            <v>20090000</v>
          </cell>
          <cell r="F752" t="str">
            <v>408OR</v>
          </cell>
          <cell r="G752" t="str">
            <v>408</v>
          </cell>
          <cell r="I752">
            <v>20090000</v>
          </cell>
        </row>
        <row r="753">
          <cell r="A753" t="str">
            <v>408SE</v>
          </cell>
          <cell r="B753" t="str">
            <v>408</v>
          </cell>
          <cell r="D753">
            <v>424000</v>
          </cell>
          <cell r="F753" t="str">
            <v>408SE</v>
          </cell>
          <cell r="G753" t="str">
            <v>408</v>
          </cell>
          <cell r="I753">
            <v>424000</v>
          </cell>
        </row>
        <row r="754">
          <cell r="A754" t="str">
            <v>408SO</v>
          </cell>
          <cell r="B754" t="str">
            <v>408</v>
          </cell>
          <cell r="D754">
            <v>7600000</v>
          </cell>
          <cell r="F754" t="str">
            <v>408SO</v>
          </cell>
          <cell r="G754" t="str">
            <v>408</v>
          </cell>
          <cell r="I754">
            <v>7600000</v>
          </cell>
        </row>
        <row r="755">
          <cell r="A755" t="str">
            <v>408UT</v>
          </cell>
          <cell r="B755" t="str">
            <v>408</v>
          </cell>
          <cell r="D755">
            <v>10000</v>
          </cell>
          <cell r="F755" t="str">
            <v>408UT</v>
          </cell>
          <cell r="G755" t="str">
            <v>408</v>
          </cell>
          <cell r="I755">
            <v>10000</v>
          </cell>
        </row>
        <row r="756">
          <cell r="A756" t="str">
            <v>408WA</v>
          </cell>
          <cell r="B756" t="str">
            <v>408</v>
          </cell>
          <cell r="D756">
            <v>30000</v>
          </cell>
          <cell r="F756" t="str">
            <v>408WA</v>
          </cell>
          <cell r="G756" t="str">
            <v>408</v>
          </cell>
          <cell r="I756">
            <v>30000</v>
          </cell>
        </row>
        <row r="757">
          <cell r="A757" t="str">
            <v>408WYP</v>
          </cell>
          <cell r="B757" t="str">
            <v>408</v>
          </cell>
          <cell r="D757">
            <v>1076600</v>
          </cell>
          <cell r="F757" t="str">
            <v>408WYP</v>
          </cell>
          <cell r="G757" t="str">
            <v>408</v>
          </cell>
          <cell r="I757">
            <v>1076600</v>
          </cell>
        </row>
        <row r="758">
          <cell r="A758" t="str">
            <v>408WYU</v>
          </cell>
          <cell r="B758" t="str">
            <v>408</v>
          </cell>
          <cell r="D758">
            <v>153400</v>
          </cell>
          <cell r="F758" t="str">
            <v>408WYU</v>
          </cell>
          <cell r="G758" t="str">
            <v>408</v>
          </cell>
          <cell r="I758">
            <v>153400</v>
          </cell>
        </row>
        <row r="759">
          <cell r="A759" t="str">
            <v>40910SE</v>
          </cell>
          <cell r="B759" t="str">
            <v>40910</v>
          </cell>
          <cell r="D759">
            <v>-2002546.04</v>
          </cell>
          <cell r="F759" t="str">
            <v>40910SE</v>
          </cell>
          <cell r="G759" t="str">
            <v>40910</v>
          </cell>
          <cell r="I759">
            <v>-2002546.04</v>
          </cell>
        </row>
        <row r="760">
          <cell r="A760" t="str">
            <v>41010BADDEBT</v>
          </cell>
          <cell r="B760" t="str">
            <v>41010</v>
          </cell>
          <cell r="D760">
            <v>0</v>
          </cell>
          <cell r="F760" t="str">
            <v>41010BADDEBT</v>
          </cell>
          <cell r="G760" t="str">
            <v>41010</v>
          </cell>
          <cell r="I760">
            <v>0</v>
          </cell>
        </row>
        <row r="761">
          <cell r="A761" t="str">
            <v>41010CA</v>
          </cell>
          <cell r="B761" t="str">
            <v>41010</v>
          </cell>
          <cell r="D761">
            <v>1057351</v>
          </cell>
          <cell r="F761" t="str">
            <v>41010CA</v>
          </cell>
          <cell r="G761" t="str">
            <v>41010</v>
          </cell>
          <cell r="I761">
            <v>1057351</v>
          </cell>
        </row>
        <row r="762">
          <cell r="A762" t="str">
            <v>41010CN</v>
          </cell>
          <cell r="B762" t="str">
            <v>41010</v>
          </cell>
          <cell r="D762">
            <v>0</v>
          </cell>
          <cell r="F762" t="str">
            <v>41010CN</v>
          </cell>
          <cell r="G762" t="str">
            <v>41010</v>
          </cell>
          <cell r="I762">
            <v>0</v>
          </cell>
        </row>
        <row r="763">
          <cell r="A763" t="str">
            <v>41010DGP</v>
          </cell>
          <cell r="B763" t="str">
            <v>41010</v>
          </cell>
          <cell r="D763">
            <v>2437</v>
          </cell>
          <cell r="F763" t="str">
            <v>41010DGP</v>
          </cell>
          <cell r="G763" t="str">
            <v>41010</v>
          </cell>
          <cell r="I763">
            <v>2437</v>
          </cell>
        </row>
        <row r="764">
          <cell r="A764" t="str">
            <v>41010FERC</v>
          </cell>
          <cell r="B764" t="str">
            <v>41010</v>
          </cell>
          <cell r="D764">
            <v>78199</v>
          </cell>
          <cell r="F764" t="str">
            <v>41010FERC</v>
          </cell>
          <cell r="G764" t="str">
            <v>41010</v>
          </cell>
          <cell r="I764">
            <v>78199</v>
          </cell>
        </row>
        <row r="765">
          <cell r="A765" t="str">
            <v>41010GPS</v>
          </cell>
          <cell r="B765" t="str">
            <v>41010</v>
          </cell>
          <cell r="D765">
            <v>0</v>
          </cell>
          <cell r="F765" t="str">
            <v>41010GPS</v>
          </cell>
          <cell r="G765" t="str">
            <v>41010</v>
          </cell>
          <cell r="I765">
            <v>0</v>
          </cell>
        </row>
        <row r="766">
          <cell r="A766" t="str">
            <v>41010IDU</v>
          </cell>
          <cell r="B766" t="str">
            <v>41010</v>
          </cell>
          <cell r="D766">
            <v>619377</v>
          </cell>
          <cell r="F766" t="str">
            <v>41010IDU</v>
          </cell>
          <cell r="G766" t="str">
            <v>41010</v>
          </cell>
          <cell r="I766">
            <v>619377</v>
          </cell>
        </row>
        <row r="767">
          <cell r="A767" t="str">
            <v>41010NUTIL</v>
          </cell>
          <cell r="B767" t="str">
            <v>41010</v>
          </cell>
          <cell r="D767">
            <v>0</v>
          </cell>
          <cell r="F767" t="str">
            <v>41010NUTIL</v>
          </cell>
          <cell r="G767" t="str">
            <v>41010</v>
          </cell>
          <cell r="I767">
            <v>0</v>
          </cell>
        </row>
        <row r="768">
          <cell r="A768" t="str">
            <v>41010OR</v>
          </cell>
          <cell r="B768" t="str">
            <v>41010</v>
          </cell>
          <cell r="D768">
            <v>15160340</v>
          </cell>
          <cell r="F768" t="str">
            <v>41010OR</v>
          </cell>
          <cell r="G768" t="str">
            <v>41010</v>
          </cell>
          <cell r="I768">
            <v>15160340</v>
          </cell>
        </row>
        <row r="769">
          <cell r="A769" t="str">
            <v>41010OTHER</v>
          </cell>
          <cell r="B769" t="str">
            <v>41010</v>
          </cell>
          <cell r="D769">
            <v>629900</v>
          </cell>
          <cell r="F769" t="str">
            <v>41010OTHER</v>
          </cell>
          <cell r="G769" t="str">
            <v>41010</v>
          </cell>
          <cell r="I769">
            <v>629900</v>
          </cell>
        </row>
        <row r="770">
          <cell r="A770" t="str">
            <v>41010SE</v>
          </cell>
          <cell r="B770" t="str">
            <v>41010</v>
          </cell>
          <cell r="D770">
            <v>2683697.512240001</v>
          </cell>
          <cell r="F770" t="str">
            <v>41010SE</v>
          </cell>
          <cell r="G770" t="str">
            <v>41010</v>
          </cell>
          <cell r="I770">
            <v>2683697.512240001</v>
          </cell>
        </row>
        <row r="771">
          <cell r="A771" t="str">
            <v>41010SG</v>
          </cell>
          <cell r="B771" t="str">
            <v>41010</v>
          </cell>
          <cell r="D771">
            <v>1610826</v>
          </cell>
          <cell r="F771" t="str">
            <v>41010SG</v>
          </cell>
          <cell r="G771" t="str">
            <v>41010</v>
          </cell>
          <cell r="I771">
            <v>1610826</v>
          </cell>
        </row>
        <row r="772">
          <cell r="A772" t="str">
            <v>41010SGCT</v>
          </cell>
          <cell r="B772" t="str">
            <v>41010</v>
          </cell>
          <cell r="D772">
            <v>0</v>
          </cell>
          <cell r="F772" t="str">
            <v>41010SGCT</v>
          </cell>
          <cell r="G772" t="str">
            <v>41010</v>
          </cell>
          <cell r="I772">
            <v>0</v>
          </cell>
        </row>
        <row r="773">
          <cell r="A773" t="str">
            <v>41010SNP</v>
          </cell>
          <cell r="B773" t="str">
            <v>41010</v>
          </cell>
          <cell r="D773">
            <v>32363</v>
          </cell>
          <cell r="F773" t="str">
            <v>41010SNP</v>
          </cell>
          <cell r="G773" t="str">
            <v>41010</v>
          </cell>
          <cell r="I773">
            <v>32363</v>
          </cell>
        </row>
        <row r="774">
          <cell r="A774" t="str">
            <v>41010SNPD</v>
          </cell>
          <cell r="B774" t="str">
            <v>41010</v>
          </cell>
          <cell r="D774">
            <v>0</v>
          </cell>
          <cell r="F774" t="str">
            <v>41010SNPD</v>
          </cell>
          <cell r="G774" t="str">
            <v>41010</v>
          </cell>
          <cell r="I774">
            <v>0</v>
          </cell>
        </row>
        <row r="775">
          <cell r="A775" t="str">
            <v>41010SO</v>
          </cell>
          <cell r="B775" t="str">
            <v>41010</v>
          </cell>
          <cell r="D775">
            <v>31371190</v>
          </cell>
          <cell r="F775" t="str">
            <v>41010SO</v>
          </cell>
          <cell r="G775" t="str">
            <v>41010</v>
          </cell>
          <cell r="I775">
            <v>31371190</v>
          </cell>
        </row>
        <row r="776">
          <cell r="A776" t="str">
            <v>41010TROJD</v>
          </cell>
          <cell r="B776" t="str">
            <v>41010</v>
          </cell>
          <cell r="D776">
            <v>14659</v>
          </cell>
          <cell r="F776" t="str">
            <v>41010TROJD</v>
          </cell>
          <cell r="G776" t="str">
            <v>41010</v>
          </cell>
          <cell r="I776">
            <v>14659</v>
          </cell>
        </row>
        <row r="777">
          <cell r="A777" t="str">
            <v>41010UT</v>
          </cell>
          <cell r="B777" t="str">
            <v>41010</v>
          </cell>
          <cell r="D777">
            <v>6812449</v>
          </cell>
          <cell r="F777" t="str">
            <v>41010UT</v>
          </cell>
          <cell r="G777" t="str">
            <v>41010</v>
          </cell>
          <cell r="I777">
            <v>6812449</v>
          </cell>
        </row>
        <row r="778">
          <cell r="A778" t="str">
            <v>41010WA</v>
          </cell>
          <cell r="B778" t="str">
            <v>41010</v>
          </cell>
          <cell r="D778">
            <v>3106395</v>
          </cell>
          <cell r="F778" t="str">
            <v>41010WA</v>
          </cell>
          <cell r="G778" t="str">
            <v>41010</v>
          </cell>
          <cell r="I778">
            <v>3106395</v>
          </cell>
        </row>
        <row r="779">
          <cell r="A779" t="str">
            <v>41010WYP</v>
          </cell>
          <cell r="B779" t="str">
            <v>41010</v>
          </cell>
          <cell r="D779">
            <v>5522357</v>
          </cell>
          <cell r="F779" t="str">
            <v>41010WYP</v>
          </cell>
          <cell r="G779" t="str">
            <v>41010</v>
          </cell>
          <cell r="I779">
            <v>5522357</v>
          </cell>
        </row>
        <row r="780">
          <cell r="A780" t="str">
            <v>41010WYU</v>
          </cell>
          <cell r="B780" t="str">
            <v>41010</v>
          </cell>
          <cell r="D780">
            <v>120646</v>
          </cell>
          <cell r="F780" t="str">
            <v>41010WYU</v>
          </cell>
          <cell r="G780" t="str">
            <v>41010</v>
          </cell>
          <cell r="I780">
            <v>120646</v>
          </cell>
        </row>
        <row r="781">
          <cell r="A781" t="str">
            <v>41110BADDEBT</v>
          </cell>
          <cell r="B781" t="str">
            <v>41110</v>
          </cell>
          <cell r="D781">
            <v>-1975555</v>
          </cell>
          <cell r="F781" t="str">
            <v>41110BADDEBT</v>
          </cell>
          <cell r="G781" t="str">
            <v>41110</v>
          </cell>
          <cell r="I781">
            <v>-1975555</v>
          </cell>
        </row>
        <row r="782">
          <cell r="A782" t="str">
            <v>41110CA</v>
          </cell>
          <cell r="B782" t="str">
            <v>41110</v>
          </cell>
          <cell r="D782">
            <v>-126417</v>
          </cell>
          <cell r="F782" t="str">
            <v>41110CA</v>
          </cell>
          <cell r="G782" t="str">
            <v>41110</v>
          </cell>
          <cell r="I782">
            <v>-126417</v>
          </cell>
        </row>
        <row r="783">
          <cell r="A783" t="str">
            <v>41110CN</v>
          </cell>
          <cell r="B783" t="str">
            <v>41110</v>
          </cell>
          <cell r="D783">
            <v>0</v>
          </cell>
          <cell r="F783" t="str">
            <v>41110CN</v>
          </cell>
          <cell r="G783" t="str">
            <v>41110</v>
          </cell>
          <cell r="I783">
            <v>0</v>
          </cell>
        </row>
        <row r="784">
          <cell r="A784" t="str">
            <v>41110DGP</v>
          </cell>
          <cell r="B784" t="str">
            <v>41110</v>
          </cell>
          <cell r="D784">
            <v>-334292</v>
          </cell>
          <cell r="F784" t="str">
            <v>41110DGP</v>
          </cell>
          <cell r="G784" t="str">
            <v>41110</v>
          </cell>
          <cell r="I784">
            <v>-334292</v>
          </cell>
        </row>
        <row r="785">
          <cell r="A785" t="str">
            <v>41110FERC</v>
          </cell>
          <cell r="B785" t="str">
            <v>41110</v>
          </cell>
          <cell r="D785">
            <v>-23521</v>
          </cell>
          <cell r="F785" t="str">
            <v>41110FERC</v>
          </cell>
          <cell r="G785" t="str">
            <v>41110</v>
          </cell>
          <cell r="I785">
            <v>-23521</v>
          </cell>
        </row>
        <row r="786">
          <cell r="A786" t="str">
            <v>41110GPS</v>
          </cell>
          <cell r="B786" t="str">
            <v>41110</v>
          </cell>
          <cell r="D786">
            <v>-289462</v>
          </cell>
          <cell r="F786" t="str">
            <v>41110GPS</v>
          </cell>
          <cell r="G786" t="str">
            <v>41110</v>
          </cell>
          <cell r="I786">
            <v>-289462</v>
          </cell>
        </row>
        <row r="787">
          <cell r="A787" t="str">
            <v>41110IDU</v>
          </cell>
          <cell r="B787" t="str">
            <v>41110</v>
          </cell>
          <cell r="D787">
            <v>0</v>
          </cell>
          <cell r="F787" t="str">
            <v>41110IDU</v>
          </cell>
          <cell r="G787" t="str">
            <v>41110</v>
          </cell>
          <cell r="I787">
            <v>0</v>
          </cell>
        </row>
        <row r="788">
          <cell r="A788" t="str">
            <v>41110NUTIL</v>
          </cell>
          <cell r="B788" t="str">
            <v>41110</v>
          </cell>
          <cell r="D788">
            <v>0</v>
          </cell>
          <cell r="F788" t="str">
            <v>41110NUTIL</v>
          </cell>
          <cell r="G788" t="str">
            <v>41110</v>
          </cell>
          <cell r="I788">
            <v>0</v>
          </cell>
        </row>
        <row r="789">
          <cell r="A789" t="str">
            <v>41110OR</v>
          </cell>
          <cell r="B789" t="str">
            <v>41110</v>
          </cell>
          <cell r="D789">
            <v>-130944</v>
          </cell>
          <cell r="F789" t="str">
            <v>41110OR</v>
          </cell>
          <cell r="G789" t="str">
            <v>41110</v>
          </cell>
          <cell r="I789">
            <v>-130944</v>
          </cell>
        </row>
        <row r="790">
          <cell r="A790" t="str">
            <v>41110OTHER</v>
          </cell>
          <cell r="B790" t="str">
            <v>41110</v>
          </cell>
          <cell r="D790">
            <v>-629900</v>
          </cell>
          <cell r="F790" t="str">
            <v>41110OTHER</v>
          </cell>
          <cell r="G790" t="str">
            <v>41110</v>
          </cell>
          <cell r="I790">
            <v>-629900</v>
          </cell>
        </row>
        <row r="791">
          <cell r="A791" t="str">
            <v>41110SE</v>
          </cell>
          <cell r="B791" t="str">
            <v>41110</v>
          </cell>
          <cell r="D791">
            <v>-3110689</v>
          </cell>
          <cell r="F791" t="str">
            <v>41110SE</v>
          </cell>
          <cell r="G791" t="str">
            <v>41110</v>
          </cell>
          <cell r="I791">
            <v>-3110689</v>
          </cell>
        </row>
        <row r="792">
          <cell r="A792" t="str">
            <v>41110SG</v>
          </cell>
          <cell r="B792" t="str">
            <v>41110</v>
          </cell>
          <cell r="D792">
            <v>-4567857</v>
          </cell>
          <cell r="F792" t="str">
            <v>41110SG</v>
          </cell>
          <cell r="G792" t="str">
            <v>41110</v>
          </cell>
          <cell r="I792">
            <v>-4567857</v>
          </cell>
        </row>
        <row r="793">
          <cell r="A793" t="str">
            <v>41110SGCT</v>
          </cell>
          <cell r="B793" t="str">
            <v>41110</v>
          </cell>
          <cell r="D793">
            <v>-356221</v>
          </cell>
          <cell r="F793" t="str">
            <v>41110SGCT</v>
          </cell>
          <cell r="G793" t="str">
            <v>41110</v>
          </cell>
          <cell r="I793">
            <v>-356221</v>
          </cell>
        </row>
        <row r="794">
          <cell r="A794" t="str">
            <v>41110SNP</v>
          </cell>
          <cell r="B794" t="str">
            <v>41110</v>
          </cell>
          <cell r="D794">
            <v>-2220117</v>
          </cell>
          <cell r="F794" t="str">
            <v>41110SNP</v>
          </cell>
          <cell r="G794" t="str">
            <v>41110</v>
          </cell>
          <cell r="I794">
            <v>-2220117</v>
          </cell>
        </row>
        <row r="795">
          <cell r="A795" t="str">
            <v>41110SNPD</v>
          </cell>
          <cell r="B795" t="str">
            <v>41110</v>
          </cell>
          <cell r="D795">
            <v>0</v>
          </cell>
          <cell r="F795" t="str">
            <v>41110SNPD</v>
          </cell>
          <cell r="G795" t="str">
            <v>41110</v>
          </cell>
          <cell r="I795">
            <v>0</v>
          </cell>
        </row>
        <row r="796">
          <cell r="A796" t="str">
            <v>41110SO</v>
          </cell>
          <cell r="B796" t="str">
            <v>41110</v>
          </cell>
          <cell r="D796">
            <v>-46612129</v>
          </cell>
          <cell r="F796" t="str">
            <v>41110SO</v>
          </cell>
          <cell r="G796" t="str">
            <v>41110</v>
          </cell>
          <cell r="I796">
            <v>-46612129</v>
          </cell>
        </row>
        <row r="797">
          <cell r="A797" t="str">
            <v>41110TROJD</v>
          </cell>
          <cell r="B797" t="str">
            <v>41110</v>
          </cell>
          <cell r="D797">
            <v>-609301</v>
          </cell>
          <cell r="F797" t="str">
            <v>41110TROJD</v>
          </cell>
          <cell r="G797" t="str">
            <v>41110</v>
          </cell>
          <cell r="I797">
            <v>-609301</v>
          </cell>
        </row>
        <row r="798">
          <cell r="A798" t="str">
            <v>41110UT</v>
          </cell>
          <cell r="B798" t="str">
            <v>41110</v>
          </cell>
          <cell r="D798">
            <v>0</v>
          </cell>
          <cell r="F798" t="str">
            <v>41110UT</v>
          </cell>
          <cell r="G798" t="str">
            <v>41110</v>
          </cell>
          <cell r="I798">
            <v>0</v>
          </cell>
        </row>
        <row r="799">
          <cell r="A799" t="str">
            <v>41110WA</v>
          </cell>
          <cell r="B799" t="str">
            <v>41110</v>
          </cell>
          <cell r="D799">
            <v>-19806</v>
          </cell>
          <cell r="F799" t="str">
            <v>41110WA</v>
          </cell>
          <cell r="G799" t="str">
            <v>41110</v>
          </cell>
          <cell r="I799">
            <v>-19806</v>
          </cell>
        </row>
        <row r="800">
          <cell r="A800" t="str">
            <v>41110WYP</v>
          </cell>
          <cell r="B800" t="str">
            <v>41110</v>
          </cell>
          <cell r="D800">
            <v>0</v>
          </cell>
          <cell r="F800" t="str">
            <v>41110WYP</v>
          </cell>
          <cell r="G800" t="str">
            <v>41110</v>
          </cell>
          <cell r="I800">
            <v>0</v>
          </cell>
        </row>
        <row r="801">
          <cell r="A801" t="str">
            <v>41110WYU</v>
          </cell>
          <cell r="B801" t="str">
            <v>41110</v>
          </cell>
          <cell r="D801">
            <v>0</v>
          </cell>
          <cell r="F801" t="str">
            <v>41110WYU</v>
          </cell>
          <cell r="G801" t="str">
            <v>41110</v>
          </cell>
          <cell r="I801">
            <v>0</v>
          </cell>
        </row>
        <row r="802">
          <cell r="A802" t="str">
            <v>41140DGU</v>
          </cell>
          <cell r="B802" t="str">
            <v>41140</v>
          </cell>
          <cell r="D802">
            <v>-5854860</v>
          </cell>
          <cell r="F802" t="str">
            <v>41140DGU</v>
          </cell>
          <cell r="G802" t="str">
            <v>41140</v>
          </cell>
          <cell r="I802">
            <v>-5854860</v>
          </cell>
        </row>
        <row r="803">
          <cell r="A803" t="str">
            <v>440CA</v>
          </cell>
          <cell r="B803" t="str">
            <v>440</v>
          </cell>
          <cell r="D803">
            <v>32995898</v>
          </cell>
          <cell r="F803" t="str">
            <v>440CA</v>
          </cell>
          <cell r="G803" t="str">
            <v>440</v>
          </cell>
          <cell r="I803">
            <v>32995898</v>
          </cell>
        </row>
        <row r="804">
          <cell r="A804" t="str">
            <v>440IDU</v>
          </cell>
          <cell r="B804" t="str">
            <v>440</v>
          </cell>
          <cell r="D804">
            <v>48901898</v>
          </cell>
          <cell r="F804" t="str">
            <v>440IDU</v>
          </cell>
          <cell r="G804" t="str">
            <v>440</v>
          </cell>
          <cell r="I804">
            <v>48901898</v>
          </cell>
        </row>
        <row r="805">
          <cell r="A805" t="str">
            <v>440OR</v>
          </cell>
          <cell r="B805" t="str">
            <v>440</v>
          </cell>
          <cell r="D805">
            <v>412030608</v>
          </cell>
          <cell r="F805" t="str">
            <v>440OR</v>
          </cell>
          <cell r="G805" t="str">
            <v>440</v>
          </cell>
          <cell r="I805">
            <v>412030608</v>
          </cell>
        </row>
        <row r="806">
          <cell r="A806" t="str">
            <v>440UT</v>
          </cell>
          <cell r="B806" t="str">
            <v>440</v>
          </cell>
          <cell r="D806">
            <v>432802147</v>
          </cell>
          <cell r="F806" t="str">
            <v>440UT</v>
          </cell>
          <cell r="G806" t="str">
            <v>440</v>
          </cell>
          <cell r="I806">
            <v>432802147</v>
          </cell>
        </row>
        <row r="807">
          <cell r="A807" t="str">
            <v>440WA</v>
          </cell>
          <cell r="B807" t="str">
            <v>440</v>
          </cell>
          <cell r="D807">
            <v>90097570</v>
          </cell>
          <cell r="F807" t="str">
            <v>440WA</v>
          </cell>
          <cell r="G807" t="str">
            <v>440</v>
          </cell>
          <cell r="I807">
            <v>90097570</v>
          </cell>
        </row>
        <row r="808">
          <cell r="A808" t="str">
            <v>440WYP</v>
          </cell>
          <cell r="B808" t="str">
            <v>440</v>
          </cell>
          <cell r="D808">
            <v>57352545.933304511</v>
          </cell>
          <cell r="F808" t="str">
            <v>440WYP</v>
          </cell>
          <cell r="G808" t="str">
            <v>440</v>
          </cell>
          <cell r="I808">
            <v>57352545.933304511</v>
          </cell>
        </row>
        <row r="809">
          <cell r="A809" t="str">
            <v>440WYU</v>
          </cell>
          <cell r="B809" t="str">
            <v>440</v>
          </cell>
          <cell r="D809">
            <v>8212968.434927959</v>
          </cell>
          <cell r="F809" t="str">
            <v>440WYU</v>
          </cell>
          <cell r="G809" t="str">
            <v>440</v>
          </cell>
          <cell r="I809">
            <v>8212968.434927959</v>
          </cell>
        </row>
        <row r="810">
          <cell r="A810" t="str">
            <v>442CA</v>
          </cell>
          <cell r="B810" t="str">
            <v>442</v>
          </cell>
          <cell r="D810">
            <v>32402515</v>
          </cell>
          <cell r="F810" t="str">
            <v>442CA</v>
          </cell>
          <cell r="G810" t="str">
            <v>442</v>
          </cell>
          <cell r="I810">
            <v>32402515</v>
          </cell>
        </row>
        <row r="811">
          <cell r="A811" t="str">
            <v>442IDU</v>
          </cell>
          <cell r="B811" t="str">
            <v>442</v>
          </cell>
          <cell r="D811">
            <v>119372349</v>
          </cell>
          <cell r="F811" t="str">
            <v>442IDU</v>
          </cell>
          <cell r="G811" t="str">
            <v>442</v>
          </cell>
          <cell r="I811">
            <v>119372349</v>
          </cell>
        </row>
        <row r="812">
          <cell r="A812" t="str">
            <v>442OR</v>
          </cell>
          <cell r="B812" t="str">
            <v>442</v>
          </cell>
          <cell r="D812">
            <v>426260941</v>
          </cell>
          <cell r="F812" t="str">
            <v>442OR</v>
          </cell>
          <cell r="G812" t="str">
            <v>442</v>
          </cell>
          <cell r="I812">
            <v>426260941</v>
          </cell>
        </row>
        <row r="813">
          <cell r="A813" t="str">
            <v>442SE</v>
          </cell>
          <cell r="B813" t="str">
            <v>442</v>
          </cell>
          <cell r="D813">
            <v>0</v>
          </cell>
          <cell r="F813" t="str">
            <v>442SE</v>
          </cell>
          <cell r="G813" t="str">
            <v>442</v>
          </cell>
          <cell r="I813">
            <v>0</v>
          </cell>
        </row>
        <row r="814">
          <cell r="A814" t="str">
            <v>442UT</v>
          </cell>
          <cell r="B814" t="str">
            <v>442</v>
          </cell>
          <cell r="D814">
            <v>768000414</v>
          </cell>
          <cell r="F814" t="str">
            <v>442UT</v>
          </cell>
          <cell r="G814" t="str">
            <v>442</v>
          </cell>
          <cell r="I814">
            <v>768000414</v>
          </cell>
        </row>
        <row r="815">
          <cell r="A815" t="str">
            <v>442WA</v>
          </cell>
          <cell r="B815" t="str">
            <v>442</v>
          </cell>
          <cell r="D815">
            <v>130413779</v>
          </cell>
          <cell r="F815" t="str">
            <v>442WA</v>
          </cell>
          <cell r="G815" t="str">
            <v>442</v>
          </cell>
          <cell r="I815">
            <v>130413779</v>
          </cell>
        </row>
        <row r="816">
          <cell r="A816" t="str">
            <v>442WYP</v>
          </cell>
          <cell r="B816" t="str">
            <v>442</v>
          </cell>
          <cell r="D816">
            <v>258723587.41594887</v>
          </cell>
          <cell r="F816" t="str">
            <v>442WYP</v>
          </cell>
          <cell r="G816" t="str">
            <v>442</v>
          </cell>
          <cell r="I816">
            <v>258723587.41594887</v>
          </cell>
        </row>
        <row r="817">
          <cell r="A817" t="str">
            <v>442WYU</v>
          </cell>
          <cell r="B817" t="str">
            <v>442</v>
          </cell>
          <cell r="D817">
            <v>39200108.785296112</v>
          </cell>
          <cell r="F817" t="str">
            <v>442WYU</v>
          </cell>
          <cell r="G817" t="str">
            <v>442</v>
          </cell>
          <cell r="I817">
            <v>39200108.785296112</v>
          </cell>
        </row>
        <row r="818">
          <cell r="A818" t="str">
            <v>444CA</v>
          </cell>
          <cell r="B818" t="str">
            <v>444</v>
          </cell>
          <cell r="D818">
            <v>318864</v>
          </cell>
          <cell r="F818" t="str">
            <v>444CA</v>
          </cell>
          <cell r="G818" t="str">
            <v>444</v>
          </cell>
          <cell r="I818">
            <v>318864</v>
          </cell>
        </row>
        <row r="819">
          <cell r="A819" t="str">
            <v>444IDU</v>
          </cell>
          <cell r="B819" t="str">
            <v>444</v>
          </cell>
          <cell r="D819">
            <v>202945</v>
          </cell>
          <cell r="F819" t="str">
            <v>444IDU</v>
          </cell>
          <cell r="G819" t="str">
            <v>444</v>
          </cell>
          <cell r="I819">
            <v>202945</v>
          </cell>
        </row>
        <row r="820">
          <cell r="A820" t="str">
            <v>444OR</v>
          </cell>
          <cell r="B820" t="str">
            <v>444</v>
          </cell>
          <cell r="D820">
            <v>5513353</v>
          </cell>
          <cell r="F820" t="str">
            <v>444OR</v>
          </cell>
          <cell r="G820" t="str">
            <v>444</v>
          </cell>
          <cell r="I820">
            <v>5513353</v>
          </cell>
        </row>
        <row r="821">
          <cell r="A821" t="str">
            <v>444UT</v>
          </cell>
          <cell r="B821" t="str">
            <v>444</v>
          </cell>
          <cell r="D821">
            <v>9553510</v>
          </cell>
          <cell r="F821" t="str">
            <v>444UT</v>
          </cell>
          <cell r="G821" t="str">
            <v>444</v>
          </cell>
          <cell r="I821">
            <v>9553510</v>
          </cell>
        </row>
        <row r="822">
          <cell r="A822" t="str">
            <v>444WA</v>
          </cell>
          <cell r="B822" t="str">
            <v>444</v>
          </cell>
          <cell r="D822">
            <v>890792</v>
          </cell>
          <cell r="F822" t="str">
            <v>444WA</v>
          </cell>
          <cell r="G822" t="str">
            <v>444</v>
          </cell>
          <cell r="I822">
            <v>890792</v>
          </cell>
        </row>
        <row r="823">
          <cell r="A823" t="str">
            <v>444WYP</v>
          </cell>
          <cell r="B823" t="str">
            <v>444</v>
          </cell>
          <cell r="D823">
            <v>1429667.1060521519</v>
          </cell>
          <cell r="F823" t="str">
            <v>444WYP</v>
          </cell>
          <cell r="G823" t="str">
            <v>444</v>
          </cell>
          <cell r="I823">
            <v>1429667.1060521519</v>
          </cell>
        </row>
        <row r="824">
          <cell r="A824" t="str">
            <v>444WYU</v>
          </cell>
          <cell r="B824" t="str">
            <v>444</v>
          </cell>
          <cell r="D824">
            <v>459052.83148143528</v>
          </cell>
          <cell r="F824" t="str">
            <v>444WYU</v>
          </cell>
          <cell r="G824" t="str">
            <v>444</v>
          </cell>
          <cell r="I824">
            <v>459052.83148143528</v>
          </cell>
        </row>
        <row r="825">
          <cell r="A825" t="str">
            <v>445UT</v>
          </cell>
          <cell r="B825" t="str">
            <v>445</v>
          </cell>
          <cell r="D825">
            <v>19884169</v>
          </cell>
          <cell r="F825" t="str">
            <v>445UT</v>
          </cell>
          <cell r="G825" t="str">
            <v>445</v>
          </cell>
          <cell r="I825">
            <v>19884169</v>
          </cell>
        </row>
        <row r="826">
          <cell r="A826" t="str">
            <v>448OR</v>
          </cell>
          <cell r="B826" t="str">
            <v>448</v>
          </cell>
          <cell r="D826">
            <v>0</v>
          </cell>
          <cell r="F826" t="str">
            <v>448OR</v>
          </cell>
          <cell r="G826" t="str">
            <v>448</v>
          </cell>
          <cell r="I826">
            <v>0</v>
          </cell>
        </row>
        <row r="827">
          <cell r="A827" t="str">
            <v>447FERC</v>
          </cell>
          <cell r="B827" t="str">
            <v>447</v>
          </cell>
          <cell r="D827">
            <v>6200457.6299999999</v>
          </cell>
          <cell r="F827" t="str">
            <v>447FERC</v>
          </cell>
          <cell r="G827" t="str">
            <v>447</v>
          </cell>
          <cell r="I827">
            <v>6200457.6299999999</v>
          </cell>
        </row>
        <row r="828">
          <cell r="A828" t="str">
            <v>447OR</v>
          </cell>
          <cell r="B828" t="str">
            <v>447</v>
          </cell>
          <cell r="D828">
            <v>883757.36</v>
          </cell>
          <cell r="F828" t="str">
            <v>447OR</v>
          </cell>
          <cell r="G828" t="str">
            <v>447</v>
          </cell>
          <cell r="I828">
            <v>883757.36</v>
          </cell>
        </row>
        <row r="829">
          <cell r="A829" t="str">
            <v>447OTHER</v>
          </cell>
          <cell r="B829" t="str">
            <v>447</v>
          </cell>
          <cell r="D829">
            <v>0</v>
          </cell>
          <cell r="F829" t="str">
            <v>447OTHER</v>
          </cell>
          <cell r="G829" t="str">
            <v>447</v>
          </cell>
          <cell r="I829">
            <v>0</v>
          </cell>
        </row>
        <row r="830">
          <cell r="A830" t="str">
            <v>447SE</v>
          </cell>
          <cell r="B830" t="str">
            <v>447</v>
          </cell>
          <cell r="D830">
            <v>0</v>
          </cell>
          <cell r="F830" t="str">
            <v>447SE</v>
          </cell>
          <cell r="G830" t="str">
            <v>447</v>
          </cell>
          <cell r="I830">
            <v>0</v>
          </cell>
        </row>
        <row r="831">
          <cell r="A831" t="str">
            <v>447SG</v>
          </cell>
          <cell r="B831" t="str">
            <v>447</v>
          </cell>
          <cell r="D831">
            <v>1138704899.3099999</v>
          </cell>
          <cell r="F831" t="str">
            <v>447SG</v>
          </cell>
          <cell r="G831" t="str">
            <v>447</v>
          </cell>
          <cell r="I831">
            <v>1138704899.3099999</v>
          </cell>
        </row>
        <row r="832">
          <cell r="A832" t="str">
            <v>447WYP</v>
          </cell>
          <cell r="B832" t="str">
            <v>447</v>
          </cell>
          <cell r="D832">
            <v>30892.27</v>
          </cell>
          <cell r="F832" t="str">
            <v>447WYP</v>
          </cell>
          <cell r="G832" t="str">
            <v>447</v>
          </cell>
          <cell r="I832">
            <v>30892.27</v>
          </cell>
        </row>
        <row r="833">
          <cell r="A833" t="str">
            <v>450CA</v>
          </cell>
          <cell r="B833" t="str">
            <v>450</v>
          </cell>
          <cell r="D833">
            <v>203478.89</v>
          </cell>
          <cell r="F833" t="str">
            <v>450CA</v>
          </cell>
          <cell r="G833" t="str">
            <v>450</v>
          </cell>
          <cell r="I833">
            <v>203478.89</v>
          </cell>
        </row>
        <row r="834">
          <cell r="A834" t="str">
            <v>450IDU</v>
          </cell>
          <cell r="B834" t="str">
            <v>450</v>
          </cell>
          <cell r="D834">
            <v>220101.97</v>
          </cell>
          <cell r="F834" t="str">
            <v>450IDU</v>
          </cell>
          <cell r="G834" t="str">
            <v>450</v>
          </cell>
          <cell r="I834">
            <v>220101.97</v>
          </cell>
        </row>
        <row r="835">
          <cell r="A835" t="str">
            <v>450OR</v>
          </cell>
          <cell r="B835" t="str">
            <v>450</v>
          </cell>
          <cell r="D835">
            <v>1984496.3</v>
          </cell>
          <cell r="F835" t="str">
            <v>450OR</v>
          </cell>
          <cell r="G835" t="str">
            <v>450</v>
          </cell>
          <cell r="I835">
            <v>1984496.3</v>
          </cell>
        </row>
        <row r="836">
          <cell r="A836" t="str">
            <v>450UT</v>
          </cell>
          <cell r="B836" t="str">
            <v>450</v>
          </cell>
          <cell r="D836">
            <v>2107732.4500000002</v>
          </cell>
          <cell r="F836" t="str">
            <v>450UT</v>
          </cell>
          <cell r="G836" t="str">
            <v>450</v>
          </cell>
          <cell r="I836">
            <v>2107732.4500000002</v>
          </cell>
        </row>
        <row r="837">
          <cell r="A837" t="str">
            <v>450WA</v>
          </cell>
          <cell r="B837" t="str">
            <v>450</v>
          </cell>
          <cell r="D837">
            <v>354599.1</v>
          </cell>
          <cell r="F837" t="str">
            <v>450WA</v>
          </cell>
          <cell r="G837" t="str">
            <v>450</v>
          </cell>
          <cell r="I837">
            <v>354599.1</v>
          </cell>
        </row>
        <row r="838">
          <cell r="A838" t="str">
            <v>450WYP</v>
          </cell>
          <cell r="B838" t="str">
            <v>450</v>
          </cell>
          <cell r="D838">
            <v>330622.67</v>
          </cell>
          <cell r="F838" t="str">
            <v>450WYP</v>
          </cell>
          <cell r="G838" t="str">
            <v>450</v>
          </cell>
          <cell r="I838">
            <v>330622.67</v>
          </cell>
        </row>
        <row r="839">
          <cell r="A839" t="str">
            <v>450WYU</v>
          </cell>
          <cell r="B839" t="str">
            <v>450</v>
          </cell>
          <cell r="D839">
            <v>67346.080000000002</v>
          </cell>
          <cell r="F839" t="str">
            <v>450WYU</v>
          </cell>
          <cell r="G839" t="str">
            <v>450</v>
          </cell>
          <cell r="I839">
            <v>67346.080000000002</v>
          </cell>
        </row>
        <row r="840">
          <cell r="A840" t="str">
            <v>451CA</v>
          </cell>
          <cell r="B840" t="str">
            <v>451</v>
          </cell>
          <cell r="D840">
            <v>62067.82</v>
          </cell>
          <cell r="F840" t="str">
            <v>451CA</v>
          </cell>
          <cell r="G840" t="str">
            <v>451</v>
          </cell>
          <cell r="I840">
            <v>62067.82</v>
          </cell>
        </row>
        <row r="841">
          <cell r="A841" t="str">
            <v>451IDU</v>
          </cell>
          <cell r="B841" t="str">
            <v>451</v>
          </cell>
          <cell r="D841">
            <v>134484.53</v>
          </cell>
          <cell r="F841" t="str">
            <v>451IDU</v>
          </cell>
          <cell r="G841" t="str">
            <v>451</v>
          </cell>
          <cell r="I841">
            <v>134484.53</v>
          </cell>
        </row>
        <row r="842">
          <cell r="A842" t="str">
            <v>451OR</v>
          </cell>
          <cell r="B842" t="str">
            <v>451</v>
          </cell>
          <cell r="D842">
            <v>1548968.56</v>
          </cell>
          <cell r="F842" t="str">
            <v>451OR</v>
          </cell>
          <cell r="G842" t="str">
            <v>451</v>
          </cell>
          <cell r="I842">
            <v>1548968.56</v>
          </cell>
        </row>
        <row r="843">
          <cell r="A843" t="str">
            <v>451UT</v>
          </cell>
          <cell r="B843" t="str">
            <v>451</v>
          </cell>
          <cell r="D843">
            <v>4428550.3600000003</v>
          </cell>
          <cell r="F843" t="str">
            <v>451UT</v>
          </cell>
          <cell r="G843" t="str">
            <v>451</v>
          </cell>
          <cell r="I843">
            <v>4428550.3600000003</v>
          </cell>
        </row>
        <row r="844">
          <cell r="A844" t="str">
            <v>451WA</v>
          </cell>
          <cell r="B844" t="str">
            <v>451</v>
          </cell>
          <cell r="D844">
            <v>256741.33</v>
          </cell>
          <cell r="F844" t="str">
            <v>451WA</v>
          </cell>
          <cell r="G844" t="str">
            <v>451</v>
          </cell>
          <cell r="I844">
            <v>256741.33</v>
          </cell>
        </row>
        <row r="845">
          <cell r="A845" t="str">
            <v>451WYP</v>
          </cell>
          <cell r="B845" t="str">
            <v>451</v>
          </cell>
          <cell r="D845">
            <v>185121.36</v>
          </cell>
          <cell r="F845" t="str">
            <v>451WYP</v>
          </cell>
          <cell r="G845" t="str">
            <v>451</v>
          </cell>
          <cell r="I845">
            <v>185121.36</v>
          </cell>
        </row>
        <row r="846">
          <cell r="A846" t="str">
            <v>451WYU</v>
          </cell>
          <cell r="B846" t="str">
            <v>451</v>
          </cell>
          <cell r="D846">
            <v>97566.8</v>
          </cell>
          <cell r="F846" t="str">
            <v>451WYU</v>
          </cell>
          <cell r="G846" t="str">
            <v>451</v>
          </cell>
          <cell r="I846">
            <v>97566.8</v>
          </cell>
        </row>
        <row r="847">
          <cell r="A847" t="str">
            <v>454CA</v>
          </cell>
          <cell r="B847" t="str">
            <v>454</v>
          </cell>
          <cell r="D847">
            <v>1217389.82</v>
          </cell>
          <cell r="F847" t="str">
            <v>454CA</v>
          </cell>
          <cell r="G847" t="str">
            <v>454</v>
          </cell>
          <cell r="I847">
            <v>1217389.82</v>
          </cell>
        </row>
        <row r="848">
          <cell r="A848" t="str">
            <v>454IDU</v>
          </cell>
          <cell r="B848" t="str">
            <v>454</v>
          </cell>
          <cell r="D848">
            <v>399070.75</v>
          </cell>
          <cell r="F848" t="str">
            <v>454IDU</v>
          </cell>
          <cell r="G848" t="str">
            <v>454</v>
          </cell>
          <cell r="I848">
            <v>399070.75</v>
          </cell>
        </row>
        <row r="849">
          <cell r="A849" t="str">
            <v>454OR</v>
          </cell>
          <cell r="B849" t="str">
            <v>454</v>
          </cell>
          <cell r="D849">
            <v>5114897.08</v>
          </cell>
          <cell r="F849" t="str">
            <v>454OR</v>
          </cell>
          <cell r="G849" t="str">
            <v>454</v>
          </cell>
          <cell r="I849">
            <v>5114897.08</v>
          </cell>
        </row>
        <row r="850">
          <cell r="A850" t="str">
            <v>454SG</v>
          </cell>
          <cell r="B850" t="str">
            <v>454</v>
          </cell>
          <cell r="D850">
            <v>4988017.32</v>
          </cell>
          <cell r="F850" t="str">
            <v>454SG</v>
          </cell>
          <cell r="G850" t="str">
            <v>454</v>
          </cell>
          <cell r="I850">
            <v>4988017.32</v>
          </cell>
        </row>
        <row r="851">
          <cell r="A851" t="str">
            <v>454SO</v>
          </cell>
          <cell r="B851" t="str">
            <v>454</v>
          </cell>
          <cell r="D851">
            <v>1499608.1</v>
          </cell>
          <cell r="F851" t="str">
            <v>454SO</v>
          </cell>
          <cell r="G851" t="str">
            <v>454</v>
          </cell>
          <cell r="I851">
            <v>1499608.1</v>
          </cell>
        </row>
        <row r="852">
          <cell r="A852" t="str">
            <v>454UT</v>
          </cell>
          <cell r="B852" t="str">
            <v>454</v>
          </cell>
          <cell r="D852">
            <v>5537954.2500000009</v>
          </cell>
          <cell r="F852" t="str">
            <v>454UT</v>
          </cell>
          <cell r="G852" t="str">
            <v>454</v>
          </cell>
          <cell r="I852">
            <v>5537954.2500000009</v>
          </cell>
        </row>
        <row r="853">
          <cell r="A853" t="str">
            <v>454WA</v>
          </cell>
          <cell r="B853" t="str">
            <v>454</v>
          </cell>
          <cell r="D853">
            <v>-120059.65</v>
          </cell>
          <cell r="F853" t="str">
            <v>454WA</v>
          </cell>
          <cell r="G853" t="str">
            <v>454</v>
          </cell>
          <cell r="I853">
            <v>-120059.65</v>
          </cell>
        </row>
        <row r="854">
          <cell r="A854" t="str">
            <v>454WYP</v>
          </cell>
          <cell r="B854" t="str">
            <v>454</v>
          </cell>
          <cell r="D854">
            <v>314642.46000000002</v>
          </cell>
          <cell r="F854" t="str">
            <v>454WYP</v>
          </cell>
          <cell r="G854" t="str">
            <v>454</v>
          </cell>
          <cell r="I854">
            <v>314642.46000000002</v>
          </cell>
        </row>
        <row r="855">
          <cell r="A855" t="str">
            <v>454WYU</v>
          </cell>
          <cell r="B855" t="str">
            <v>454</v>
          </cell>
          <cell r="D855">
            <v>167760.72</v>
          </cell>
          <cell r="F855" t="str">
            <v>454WYU</v>
          </cell>
          <cell r="G855" t="str">
            <v>454</v>
          </cell>
          <cell r="I855">
            <v>167760.72</v>
          </cell>
        </row>
        <row r="856">
          <cell r="A856" t="str">
            <v>453SG</v>
          </cell>
          <cell r="B856" t="str">
            <v>453</v>
          </cell>
          <cell r="D856">
            <v>0</v>
          </cell>
          <cell r="F856" t="str">
            <v>453SG</v>
          </cell>
          <cell r="G856" t="str">
            <v>453</v>
          </cell>
          <cell r="I856">
            <v>0</v>
          </cell>
        </row>
        <row r="857">
          <cell r="A857" t="str">
            <v>456CA</v>
          </cell>
          <cell r="B857" t="str">
            <v>456</v>
          </cell>
          <cell r="D857">
            <v>0</v>
          </cell>
          <cell r="F857" t="str">
            <v>456CA</v>
          </cell>
          <cell r="G857" t="str">
            <v>456</v>
          </cell>
          <cell r="I857">
            <v>0</v>
          </cell>
        </row>
        <row r="858">
          <cell r="A858" t="str">
            <v>456IDU</v>
          </cell>
          <cell r="B858" t="str">
            <v>456</v>
          </cell>
          <cell r="D858">
            <v>2805314.81</v>
          </cell>
          <cell r="F858" t="str">
            <v>456IDU</v>
          </cell>
          <cell r="G858" t="str">
            <v>456</v>
          </cell>
          <cell r="I858">
            <v>2805314.81</v>
          </cell>
        </row>
        <row r="859">
          <cell r="A859" t="str">
            <v>456OR</v>
          </cell>
          <cell r="B859" t="str">
            <v>456</v>
          </cell>
          <cell r="D859">
            <v>20923881.490000002</v>
          </cell>
          <cell r="F859" t="str">
            <v>456OR</v>
          </cell>
          <cell r="G859" t="str">
            <v>456</v>
          </cell>
          <cell r="I859">
            <v>20923881.490000002</v>
          </cell>
        </row>
        <row r="860">
          <cell r="A860" t="str">
            <v>456OTHER</v>
          </cell>
          <cell r="B860" t="str">
            <v>456</v>
          </cell>
          <cell r="D860">
            <v>24783383.239999998</v>
          </cell>
          <cell r="F860" t="str">
            <v>456OTHER</v>
          </cell>
          <cell r="G860" t="str">
            <v>456</v>
          </cell>
          <cell r="I860">
            <v>24783383.239999998</v>
          </cell>
        </row>
        <row r="861">
          <cell r="A861" t="str">
            <v>456SE</v>
          </cell>
          <cell r="B861" t="str">
            <v>456</v>
          </cell>
          <cell r="D861">
            <v>15918162.49</v>
          </cell>
          <cell r="F861" t="str">
            <v>456SE</v>
          </cell>
          <cell r="G861" t="str">
            <v>456</v>
          </cell>
          <cell r="I861">
            <v>15918162.49</v>
          </cell>
        </row>
        <row r="862">
          <cell r="A862" t="str">
            <v>456SG</v>
          </cell>
          <cell r="B862" t="str">
            <v>456</v>
          </cell>
          <cell r="D862">
            <v>42590070.766000003</v>
          </cell>
          <cell r="F862" t="str">
            <v>456SG</v>
          </cell>
          <cell r="G862" t="str">
            <v>456</v>
          </cell>
          <cell r="I862">
            <v>42590070.766000003</v>
          </cell>
        </row>
        <row r="863">
          <cell r="A863" t="str">
            <v>456SO</v>
          </cell>
          <cell r="B863" t="str">
            <v>456</v>
          </cell>
          <cell r="D863">
            <v>-111169.9000000018</v>
          </cell>
          <cell r="F863" t="str">
            <v>456SO</v>
          </cell>
          <cell r="G863" t="str">
            <v>456</v>
          </cell>
          <cell r="I863">
            <v>-111169.9000000018</v>
          </cell>
        </row>
        <row r="864">
          <cell r="A864" t="str">
            <v>456UT</v>
          </cell>
          <cell r="B864" t="str">
            <v>456</v>
          </cell>
          <cell r="D864">
            <v>555782.24</v>
          </cell>
          <cell r="F864" t="str">
            <v>456UT</v>
          </cell>
          <cell r="G864" t="str">
            <v>456</v>
          </cell>
          <cell r="I864">
            <v>555782.24</v>
          </cell>
        </row>
        <row r="865">
          <cell r="A865" t="str">
            <v>456WA</v>
          </cell>
          <cell r="B865" t="str">
            <v>456</v>
          </cell>
          <cell r="D865">
            <v>-40061.040000000001</v>
          </cell>
          <cell r="F865" t="str">
            <v>456WA</v>
          </cell>
          <cell r="G865" t="str">
            <v>456</v>
          </cell>
          <cell r="I865">
            <v>-40061.040000000001</v>
          </cell>
        </row>
        <row r="866">
          <cell r="A866" t="str">
            <v>456WYP</v>
          </cell>
          <cell r="B866" t="str">
            <v>456</v>
          </cell>
          <cell r="D866">
            <v>275995.34000000003</v>
          </cell>
          <cell r="F866" t="str">
            <v>456WYP</v>
          </cell>
          <cell r="G866" t="str">
            <v>456</v>
          </cell>
          <cell r="I866">
            <v>275995.34000000003</v>
          </cell>
        </row>
        <row r="867">
          <cell r="A867" t="str">
            <v>4118SE</v>
          </cell>
          <cell r="B867" t="str">
            <v>4118</v>
          </cell>
          <cell r="D867">
            <v>-2236688.2999999998</v>
          </cell>
          <cell r="F867" t="str">
            <v>4118SE</v>
          </cell>
          <cell r="G867" t="str">
            <v>4118</v>
          </cell>
          <cell r="I867">
            <v>-2236688.2999999998</v>
          </cell>
        </row>
        <row r="868">
          <cell r="A868" t="str">
            <v>421DGU</v>
          </cell>
          <cell r="B868" t="str">
            <v>421</v>
          </cell>
          <cell r="D868">
            <v>-130270.43</v>
          </cell>
          <cell r="F868" t="str">
            <v>421DGU</v>
          </cell>
          <cell r="G868" t="str">
            <v>421</v>
          </cell>
          <cell r="I868">
            <v>-130270.43</v>
          </cell>
        </row>
        <row r="869">
          <cell r="A869" t="str">
            <v>421IDU</v>
          </cell>
          <cell r="B869" t="str">
            <v>421</v>
          </cell>
          <cell r="D869">
            <v>0</v>
          </cell>
          <cell r="F869" t="str">
            <v>421IDU</v>
          </cell>
          <cell r="G869" t="str">
            <v>421</v>
          </cell>
          <cell r="I869">
            <v>0</v>
          </cell>
        </row>
        <row r="870">
          <cell r="A870" t="str">
            <v>421OR</v>
          </cell>
          <cell r="B870" t="str">
            <v>421</v>
          </cell>
          <cell r="D870">
            <v>128790.75</v>
          </cell>
          <cell r="F870" t="str">
            <v>421OR</v>
          </cell>
          <cell r="G870" t="str">
            <v>421</v>
          </cell>
          <cell r="I870">
            <v>128790.75</v>
          </cell>
        </row>
        <row r="871">
          <cell r="A871" t="str">
            <v>421SG</v>
          </cell>
          <cell r="B871" t="str">
            <v>421</v>
          </cell>
          <cell r="D871">
            <v>-1567017.49</v>
          </cell>
          <cell r="F871" t="str">
            <v>421SG</v>
          </cell>
          <cell r="G871" t="str">
            <v>421</v>
          </cell>
          <cell r="I871">
            <v>-1567017.49</v>
          </cell>
        </row>
        <row r="872">
          <cell r="A872" t="str">
            <v>421SO</v>
          </cell>
          <cell r="B872" t="str">
            <v>421</v>
          </cell>
          <cell r="D872">
            <v>0</v>
          </cell>
          <cell r="F872" t="str">
            <v>421SO</v>
          </cell>
          <cell r="G872" t="str">
            <v>421</v>
          </cell>
          <cell r="I872">
            <v>0</v>
          </cell>
        </row>
        <row r="873">
          <cell r="A873" t="str">
            <v>421UT</v>
          </cell>
          <cell r="B873" t="str">
            <v>421</v>
          </cell>
          <cell r="D873">
            <v>-14499.29</v>
          </cell>
          <cell r="F873" t="str">
            <v>421UT</v>
          </cell>
          <cell r="G873" t="str">
            <v>421</v>
          </cell>
          <cell r="I873">
            <v>-14499.29</v>
          </cell>
        </row>
        <row r="874">
          <cell r="A874" t="str">
            <v>421WYP</v>
          </cell>
          <cell r="B874" t="str">
            <v>421</v>
          </cell>
          <cell r="D874">
            <v>0</v>
          </cell>
          <cell r="F874" t="str">
            <v>421WYP</v>
          </cell>
          <cell r="G874" t="str">
            <v>421</v>
          </cell>
          <cell r="I874">
            <v>0</v>
          </cell>
        </row>
        <row r="875">
          <cell r="A875" t="str">
            <v>500SNPPS</v>
          </cell>
          <cell r="B875" t="str">
            <v>500</v>
          </cell>
          <cell r="D875">
            <v>19953035.094271019</v>
          </cell>
          <cell r="F875" t="str">
            <v>500SNPPS</v>
          </cell>
          <cell r="G875" t="str">
            <v>500</v>
          </cell>
          <cell r="I875">
            <v>19953035.094271019</v>
          </cell>
        </row>
        <row r="876">
          <cell r="A876" t="str">
            <v>500SSGCH</v>
          </cell>
          <cell r="B876" t="str">
            <v>500</v>
          </cell>
          <cell r="D876">
            <v>1477672.5572198934</v>
          </cell>
          <cell r="F876" t="str">
            <v>500SSGCH</v>
          </cell>
          <cell r="G876" t="str">
            <v>500</v>
          </cell>
          <cell r="I876">
            <v>1477672.5572198934</v>
          </cell>
        </row>
        <row r="877">
          <cell r="A877" t="str">
            <v>501SE</v>
          </cell>
          <cell r="B877" t="str">
            <v>501</v>
          </cell>
          <cell r="D877">
            <v>262695433.89428085</v>
          </cell>
          <cell r="F877" t="str">
            <v>501SE</v>
          </cell>
          <cell r="G877" t="str">
            <v>501</v>
          </cell>
          <cell r="I877">
            <v>262695433.89428085</v>
          </cell>
        </row>
        <row r="878">
          <cell r="A878" t="str">
            <v>501SE-C</v>
          </cell>
          <cell r="B878" t="str">
            <v>501</v>
          </cell>
          <cell r="D878">
            <v>171044967</v>
          </cell>
          <cell r="F878" t="str">
            <v>501SE-C</v>
          </cell>
          <cell r="G878" t="str">
            <v>501</v>
          </cell>
          <cell r="I878">
            <v>171044967</v>
          </cell>
        </row>
        <row r="879">
          <cell r="A879" t="str">
            <v>501SSECH</v>
          </cell>
          <cell r="B879" t="str">
            <v>501</v>
          </cell>
          <cell r="D879">
            <v>48608301.82</v>
          </cell>
          <cell r="F879" t="str">
            <v>501SSECH</v>
          </cell>
          <cell r="G879" t="str">
            <v>501</v>
          </cell>
          <cell r="I879">
            <v>48608301.82</v>
          </cell>
        </row>
        <row r="880">
          <cell r="A880" t="str">
            <v>502SNPPS</v>
          </cell>
          <cell r="B880" t="str">
            <v>502</v>
          </cell>
          <cell r="D880">
            <v>33550041.834949538</v>
          </cell>
          <cell r="F880" t="str">
            <v>502SNPPS</v>
          </cell>
          <cell r="G880" t="str">
            <v>502</v>
          </cell>
          <cell r="I880">
            <v>33550041.834949538</v>
          </cell>
        </row>
        <row r="881">
          <cell r="A881" t="str">
            <v>502SSGCH</v>
          </cell>
          <cell r="B881" t="str">
            <v>502</v>
          </cell>
          <cell r="D881">
            <v>2503191.0728868134</v>
          </cell>
          <cell r="F881" t="str">
            <v>502SSGCH</v>
          </cell>
          <cell r="G881" t="str">
            <v>502</v>
          </cell>
          <cell r="I881">
            <v>2503191.0728868134</v>
          </cell>
        </row>
        <row r="882">
          <cell r="A882" t="str">
            <v>503SE</v>
          </cell>
          <cell r="B882" t="str">
            <v>503</v>
          </cell>
          <cell r="D882">
            <v>4352619.8099999996</v>
          </cell>
          <cell r="F882" t="str">
            <v>503SE</v>
          </cell>
          <cell r="G882" t="str">
            <v>503</v>
          </cell>
          <cell r="I882">
            <v>4352619.8099999996</v>
          </cell>
        </row>
        <row r="883">
          <cell r="A883" t="str">
            <v>505SNPPS</v>
          </cell>
          <cell r="B883" t="str">
            <v>505</v>
          </cell>
          <cell r="D883">
            <v>2327306.4205959952</v>
          </cell>
          <cell r="F883" t="str">
            <v>505SNPPS</v>
          </cell>
          <cell r="G883" t="str">
            <v>505</v>
          </cell>
          <cell r="I883">
            <v>2327306.4205959952</v>
          </cell>
        </row>
        <row r="884">
          <cell r="A884" t="str">
            <v>505SSGCH</v>
          </cell>
          <cell r="B884" t="str">
            <v>505</v>
          </cell>
          <cell r="D884">
            <v>1200333.2544359756</v>
          </cell>
          <cell r="F884" t="str">
            <v>505SSGCH</v>
          </cell>
          <cell r="G884" t="str">
            <v>505</v>
          </cell>
          <cell r="I884">
            <v>1200333.2544359756</v>
          </cell>
        </row>
        <row r="885">
          <cell r="A885" t="str">
            <v>506SNPPS</v>
          </cell>
          <cell r="B885" t="str">
            <v>506</v>
          </cell>
          <cell r="D885">
            <v>31187578.843909536</v>
          </cell>
          <cell r="F885" t="str">
            <v>506SNPPS</v>
          </cell>
          <cell r="G885" t="str">
            <v>506</v>
          </cell>
          <cell r="I885">
            <v>31187578.843909536</v>
          </cell>
        </row>
        <row r="886">
          <cell r="A886" t="str">
            <v>506SSGCH</v>
          </cell>
          <cell r="B886" t="str">
            <v>506</v>
          </cell>
          <cell r="D886">
            <v>1579531.4417435215</v>
          </cell>
          <cell r="F886" t="str">
            <v>506SSGCH</v>
          </cell>
          <cell r="G886" t="str">
            <v>506</v>
          </cell>
          <cell r="I886">
            <v>1579531.4417435215</v>
          </cell>
        </row>
        <row r="887">
          <cell r="A887" t="str">
            <v>507SNPPS</v>
          </cell>
          <cell r="B887" t="str">
            <v>507</v>
          </cell>
          <cell r="D887">
            <v>1172389.8720588796</v>
          </cell>
          <cell r="F887" t="str">
            <v>507SNPPS</v>
          </cell>
          <cell r="G887" t="str">
            <v>507</v>
          </cell>
          <cell r="I887">
            <v>1172389.8720588796</v>
          </cell>
        </row>
        <row r="888">
          <cell r="A888" t="str">
            <v>507SSGCH</v>
          </cell>
          <cell r="B888" t="str">
            <v>507</v>
          </cell>
          <cell r="D888">
            <v>27729.841760670733</v>
          </cell>
          <cell r="F888" t="str">
            <v>507SSGCH</v>
          </cell>
          <cell r="G888" t="str">
            <v>507</v>
          </cell>
          <cell r="I888">
            <v>27729.841760670733</v>
          </cell>
        </row>
        <row r="889">
          <cell r="A889" t="str">
            <v>510SNPPS</v>
          </cell>
          <cell r="B889" t="str">
            <v>510</v>
          </cell>
          <cell r="D889">
            <v>5561594.9206428714</v>
          </cell>
          <cell r="F889" t="str">
            <v>510SNPPS</v>
          </cell>
          <cell r="G889" t="str">
            <v>510</v>
          </cell>
          <cell r="I889">
            <v>5561594.9206428714</v>
          </cell>
        </row>
        <row r="890">
          <cell r="A890" t="str">
            <v>510SSGCH</v>
          </cell>
          <cell r="B890" t="str">
            <v>510</v>
          </cell>
          <cell r="D890">
            <v>2609149.9680178887</v>
          </cell>
          <cell r="F890" t="str">
            <v>510SSGCH</v>
          </cell>
          <cell r="G890" t="str">
            <v>510</v>
          </cell>
          <cell r="I890">
            <v>2609149.9680178887</v>
          </cell>
        </row>
        <row r="891">
          <cell r="A891" t="str">
            <v>511SNPPS</v>
          </cell>
          <cell r="B891" t="str">
            <v>511</v>
          </cell>
          <cell r="D891">
            <v>18307253.932096332</v>
          </cell>
          <cell r="F891" t="str">
            <v>511SNPPS</v>
          </cell>
          <cell r="G891" t="str">
            <v>511</v>
          </cell>
          <cell r="I891">
            <v>18307253.932096332</v>
          </cell>
        </row>
        <row r="892">
          <cell r="A892" t="str">
            <v>511SSGCH</v>
          </cell>
          <cell r="B892" t="str">
            <v>511</v>
          </cell>
          <cell r="D892">
            <v>869387.76607039827</v>
          </cell>
          <cell r="F892" t="str">
            <v>511SSGCH</v>
          </cell>
          <cell r="G892" t="str">
            <v>511</v>
          </cell>
          <cell r="I892">
            <v>869387.76607039827</v>
          </cell>
        </row>
        <row r="893">
          <cell r="A893" t="str">
            <v>512SNPPS</v>
          </cell>
          <cell r="B893" t="str">
            <v>512</v>
          </cell>
          <cell r="D893">
            <v>79376175.545696512</v>
          </cell>
          <cell r="F893" t="str">
            <v>512SNPPS</v>
          </cell>
          <cell r="G893" t="str">
            <v>512</v>
          </cell>
          <cell r="I893">
            <v>79376175.545696512</v>
          </cell>
        </row>
        <row r="894">
          <cell r="A894" t="str">
            <v>512SSGCH</v>
          </cell>
          <cell r="B894" t="str">
            <v>512</v>
          </cell>
          <cell r="D894">
            <v>6277786.8734275838</v>
          </cell>
          <cell r="F894" t="str">
            <v>512SSGCH</v>
          </cell>
          <cell r="G894" t="str">
            <v>512</v>
          </cell>
          <cell r="I894">
            <v>6277786.8734275838</v>
          </cell>
        </row>
        <row r="895">
          <cell r="A895" t="str">
            <v>513SNPPS</v>
          </cell>
          <cell r="B895" t="str">
            <v>513</v>
          </cell>
          <cell r="D895">
            <v>28489436.114670005</v>
          </cell>
          <cell r="F895" t="str">
            <v>513SNPPS</v>
          </cell>
          <cell r="G895" t="str">
            <v>513</v>
          </cell>
          <cell r="I895">
            <v>28489436.114670005</v>
          </cell>
        </row>
        <row r="896">
          <cell r="A896" t="str">
            <v>513SSGCH</v>
          </cell>
          <cell r="B896" t="str">
            <v>513</v>
          </cell>
          <cell r="D896">
            <v>2533934.0634016162</v>
          </cell>
          <cell r="F896" t="str">
            <v>513SSGCH</v>
          </cell>
          <cell r="G896" t="str">
            <v>513</v>
          </cell>
          <cell r="I896">
            <v>2533934.0634016162</v>
          </cell>
        </row>
        <row r="897">
          <cell r="A897" t="str">
            <v>514SNPPS</v>
          </cell>
          <cell r="B897" t="str">
            <v>514</v>
          </cell>
          <cell r="D897">
            <v>25447113.307696175</v>
          </cell>
          <cell r="F897" t="str">
            <v>514SNPPS</v>
          </cell>
          <cell r="G897" t="str">
            <v>514</v>
          </cell>
          <cell r="I897">
            <v>25447113.307696175</v>
          </cell>
        </row>
        <row r="898">
          <cell r="A898" t="str">
            <v>514SSGCH</v>
          </cell>
          <cell r="B898" t="str">
            <v>514</v>
          </cell>
          <cell r="D898">
            <v>-2588705.7424176182</v>
          </cell>
          <cell r="F898" t="str">
            <v>514SSGCH</v>
          </cell>
          <cell r="G898" t="str">
            <v>514</v>
          </cell>
          <cell r="I898">
            <v>-2588705.7424176182</v>
          </cell>
        </row>
        <row r="899">
          <cell r="A899" t="str">
            <v>535SNPPH-P</v>
          </cell>
          <cell r="B899" t="str">
            <v>535</v>
          </cell>
          <cell r="D899">
            <v>3029357.6895779907</v>
          </cell>
          <cell r="F899" t="str">
            <v>535SNPPH-P</v>
          </cell>
          <cell r="G899" t="str">
            <v>535</v>
          </cell>
          <cell r="I899">
            <v>3029357.6895779907</v>
          </cell>
        </row>
        <row r="900">
          <cell r="A900" t="str">
            <v>535SNPPH-U</v>
          </cell>
          <cell r="B900" t="str">
            <v>535</v>
          </cell>
          <cell r="D900">
            <v>1360352.1764540139</v>
          </cell>
          <cell r="F900" t="str">
            <v>535SNPPH-U</v>
          </cell>
          <cell r="G900" t="str">
            <v>535</v>
          </cell>
          <cell r="I900">
            <v>1360352.1764540139</v>
          </cell>
        </row>
        <row r="901">
          <cell r="A901" t="str">
            <v>536SNPPH-P</v>
          </cell>
          <cell r="B901" t="str">
            <v>536</v>
          </cell>
          <cell r="D901">
            <v>53604.660859812866</v>
          </cell>
          <cell r="F901" t="str">
            <v>536SNPPH-P</v>
          </cell>
          <cell r="G901" t="str">
            <v>536</v>
          </cell>
          <cell r="I901">
            <v>53604.660859812866</v>
          </cell>
        </row>
        <row r="902">
          <cell r="A902" t="str">
            <v>536SNPPH-U</v>
          </cell>
          <cell r="B902" t="str">
            <v>536</v>
          </cell>
          <cell r="D902">
            <v>71566.860075516699</v>
          </cell>
          <cell r="F902" t="str">
            <v>536SNPPH-U</v>
          </cell>
          <cell r="G902" t="str">
            <v>536</v>
          </cell>
          <cell r="I902">
            <v>71566.860075516699</v>
          </cell>
        </row>
        <row r="903">
          <cell r="A903" t="str">
            <v>537SNPPH-P</v>
          </cell>
          <cell r="B903" t="str">
            <v>537</v>
          </cell>
          <cell r="D903">
            <v>3890702.6966905948</v>
          </cell>
          <cell r="F903" t="str">
            <v>537SNPPH-P</v>
          </cell>
          <cell r="G903" t="str">
            <v>537</v>
          </cell>
          <cell r="I903">
            <v>3890702.6966905948</v>
          </cell>
        </row>
        <row r="904">
          <cell r="A904" t="str">
            <v>537SNPPH-U</v>
          </cell>
          <cell r="B904" t="str">
            <v>537</v>
          </cell>
          <cell r="D904">
            <v>507285.67671111668</v>
          </cell>
          <cell r="F904" t="str">
            <v>537SNPPH-U</v>
          </cell>
          <cell r="G904" t="str">
            <v>537</v>
          </cell>
          <cell r="I904">
            <v>507285.67671111668</v>
          </cell>
        </row>
        <row r="905">
          <cell r="A905" t="str">
            <v>538SNPPH-P</v>
          </cell>
          <cell r="B905" t="str">
            <v>538</v>
          </cell>
          <cell r="D905">
            <v>597.15651361825212</v>
          </cell>
          <cell r="F905" t="str">
            <v>538SNPPH-P</v>
          </cell>
          <cell r="G905" t="str">
            <v>538</v>
          </cell>
          <cell r="I905">
            <v>597.15651361825212</v>
          </cell>
        </row>
        <row r="906">
          <cell r="A906" t="str">
            <v>538SNPPH-U</v>
          </cell>
          <cell r="B906" t="str">
            <v>538</v>
          </cell>
          <cell r="D906">
            <v>0</v>
          </cell>
          <cell r="F906" t="str">
            <v>538SNPPH-U</v>
          </cell>
          <cell r="G906" t="str">
            <v>538</v>
          </cell>
          <cell r="I906">
            <v>0</v>
          </cell>
        </row>
        <row r="907">
          <cell r="A907" t="str">
            <v>539SNPPH-P</v>
          </cell>
          <cell r="B907" t="str">
            <v>539</v>
          </cell>
          <cell r="D907">
            <v>11163042.004088722</v>
          </cell>
          <cell r="F907" t="str">
            <v>539SNPPH-P</v>
          </cell>
          <cell r="G907" t="str">
            <v>539</v>
          </cell>
          <cell r="I907">
            <v>11163042.004088722</v>
          </cell>
        </row>
        <row r="908">
          <cell r="A908" t="str">
            <v>539SNPPH-U</v>
          </cell>
          <cell r="B908" t="str">
            <v>539</v>
          </cell>
          <cell r="D908">
            <v>7411527.5120925885</v>
          </cell>
          <cell r="F908" t="str">
            <v>539SNPPH-U</v>
          </cell>
          <cell r="G908" t="str">
            <v>539</v>
          </cell>
          <cell r="I908">
            <v>7411527.5120925885</v>
          </cell>
        </row>
        <row r="909">
          <cell r="A909" t="str">
            <v>540SNPPH-P</v>
          </cell>
          <cell r="B909" t="str">
            <v>540</v>
          </cell>
          <cell r="D909">
            <v>113323.04286753574</v>
          </cell>
          <cell r="F909" t="str">
            <v>540SNPPH-P</v>
          </cell>
          <cell r="G909" t="str">
            <v>540</v>
          </cell>
          <cell r="I909">
            <v>113323.04286753574</v>
          </cell>
        </row>
        <row r="910">
          <cell r="A910" t="str">
            <v>540SNPPH-U</v>
          </cell>
          <cell r="B910" t="str">
            <v>540</v>
          </cell>
          <cell r="D910">
            <v>26250.9396263911</v>
          </cell>
          <cell r="F910" t="str">
            <v>540SNPPH-U</v>
          </cell>
          <cell r="G910" t="str">
            <v>540</v>
          </cell>
          <cell r="I910">
            <v>26250.9396263911</v>
          </cell>
        </row>
        <row r="911">
          <cell r="A911" t="str">
            <v>542SNPPH-P</v>
          </cell>
          <cell r="B911" t="str">
            <v>542</v>
          </cell>
          <cell r="D911">
            <v>977232.67334266345</v>
          </cell>
          <cell r="F911" t="str">
            <v>542SNPPH-P</v>
          </cell>
          <cell r="G911" t="str">
            <v>542</v>
          </cell>
          <cell r="I911">
            <v>977232.67334266345</v>
          </cell>
        </row>
        <row r="912">
          <cell r="A912" t="str">
            <v>542SNPPH-U</v>
          </cell>
          <cell r="B912" t="str">
            <v>542</v>
          </cell>
          <cell r="D912">
            <v>134456.22006506909</v>
          </cell>
          <cell r="F912" t="str">
            <v>542SNPPH-U</v>
          </cell>
          <cell r="G912" t="str">
            <v>542</v>
          </cell>
          <cell r="I912">
            <v>134456.22006506909</v>
          </cell>
        </row>
        <row r="913">
          <cell r="A913" t="str">
            <v>543SNPPH-P</v>
          </cell>
          <cell r="B913" t="str">
            <v>543</v>
          </cell>
          <cell r="D913">
            <v>1390124.981050367</v>
          </cell>
          <cell r="F913" t="str">
            <v>543SNPPH-P</v>
          </cell>
          <cell r="G913" t="str">
            <v>543</v>
          </cell>
          <cell r="I913">
            <v>1390124.981050367</v>
          </cell>
        </row>
        <row r="914">
          <cell r="A914" t="str">
            <v>543SNPPH-U</v>
          </cell>
          <cell r="B914" t="str">
            <v>543</v>
          </cell>
          <cell r="D914">
            <v>753681.73722513742</v>
          </cell>
          <cell r="F914" t="str">
            <v>543SNPPH-U</v>
          </cell>
          <cell r="G914" t="str">
            <v>543</v>
          </cell>
          <cell r="I914">
            <v>753681.73722513742</v>
          </cell>
        </row>
        <row r="915">
          <cell r="A915" t="str">
            <v>544SNPPH-P</v>
          </cell>
          <cell r="B915" t="str">
            <v>544</v>
          </cell>
          <cell r="D915">
            <v>1464214.6913041568</v>
          </cell>
          <cell r="F915" t="str">
            <v>544SNPPH-P</v>
          </cell>
          <cell r="G915" t="str">
            <v>544</v>
          </cell>
          <cell r="I915">
            <v>1464214.6913041568</v>
          </cell>
        </row>
        <row r="916">
          <cell r="A916" t="str">
            <v>544SNPPH-U</v>
          </cell>
          <cell r="B916" t="str">
            <v>544</v>
          </cell>
          <cell r="D916">
            <v>820806.69101361383</v>
          </cell>
          <cell r="F916" t="str">
            <v>544SNPPH-U</v>
          </cell>
          <cell r="G916" t="str">
            <v>544</v>
          </cell>
          <cell r="I916">
            <v>820806.69101361383</v>
          </cell>
        </row>
        <row r="917">
          <cell r="A917" t="str">
            <v>545SNPPH-P</v>
          </cell>
          <cell r="B917" t="str">
            <v>545</v>
          </cell>
          <cell r="D917">
            <v>3174874.3744490375</v>
          </cell>
          <cell r="F917" t="str">
            <v>545SNPPH-P</v>
          </cell>
          <cell r="G917" t="str">
            <v>545</v>
          </cell>
          <cell r="I917">
            <v>3174874.3744490375</v>
          </cell>
        </row>
        <row r="918">
          <cell r="A918" t="str">
            <v>545SNPPH-U</v>
          </cell>
          <cell r="B918" t="str">
            <v>545</v>
          </cell>
          <cell r="D918">
            <v>813665.3896782446</v>
          </cell>
          <cell r="F918" t="str">
            <v>545SNPPH-U</v>
          </cell>
          <cell r="G918" t="str">
            <v>545</v>
          </cell>
          <cell r="I918">
            <v>813665.3896782446</v>
          </cell>
        </row>
        <row r="919">
          <cell r="A919" t="str">
            <v>546SNPPO</v>
          </cell>
          <cell r="B919" t="str">
            <v>546</v>
          </cell>
          <cell r="D919">
            <v>14636.25312519872</v>
          </cell>
          <cell r="F919" t="str">
            <v>546SNPPO</v>
          </cell>
          <cell r="G919" t="str">
            <v>546</v>
          </cell>
          <cell r="I919">
            <v>14636.25312519872</v>
          </cell>
        </row>
        <row r="920">
          <cell r="A920" t="str">
            <v>547SE</v>
          </cell>
          <cell r="B920" t="str">
            <v>547</v>
          </cell>
          <cell r="D920">
            <v>136588696.75</v>
          </cell>
          <cell r="F920" t="str">
            <v>547SE</v>
          </cell>
          <cell r="G920" t="str">
            <v>547</v>
          </cell>
          <cell r="I920">
            <v>136588696.75</v>
          </cell>
        </row>
        <row r="921">
          <cell r="A921" t="str">
            <v>547SSECT</v>
          </cell>
          <cell r="B921" t="str">
            <v>547</v>
          </cell>
          <cell r="D921">
            <v>20116638.52</v>
          </cell>
          <cell r="F921" t="str">
            <v>547SSECT</v>
          </cell>
          <cell r="G921" t="str">
            <v>547</v>
          </cell>
          <cell r="I921">
            <v>20116638.52</v>
          </cell>
        </row>
        <row r="922">
          <cell r="A922" t="str">
            <v>548SNPPO</v>
          </cell>
          <cell r="B922" t="str">
            <v>548</v>
          </cell>
          <cell r="D922">
            <v>7301943.8464916609</v>
          </cell>
          <cell r="F922" t="str">
            <v>548SNPPO</v>
          </cell>
          <cell r="G922" t="str">
            <v>548</v>
          </cell>
          <cell r="I922">
            <v>7301943.8464916609</v>
          </cell>
        </row>
        <row r="923">
          <cell r="A923" t="str">
            <v>548SSGCT</v>
          </cell>
          <cell r="B923" t="str">
            <v>548</v>
          </cell>
          <cell r="D923">
            <v>3022595.0069391732</v>
          </cell>
          <cell r="F923" t="str">
            <v>548SSGCT</v>
          </cell>
          <cell r="G923" t="str">
            <v>548</v>
          </cell>
          <cell r="I923">
            <v>3022595.0069391732</v>
          </cell>
        </row>
        <row r="924">
          <cell r="A924" t="str">
            <v>549SNPPO</v>
          </cell>
          <cell r="B924" t="str">
            <v>549</v>
          </cell>
          <cell r="D924">
            <v>1557368.540210553</v>
          </cell>
          <cell r="F924" t="str">
            <v>549SNPPO</v>
          </cell>
          <cell r="G924" t="str">
            <v>549</v>
          </cell>
          <cell r="I924">
            <v>1557368.540210553</v>
          </cell>
        </row>
        <row r="925">
          <cell r="A925" t="str">
            <v>549SSGCT</v>
          </cell>
          <cell r="B925" t="str">
            <v>549</v>
          </cell>
          <cell r="D925">
            <v>917.24412678682404</v>
          </cell>
          <cell r="F925" t="str">
            <v>549SSGCT</v>
          </cell>
          <cell r="G925" t="str">
            <v>549</v>
          </cell>
          <cell r="I925">
            <v>917.24412678682404</v>
          </cell>
        </row>
        <row r="926">
          <cell r="A926" t="str">
            <v>550SNPPO</v>
          </cell>
          <cell r="B926" t="str">
            <v>550</v>
          </cell>
          <cell r="D926">
            <v>372694.38000400312</v>
          </cell>
          <cell r="F926" t="str">
            <v>550SNPPO</v>
          </cell>
          <cell r="G926" t="str">
            <v>550</v>
          </cell>
          <cell r="I926">
            <v>372694.38000400312</v>
          </cell>
        </row>
        <row r="927">
          <cell r="A927" t="str">
            <v>550SSGCT</v>
          </cell>
          <cell r="B927" t="str">
            <v>550</v>
          </cell>
          <cell r="D927">
            <v>17701764.901421133</v>
          </cell>
          <cell r="F927" t="str">
            <v>550SSGCT</v>
          </cell>
          <cell r="G927" t="str">
            <v>550</v>
          </cell>
          <cell r="I927">
            <v>17701764.901421133</v>
          </cell>
        </row>
        <row r="928">
          <cell r="A928" t="str">
            <v>552SNPPO</v>
          </cell>
          <cell r="B928" t="str">
            <v>552</v>
          </cell>
          <cell r="D928">
            <v>3900.3731709935882</v>
          </cell>
          <cell r="F928" t="str">
            <v>552SNPPO</v>
          </cell>
          <cell r="G928" t="str">
            <v>552</v>
          </cell>
          <cell r="I928">
            <v>3900.3731709935882</v>
          </cell>
        </row>
        <row r="929">
          <cell r="A929" t="str">
            <v>552SSGCT</v>
          </cell>
          <cell r="B929" t="str">
            <v>552</v>
          </cell>
          <cell r="D929">
            <v>145627.5068504207</v>
          </cell>
          <cell r="F929" t="str">
            <v>552SSGCT</v>
          </cell>
          <cell r="G929" t="str">
            <v>552</v>
          </cell>
          <cell r="I929">
            <v>145627.5068504207</v>
          </cell>
        </row>
        <row r="930">
          <cell r="A930" t="str">
            <v>553SNPPO</v>
          </cell>
          <cell r="B930" t="str">
            <v>553</v>
          </cell>
          <cell r="D930">
            <v>4150.2525313874439</v>
          </cell>
          <cell r="F930" t="str">
            <v>553SNPPO</v>
          </cell>
          <cell r="G930" t="str">
            <v>553</v>
          </cell>
          <cell r="I930">
            <v>4150.2525313874439</v>
          </cell>
        </row>
        <row r="931">
          <cell r="A931" t="str">
            <v>553SSGCT</v>
          </cell>
          <cell r="B931" t="str">
            <v>553</v>
          </cell>
          <cell r="D931">
            <v>955088.92235582159</v>
          </cell>
          <cell r="F931" t="str">
            <v>553SSGCT</v>
          </cell>
          <cell r="G931" t="str">
            <v>553</v>
          </cell>
          <cell r="I931">
            <v>955088.92235582159</v>
          </cell>
        </row>
        <row r="932">
          <cell r="A932" t="str">
            <v>554SNPPO</v>
          </cell>
          <cell r="B932" t="str">
            <v>554</v>
          </cell>
          <cell r="D932">
            <v>-871803.00672114699</v>
          </cell>
          <cell r="F932" t="str">
            <v>554SNPPO</v>
          </cell>
          <cell r="G932" t="str">
            <v>554</v>
          </cell>
          <cell r="I932">
            <v>-871803.00672114699</v>
          </cell>
        </row>
        <row r="933">
          <cell r="A933" t="str">
            <v>554SSGCT</v>
          </cell>
          <cell r="B933" t="str">
            <v>554</v>
          </cell>
          <cell r="D933">
            <v>207774.87194705795</v>
          </cell>
          <cell r="F933" t="str">
            <v>554SSGCT</v>
          </cell>
          <cell r="G933" t="str">
            <v>554</v>
          </cell>
          <cell r="I933">
            <v>207774.87194705795</v>
          </cell>
        </row>
        <row r="934">
          <cell r="A934" t="str">
            <v>555IDU</v>
          </cell>
          <cell r="B934" t="str">
            <v>555</v>
          </cell>
          <cell r="D934">
            <v>-1.9999995827674866E-2</v>
          </cell>
          <cell r="F934" t="str">
            <v>555IDU</v>
          </cell>
          <cell r="G934" t="str">
            <v>555</v>
          </cell>
          <cell r="I934">
            <v>-1.9999995827674866E-2</v>
          </cell>
        </row>
        <row r="935">
          <cell r="A935" t="str">
            <v>555OR</v>
          </cell>
          <cell r="B935" t="str">
            <v>555</v>
          </cell>
          <cell r="D935">
            <v>0.37999998778104782</v>
          </cell>
          <cell r="F935" t="str">
            <v>555OR</v>
          </cell>
          <cell r="G935" t="str">
            <v>555</v>
          </cell>
          <cell r="I935">
            <v>0.37999998778104782</v>
          </cell>
        </row>
        <row r="936">
          <cell r="A936" t="str">
            <v>555SE</v>
          </cell>
          <cell r="B936" t="str">
            <v>555</v>
          </cell>
          <cell r="D936">
            <v>115187424.41</v>
          </cell>
          <cell r="F936" t="str">
            <v>555SE</v>
          </cell>
          <cell r="G936" t="str">
            <v>555</v>
          </cell>
          <cell r="I936">
            <v>115187424.41</v>
          </cell>
        </row>
        <row r="937">
          <cell r="A937" t="str">
            <v>555SG</v>
          </cell>
          <cell r="B937" t="str">
            <v>555</v>
          </cell>
          <cell r="D937">
            <v>1014197686.9499999</v>
          </cell>
          <cell r="F937" t="str">
            <v>555SG</v>
          </cell>
          <cell r="G937" t="str">
            <v>555</v>
          </cell>
          <cell r="I937">
            <v>1014197686.9499999</v>
          </cell>
        </row>
        <row r="938">
          <cell r="A938" t="str">
            <v>555WA</v>
          </cell>
          <cell r="B938" t="str">
            <v>555</v>
          </cell>
          <cell r="D938">
            <v>-0.35999999940395355</v>
          </cell>
          <cell r="F938" t="str">
            <v>555WA</v>
          </cell>
          <cell r="G938" t="str">
            <v>555</v>
          </cell>
          <cell r="I938">
            <v>-0.35999999940395355</v>
          </cell>
        </row>
        <row r="939">
          <cell r="A939" t="str">
            <v>555SSGC</v>
          </cell>
          <cell r="B939" t="str">
            <v>555</v>
          </cell>
          <cell r="D939">
            <v>37406020</v>
          </cell>
          <cell r="F939" t="str">
            <v>555SSGC</v>
          </cell>
          <cell r="G939" t="str">
            <v>555</v>
          </cell>
          <cell r="I939">
            <v>37406020</v>
          </cell>
        </row>
        <row r="940">
          <cell r="A940" t="str">
            <v>556SG</v>
          </cell>
          <cell r="B940" t="str">
            <v>556</v>
          </cell>
          <cell r="D940">
            <v>1594846.6893924635</v>
          </cell>
          <cell r="F940" t="str">
            <v>556SG</v>
          </cell>
          <cell r="G940" t="str">
            <v>556</v>
          </cell>
          <cell r="I940">
            <v>1594846.6893924635</v>
          </cell>
        </row>
        <row r="941">
          <cell r="A941" t="str">
            <v>557SG</v>
          </cell>
          <cell r="B941" t="str">
            <v>557</v>
          </cell>
          <cell r="D941">
            <v>45496191.575765222</v>
          </cell>
          <cell r="F941" t="str">
            <v>557SG</v>
          </cell>
          <cell r="G941" t="str">
            <v>557</v>
          </cell>
          <cell r="I941">
            <v>45496191.575765222</v>
          </cell>
        </row>
        <row r="942">
          <cell r="A942" t="str">
            <v>557SSGCT</v>
          </cell>
          <cell r="B942" t="str">
            <v>557</v>
          </cell>
          <cell r="D942">
            <v>448534.52217837167</v>
          </cell>
          <cell r="F942" t="str">
            <v>557SSGCT</v>
          </cell>
          <cell r="G942" t="str">
            <v>557</v>
          </cell>
          <cell r="I942">
            <v>448534.52217837167</v>
          </cell>
        </row>
        <row r="943">
          <cell r="A943" t="str">
            <v>560SNPT</v>
          </cell>
          <cell r="B943" t="str">
            <v>560</v>
          </cell>
          <cell r="D943">
            <v>4388408.9092850881</v>
          </cell>
          <cell r="F943" t="str">
            <v>560SNPT</v>
          </cell>
          <cell r="G943" t="str">
            <v>560</v>
          </cell>
          <cell r="I943">
            <v>4388408.9092850881</v>
          </cell>
        </row>
        <row r="944">
          <cell r="A944" t="str">
            <v>561SNPT</v>
          </cell>
          <cell r="B944" t="str">
            <v>561</v>
          </cell>
          <cell r="D944">
            <v>5975235.8388717137</v>
          </cell>
          <cell r="F944" t="str">
            <v>561SNPT</v>
          </cell>
          <cell r="G944" t="str">
            <v>561</v>
          </cell>
          <cell r="I944">
            <v>5975235.8388717137</v>
          </cell>
        </row>
        <row r="945">
          <cell r="A945" t="str">
            <v>562SNPT</v>
          </cell>
          <cell r="B945" t="str">
            <v>562</v>
          </cell>
          <cell r="D945">
            <v>770529.78181156516</v>
          </cell>
          <cell r="F945" t="str">
            <v>562SNPT</v>
          </cell>
          <cell r="G945" t="str">
            <v>562</v>
          </cell>
          <cell r="I945">
            <v>770529.78181156516</v>
          </cell>
        </row>
        <row r="946">
          <cell r="A946" t="str">
            <v>563SNPT</v>
          </cell>
          <cell r="B946" t="str">
            <v>563</v>
          </cell>
          <cell r="D946">
            <v>2279443.2663829098</v>
          </cell>
          <cell r="F946" t="str">
            <v>563SNPT</v>
          </cell>
          <cell r="G946" t="str">
            <v>563</v>
          </cell>
          <cell r="I946">
            <v>2279443.2663829098</v>
          </cell>
        </row>
        <row r="947">
          <cell r="A947" t="str">
            <v>565SE</v>
          </cell>
          <cell r="B947" t="str">
            <v>565</v>
          </cell>
          <cell r="D947">
            <v>294050.71999999997</v>
          </cell>
          <cell r="F947" t="str">
            <v>565SE</v>
          </cell>
          <cell r="G947" t="str">
            <v>565</v>
          </cell>
          <cell r="I947">
            <v>294050.71999999997</v>
          </cell>
        </row>
        <row r="948">
          <cell r="A948" t="str">
            <v>565SG</v>
          </cell>
          <cell r="B948" t="str">
            <v>565</v>
          </cell>
          <cell r="D948">
            <v>81833398.090000004</v>
          </cell>
          <cell r="F948" t="str">
            <v>565SG</v>
          </cell>
          <cell r="G948" t="str">
            <v>565</v>
          </cell>
          <cell r="I948">
            <v>81833398.090000004</v>
          </cell>
        </row>
        <row r="949">
          <cell r="A949" t="str">
            <v>566SNPT</v>
          </cell>
          <cell r="B949" t="str">
            <v>566</v>
          </cell>
          <cell r="D949">
            <v>-1057.9481801501825</v>
          </cell>
          <cell r="F949" t="str">
            <v>566SNPT</v>
          </cell>
          <cell r="G949" t="str">
            <v>566</v>
          </cell>
          <cell r="I949">
            <v>-1057.9481801501825</v>
          </cell>
        </row>
        <row r="950">
          <cell r="A950" t="str">
            <v>567SNPT</v>
          </cell>
          <cell r="B950" t="str">
            <v>567</v>
          </cell>
          <cell r="D950">
            <v>498013.78100954555</v>
          </cell>
          <cell r="F950" t="str">
            <v>567SNPT</v>
          </cell>
          <cell r="G950" t="str">
            <v>567</v>
          </cell>
          <cell r="I950">
            <v>498013.78100954555</v>
          </cell>
        </row>
        <row r="951">
          <cell r="A951" t="str">
            <v>568SNPT</v>
          </cell>
          <cell r="B951" t="str">
            <v>568</v>
          </cell>
          <cell r="D951">
            <v>5002.0520540540556</v>
          </cell>
          <cell r="F951" t="str">
            <v>568SNPT</v>
          </cell>
          <cell r="G951" t="str">
            <v>568</v>
          </cell>
          <cell r="I951">
            <v>5002.0520540540556</v>
          </cell>
        </row>
        <row r="952">
          <cell r="A952" t="str">
            <v>569SNPT</v>
          </cell>
          <cell r="B952" t="str">
            <v>569</v>
          </cell>
          <cell r="D952">
            <v>517.56589768339779</v>
          </cell>
          <cell r="F952" t="str">
            <v>569SNPT</v>
          </cell>
          <cell r="G952" t="str">
            <v>569</v>
          </cell>
          <cell r="I952">
            <v>517.56589768339779</v>
          </cell>
        </row>
        <row r="953">
          <cell r="A953" t="str">
            <v>570SNPT</v>
          </cell>
          <cell r="B953" t="str">
            <v>570</v>
          </cell>
          <cell r="D953">
            <v>7637193.2298898194</v>
          </cell>
          <cell r="F953" t="str">
            <v>570SNPT</v>
          </cell>
          <cell r="G953" t="str">
            <v>570</v>
          </cell>
          <cell r="I953">
            <v>7637193.2298898194</v>
          </cell>
        </row>
        <row r="954">
          <cell r="A954" t="str">
            <v>571SNPT</v>
          </cell>
          <cell r="B954" t="str">
            <v>571</v>
          </cell>
          <cell r="D954">
            <v>7493719.0459565055</v>
          </cell>
          <cell r="F954" t="str">
            <v>571SNPT</v>
          </cell>
          <cell r="G954" t="str">
            <v>571</v>
          </cell>
          <cell r="I954">
            <v>7493719.0459565055</v>
          </cell>
        </row>
        <row r="955">
          <cell r="A955" t="str">
            <v>572SNPT</v>
          </cell>
          <cell r="B955" t="str">
            <v>572</v>
          </cell>
          <cell r="D955">
            <v>21516.503181403183</v>
          </cell>
          <cell r="F955" t="str">
            <v>572SNPT</v>
          </cell>
          <cell r="G955" t="str">
            <v>572</v>
          </cell>
          <cell r="I955">
            <v>21516.503181403183</v>
          </cell>
        </row>
        <row r="956">
          <cell r="A956" t="str">
            <v>573SNPT</v>
          </cell>
          <cell r="B956" t="str">
            <v>573</v>
          </cell>
          <cell r="D956">
            <v>522712.08526568353</v>
          </cell>
          <cell r="F956" t="str">
            <v>573SNPT</v>
          </cell>
          <cell r="G956" t="str">
            <v>573</v>
          </cell>
          <cell r="I956">
            <v>522712.08526568353</v>
          </cell>
        </row>
        <row r="957">
          <cell r="A957" t="str">
            <v>580CA</v>
          </cell>
          <cell r="B957" t="str">
            <v>580</v>
          </cell>
          <cell r="D957">
            <v>29949.692321917806</v>
          </cell>
          <cell r="F957" t="str">
            <v>580CA</v>
          </cell>
          <cell r="G957" t="str">
            <v>580</v>
          </cell>
          <cell r="I957">
            <v>29949.692321917806</v>
          </cell>
        </row>
        <row r="958">
          <cell r="A958" t="str">
            <v>580IDU</v>
          </cell>
          <cell r="B958" t="str">
            <v>580</v>
          </cell>
          <cell r="D958">
            <v>-24492.389732876713</v>
          </cell>
          <cell r="F958" t="str">
            <v>580IDU</v>
          </cell>
          <cell r="G958" t="str">
            <v>580</v>
          </cell>
          <cell r="I958">
            <v>-24492.389732876713</v>
          </cell>
        </row>
        <row r="959">
          <cell r="A959" t="str">
            <v>580OR</v>
          </cell>
          <cell r="B959" t="str">
            <v>580</v>
          </cell>
          <cell r="D959">
            <v>-11790.253185367459</v>
          </cell>
          <cell r="F959" t="str">
            <v>580OR</v>
          </cell>
          <cell r="G959" t="str">
            <v>580</v>
          </cell>
          <cell r="I959">
            <v>-11790.253185367459</v>
          </cell>
        </row>
        <row r="960">
          <cell r="A960" t="str">
            <v>580SNPD</v>
          </cell>
          <cell r="B960" t="str">
            <v>580</v>
          </cell>
          <cell r="D960">
            <v>26449247.265437204</v>
          </cell>
          <cell r="F960" t="str">
            <v>580SNPD</v>
          </cell>
          <cell r="G960" t="str">
            <v>580</v>
          </cell>
          <cell r="I960">
            <v>26449247.265437204</v>
          </cell>
        </row>
        <row r="961">
          <cell r="A961" t="str">
            <v>580UT</v>
          </cell>
          <cell r="B961" t="str">
            <v>580</v>
          </cell>
          <cell r="D961">
            <v>-1485126.4305614266</v>
          </cell>
          <cell r="F961" t="str">
            <v>580UT</v>
          </cell>
          <cell r="G961" t="str">
            <v>580</v>
          </cell>
          <cell r="I961">
            <v>-1485126.4305614266</v>
          </cell>
        </row>
        <row r="962">
          <cell r="A962" t="str">
            <v>580WA</v>
          </cell>
          <cell r="B962" t="str">
            <v>580</v>
          </cell>
          <cell r="D962">
            <v>-134056.20431115461</v>
          </cell>
          <cell r="F962" t="str">
            <v>580WA</v>
          </cell>
          <cell r="G962" t="str">
            <v>580</v>
          </cell>
          <cell r="I962">
            <v>-134056.20431115461</v>
          </cell>
        </row>
        <row r="963">
          <cell r="A963" t="str">
            <v>580WYP</v>
          </cell>
          <cell r="B963" t="str">
            <v>580</v>
          </cell>
          <cell r="D963">
            <v>-121.90247553816047</v>
          </cell>
          <cell r="F963" t="str">
            <v>580WYP</v>
          </cell>
          <cell r="G963" t="str">
            <v>580</v>
          </cell>
          <cell r="I963">
            <v>-121.90247553816047</v>
          </cell>
        </row>
        <row r="964">
          <cell r="A964" t="str">
            <v>581SNPD</v>
          </cell>
          <cell r="B964" t="str">
            <v>581</v>
          </cell>
          <cell r="D964">
            <v>8364485.975533681</v>
          </cell>
          <cell r="F964" t="str">
            <v>581SNPD</v>
          </cell>
          <cell r="G964" t="str">
            <v>581</v>
          </cell>
          <cell r="I964">
            <v>8364485.975533681</v>
          </cell>
        </row>
        <row r="965">
          <cell r="A965" t="str">
            <v>582CA</v>
          </cell>
          <cell r="B965" t="str">
            <v>582</v>
          </cell>
          <cell r="D965">
            <v>39879.934102809639</v>
          </cell>
          <cell r="F965" t="str">
            <v>582CA</v>
          </cell>
          <cell r="G965" t="str">
            <v>582</v>
          </cell>
          <cell r="I965">
            <v>39879.934102809639</v>
          </cell>
        </row>
        <row r="966">
          <cell r="A966" t="str">
            <v>582IDU</v>
          </cell>
          <cell r="B966" t="str">
            <v>582</v>
          </cell>
          <cell r="D966">
            <v>189800.52821784868</v>
          </cell>
          <cell r="F966" t="str">
            <v>582IDU</v>
          </cell>
          <cell r="G966" t="str">
            <v>582</v>
          </cell>
          <cell r="I966">
            <v>189800.52821784868</v>
          </cell>
        </row>
        <row r="967">
          <cell r="A967" t="str">
            <v>582OR</v>
          </cell>
          <cell r="B967" t="str">
            <v>582</v>
          </cell>
          <cell r="D967">
            <v>628194.65530750784</v>
          </cell>
          <cell r="F967" t="str">
            <v>582OR</v>
          </cell>
          <cell r="G967" t="str">
            <v>582</v>
          </cell>
          <cell r="I967">
            <v>628194.65530750784</v>
          </cell>
        </row>
        <row r="968">
          <cell r="A968" t="str">
            <v>582SNPD</v>
          </cell>
          <cell r="B968" t="str">
            <v>582</v>
          </cell>
          <cell r="D968">
            <v>416596.3148927915</v>
          </cell>
          <cell r="F968" t="str">
            <v>582SNPD</v>
          </cell>
          <cell r="G968" t="str">
            <v>582</v>
          </cell>
          <cell r="I968">
            <v>416596.3148927915</v>
          </cell>
        </row>
        <row r="969">
          <cell r="A969" t="str">
            <v>582UT</v>
          </cell>
          <cell r="B969" t="str">
            <v>582</v>
          </cell>
          <cell r="D969">
            <v>872680.53618876869</v>
          </cell>
          <cell r="F969" t="str">
            <v>582UT</v>
          </cell>
          <cell r="G969" t="str">
            <v>582</v>
          </cell>
          <cell r="I969">
            <v>872680.53618876869</v>
          </cell>
        </row>
        <row r="970">
          <cell r="A970" t="str">
            <v>582WA</v>
          </cell>
          <cell r="B970" t="str">
            <v>582</v>
          </cell>
          <cell r="D970">
            <v>148230.8011136541</v>
          </cell>
          <cell r="F970" t="str">
            <v>582WA</v>
          </cell>
          <cell r="G970" t="str">
            <v>582</v>
          </cell>
          <cell r="I970">
            <v>148230.8011136541</v>
          </cell>
        </row>
        <row r="971">
          <cell r="A971" t="str">
            <v>582WYP</v>
          </cell>
          <cell r="B971" t="str">
            <v>582</v>
          </cell>
          <cell r="D971">
            <v>344807.47175320011</v>
          </cell>
          <cell r="F971" t="str">
            <v>582WYP</v>
          </cell>
          <cell r="G971" t="str">
            <v>582</v>
          </cell>
          <cell r="I971">
            <v>344807.47175320011</v>
          </cell>
        </row>
        <row r="972">
          <cell r="A972" t="str">
            <v>583CA</v>
          </cell>
          <cell r="B972" t="str">
            <v>583</v>
          </cell>
          <cell r="D972">
            <v>1052297.5568905314</v>
          </cell>
          <cell r="F972" t="str">
            <v>583CA</v>
          </cell>
          <cell r="G972" t="str">
            <v>583</v>
          </cell>
          <cell r="I972">
            <v>1052297.5568905314</v>
          </cell>
        </row>
        <row r="973">
          <cell r="A973" t="str">
            <v>583IDU</v>
          </cell>
          <cell r="B973" t="str">
            <v>583</v>
          </cell>
          <cell r="D973">
            <v>1204272.2392740205</v>
          </cell>
          <cell r="F973" t="str">
            <v>583IDU</v>
          </cell>
          <cell r="G973" t="str">
            <v>583</v>
          </cell>
          <cell r="I973">
            <v>1204272.2392740205</v>
          </cell>
        </row>
        <row r="974">
          <cell r="A974" t="str">
            <v>583OR</v>
          </cell>
          <cell r="B974" t="str">
            <v>583</v>
          </cell>
          <cell r="D974">
            <v>6767802.673488196</v>
          </cell>
          <cell r="F974" t="str">
            <v>583OR</v>
          </cell>
          <cell r="G974" t="str">
            <v>583</v>
          </cell>
          <cell r="I974">
            <v>6767802.673488196</v>
          </cell>
        </row>
        <row r="975">
          <cell r="A975" t="str">
            <v>583SNPD</v>
          </cell>
          <cell r="B975" t="str">
            <v>583</v>
          </cell>
          <cell r="D975">
            <v>3944018.7973869145</v>
          </cell>
          <cell r="F975" t="str">
            <v>583SNPD</v>
          </cell>
          <cell r="G975" t="str">
            <v>583</v>
          </cell>
          <cell r="I975">
            <v>3944018.7973869145</v>
          </cell>
        </row>
        <row r="976">
          <cell r="A976" t="str">
            <v>583UT</v>
          </cell>
          <cell r="B976" t="str">
            <v>583</v>
          </cell>
          <cell r="D976">
            <v>6635697.281739586</v>
          </cell>
          <cell r="F976" t="str">
            <v>583UT</v>
          </cell>
          <cell r="G976" t="str">
            <v>583</v>
          </cell>
          <cell r="I976">
            <v>6635697.281739586</v>
          </cell>
        </row>
        <row r="977">
          <cell r="A977" t="str">
            <v>583WA</v>
          </cell>
          <cell r="B977" t="str">
            <v>583</v>
          </cell>
          <cell r="D977">
            <v>1718808.8835243238</v>
          </cell>
          <cell r="F977" t="str">
            <v>583WA</v>
          </cell>
          <cell r="G977" t="str">
            <v>583</v>
          </cell>
          <cell r="I977">
            <v>1718808.8835243238</v>
          </cell>
        </row>
        <row r="978">
          <cell r="A978" t="str">
            <v>583WYP</v>
          </cell>
          <cell r="B978" t="str">
            <v>583</v>
          </cell>
          <cell r="D978">
            <v>1219093.5815595102</v>
          </cell>
          <cell r="F978" t="str">
            <v>583WYP</v>
          </cell>
          <cell r="G978" t="str">
            <v>583</v>
          </cell>
          <cell r="I978">
            <v>1219093.5815595102</v>
          </cell>
        </row>
        <row r="979">
          <cell r="A979" t="str">
            <v>583WYU</v>
          </cell>
          <cell r="B979" t="str">
            <v>583</v>
          </cell>
          <cell r="D979">
            <v>253748.65572912263</v>
          </cell>
          <cell r="F979" t="str">
            <v>583WYU</v>
          </cell>
          <cell r="G979" t="str">
            <v>583</v>
          </cell>
          <cell r="I979">
            <v>253748.65572912263</v>
          </cell>
        </row>
        <row r="980">
          <cell r="A980" t="str">
            <v>584CA</v>
          </cell>
          <cell r="B980" t="str">
            <v>584</v>
          </cell>
          <cell r="D980">
            <v>27241.666047589486</v>
          </cell>
          <cell r="F980" t="str">
            <v>584CA</v>
          </cell>
          <cell r="G980" t="str">
            <v>584</v>
          </cell>
          <cell r="I980">
            <v>27241.666047589486</v>
          </cell>
        </row>
        <row r="981">
          <cell r="A981" t="str">
            <v>584IDU</v>
          </cell>
          <cell r="B981" t="str">
            <v>584</v>
          </cell>
          <cell r="D981">
            <v>25601.16976285728</v>
          </cell>
          <cell r="F981" t="str">
            <v>584IDU</v>
          </cell>
          <cell r="G981" t="str">
            <v>584</v>
          </cell>
          <cell r="I981">
            <v>25601.16976285728</v>
          </cell>
        </row>
        <row r="982">
          <cell r="A982" t="str">
            <v>584OR</v>
          </cell>
          <cell r="B982" t="str">
            <v>584</v>
          </cell>
          <cell r="D982">
            <v>621936.64796988748</v>
          </cell>
          <cell r="F982" t="str">
            <v>584OR</v>
          </cell>
          <cell r="G982" t="str">
            <v>584</v>
          </cell>
          <cell r="I982">
            <v>621936.64796988748</v>
          </cell>
        </row>
        <row r="983">
          <cell r="A983" t="str">
            <v>584SNPD</v>
          </cell>
          <cell r="B983" t="str">
            <v>584</v>
          </cell>
          <cell r="D983">
            <v>1274.2986457221111</v>
          </cell>
          <cell r="F983" t="str">
            <v>584SNPD</v>
          </cell>
          <cell r="G983" t="str">
            <v>584</v>
          </cell>
          <cell r="I983">
            <v>1274.2986457221111</v>
          </cell>
        </row>
        <row r="984">
          <cell r="A984" t="str">
            <v>584UT</v>
          </cell>
          <cell r="B984" t="str">
            <v>584</v>
          </cell>
          <cell r="D984">
            <v>493483.6022546828</v>
          </cell>
          <cell r="F984" t="str">
            <v>584UT</v>
          </cell>
          <cell r="G984" t="str">
            <v>584</v>
          </cell>
          <cell r="I984">
            <v>493483.6022546828</v>
          </cell>
        </row>
        <row r="985">
          <cell r="A985" t="str">
            <v>584WA</v>
          </cell>
          <cell r="B985" t="str">
            <v>584</v>
          </cell>
          <cell r="D985">
            <v>44117.88452515479</v>
          </cell>
          <cell r="F985" t="str">
            <v>584WA</v>
          </cell>
          <cell r="G985" t="str">
            <v>584</v>
          </cell>
          <cell r="I985">
            <v>44117.88452515479</v>
          </cell>
        </row>
        <row r="986">
          <cell r="A986" t="str">
            <v>584WYP</v>
          </cell>
          <cell r="B986" t="str">
            <v>584</v>
          </cell>
          <cell r="D986">
            <v>45104.431813156145</v>
          </cell>
          <cell r="F986" t="str">
            <v>584WYP</v>
          </cell>
          <cell r="G986" t="str">
            <v>584</v>
          </cell>
          <cell r="I986">
            <v>45104.431813156145</v>
          </cell>
        </row>
        <row r="987">
          <cell r="A987" t="str">
            <v>584WYU</v>
          </cell>
          <cell r="B987" t="str">
            <v>584</v>
          </cell>
          <cell r="D987">
            <v>33399.059815846857</v>
          </cell>
          <cell r="F987" t="str">
            <v>584WYU</v>
          </cell>
          <cell r="G987" t="str">
            <v>584</v>
          </cell>
          <cell r="I987">
            <v>33399.059815846857</v>
          </cell>
        </row>
        <row r="988">
          <cell r="A988" t="str">
            <v>585SNPD</v>
          </cell>
          <cell r="B988" t="str">
            <v>585</v>
          </cell>
          <cell r="D988">
            <v>325409.97649622825</v>
          </cell>
          <cell r="F988" t="str">
            <v>585SNPD</v>
          </cell>
          <cell r="G988" t="str">
            <v>585</v>
          </cell>
          <cell r="I988">
            <v>325409.97649622825</v>
          </cell>
        </row>
        <row r="989">
          <cell r="A989" t="str">
            <v>586CA</v>
          </cell>
          <cell r="B989" t="str">
            <v>586</v>
          </cell>
          <cell r="D989">
            <v>143490.40853533725</v>
          </cell>
          <cell r="F989" t="str">
            <v>586CA</v>
          </cell>
          <cell r="G989" t="str">
            <v>586</v>
          </cell>
          <cell r="I989">
            <v>143490.40853533725</v>
          </cell>
        </row>
        <row r="990">
          <cell r="A990" t="str">
            <v>586IDU</v>
          </cell>
          <cell r="B990" t="str">
            <v>586</v>
          </cell>
          <cell r="D990">
            <v>261429.04623685597</v>
          </cell>
          <cell r="F990" t="str">
            <v>586IDU</v>
          </cell>
          <cell r="G990" t="str">
            <v>586</v>
          </cell>
          <cell r="I990">
            <v>261429.04623685597</v>
          </cell>
        </row>
        <row r="991">
          <cell r="A991" t="str">
            <v>586OR</v>
          </cell>
          <cell r="B991" t="str">
            <v>586</v>
          </cell>
          <cell r="D991">
            <v>1431784.8741373583</v>
          </cell>
          <cell r="F991" t="str">
            <v>586OR</v>
          </cell>
          <cell r="G991" t="str">
            <v>586</v>
          </cell>
          <cell r="I991">
            <v>1431784.8741373583</v>
          </cell>
        </row>
        <row r="992">
          <cell r="A992" t="str">
            <v>586SNPD</v>
          </cell>
          <cell r="B992" t="str">
            <v>586</v>
          </cell>
          <cell r="D992">
            <v>1945726.4404829359</v>
          </cell>
          <cell r="F992" t="str">
            <v>586SNPD</v>
          </cell>
          <cell r="G992" t="str">
            <v>586</v>
          </cell>
          <cell r="I992">
            <v>1945726.4404829359</v>
          </cell>
        </row>
        <row r="993">
          <cell r="A993" t="str">
            <v>586UT</v>
          </cell>
          <cell r="B993" t="str">
            <v>586</v>
          </cell>
          <cell r="D993">
            <v>1043335.2586151332</v>
          </cell>
          <cell r="F993" t="str">
            <v>586UT</v>
          </cell>
          <cell r="G993" t="str">
            <v>586</v>
          </cell>
          <cell r="I993">
            <v>1043335.2586151332</v>
          </cell>
        </row>
        <row r="994">
          <cell r="A994" t="str">
            <v>586WA</v>
          </cell>
          <cell r="B994" t="str">
            <v>586</v>
          </cell>
          <cell r="D994">
            <v>420043.48172639892</v>
          </cell>
          <cell r="F994" t="str">
            <v>586WA</v>
          </cell>
          <cell r="G994" t="str">
            <v>586</v>
          </cell>
          <cell r="I994">
            <v>420043.48172639892</v>
          </cell>
        </row>
        <row r="995">
          <cell r="A995" t="str">
            <v>586WYP</v>
          </cell>
          <cell r="B995" t="str">
            <v>586</v>
          </cell>
          <cell r="D995">
            <v>259798.77156749822</v>
          </cell>
          <cell r="F995" t="str">
            <v>586WYP</v>
          </cell>
          <cell r="G995" t="str">
            <v>586</v>
          </cell>
          <cell r="I995">
            <v>259798.77156749822</v>
          </cell>
        </row>
        <row r="996">
          <cell r="A996" t="str">
            <v>586WYU</v>
          </cell>
          <cell r="B996" t="str">
            <v>586</v>
          </cell>
          <cell r="D996">
            <v>52394.52199254946</v>
          </cell>
          <cell r="F996" t="str">
            <v>586WYU</v>
          </cell>
          <cell r="G996" t="str">
            <v>586</v>
          </cell>
          <cell r="I996">
            <v>52394.52199254946</v>
          </cell>
        </row>
        <row r="997">
          <cell r="A997" t="str">
            <v>587OR</v>
          </cell>
          <cell r="B997" t="str">
            <v>587</v>
          </cell>
          <cell r="D997">
            <v>11911.459419291157</v>
          </cell>
          <cell r="F997" t="str">
            <v>587OR</v>
          </cell>
          <cell r="G997" t="str">
            <v>587</v>
          </cell>
          <cell r="I997">
            <v>11911.459419291157</v>
          </cell>
        </row>
        <row r="998">
          <cell r="A998" t="str">
            <v>587SNPD</v>
          </cell>
          <cell r="B998" t="str">
            <v>587</v>
          </cell>
          <cell r="D998">
            <v>67024.028106718979</v>
          </cell>
          <cell r="F998" t="str">
            <v>587SNPD</v>
          </cell>
          <cell r="G998" t="str">
            <v>587</v>
          </cell>
          <cell r="I998">
            <v>67024.028106718979</v>
          </cell>
        </row>
        <row r="999">
          <cell r="A999" t="str">
            <v>588CA</v>
          </cell>
          <cell r="B999" t="str">
            <v>588</v>
          </cell>
          <cell r="D999">
            <v>117023.5935352362</v>
          </cell>
          <cell r="F999" t="str">
            <v>588CA</v>
          </cell>
          <cell r="G999" t="str">
            <v>588</v>
          </cell>
          <cell r="I999">
            <v>117023.5935352362</v>
          </cell>
        </row>
        <row r="1000">
          <cell r="A1000" t="str">
            <v>588IDU</v>
          </cell>
          <cell r="B1000" t="str">
            <v>588</v>
          </cell>
          <cell r="D1000">
            <v>867617.53493521386</v>
          </cell>
          <cell r="F1000" t="str">
            <v>588IDU</v>
          </cell>
          <cell r="G1000" t="str">
            <v>588</v>
          </cell>
          <cell r="I1000">
            <v>867617.53493521386</v>
          </cell>
        </row>
        <row r="1001">
          <cell r="A1001" t="str">
            <v>588OR</v>
          </cell>
          <cell r="B1001" t="str">
            <v>588</v>
          </cell>
          <cell r="D1001">
            <v>4497433.2268166607</v>
          </cell>
          <cell r="F1001" t="str">
            <v>588OR</v>
          </cell>
          <cell r="G1001" t="str">
            <v>588</v>
          </cell>
          <cell r="I1001">
            <v>4497433.2268166607</v>
          </cell>
        </row>
        <row r="1002">
          <cell r="A1002" t="str">
            <v>588SNPD</v>
          </cell>
          <cell r="B1002" t="str">
            <v>588</v>
          </cell>
          <cell r="D1002">
            <v>13575560.126644596</v>
          </cell>
          <cell r="F1002" t="str">
            <v>588SNPD</v>
          </cell>
          <cell r="G1002" t="str">
            <v>588</v>
          </cell>
          <cell r="I1002">
            <v>13575560.126644596</v>
          </cell>
        </row>
        <row r="1003">
          <cell r="A1003" t="str">
            <v>588UT</v>
          </cell>
          <cell r="B1003" t="str">
            <v>588</v>
          </cell>
          <cell r="D1003">
            <v>5030015.1378090717</v>
          </cell>
          <cell r="F1003" t="str">
            <v>588UT</v>
          </cell>
          <cell r="G1003" t="str">
            <v>588</v>
          </cell>
          <cell r="I1003">
            <v>5030015.1378090717</v>
          </cell>
        </row>
        <row r="1004">
          <cell r="A1004" t="str">
            <v>588WA</v>
          </cell>
          <cell r="B1004" t="str">
            <v>588</v>
          </cell>
          <cell r="D1004">
            <v>462350.18320067145</v>
          </cell>
          <cell r="F1004" t="str">
            <v>588WA</v>
          </cell>
          <cell r="G1004" t="str">
            <v>588</v>
          </cell>
          <cell r="I1004">
            <v>462350.18320067145</v>
          </cell>
        </row>
        <row r="1005">
          <cell r="A1005" t="str">
            <v>588WYP</v>
          </cell>
          <cell r="B1005" t="str">
            <v>588</v>
          </cell>
          <cell r="D1005">
            <v>903412.43844312546</v>
          </cell>
          <cell r="F1005" t="str">
            <v>588WYP</v>
          </cell>
          <cell r="G1005" t="str">
            <v>588</v>
          </cell>
          <cell r="I1005">
            <v>903412.43844312546</v>
          </cell>
        </row>
        <row r="1006">
          <cell r="A1006" t="str">
            <v>588WYU</v>
          </cell>
          <cell r="B1006" t="str">
            <v>588</v>
          </cell>
          <cell r="D1006">
            <v>154263.27862978214</v>
          </cell>
          <cell r="F1006" t="str">
            <v>588WYU</v>
          </cell>
          <cell r="G1006" t="str">
            <v>588</v>
          </cell>
          <cell r="I1006">
            <v>154263.27862978214</v>
          </cell>
        </row>
        <row r="1007">
          <cell r="A1007" t="str">
            <v>589CA</v>
          </cell>
          <cell r="B1007" t="str">
            <v>589</v>
          </cell>
          <cell r="D1007">
            <v>123745.84258023485</v>
          </cell>
          <cell r="F1007" t="str">
            <v>589CA</v>
          </cell>
          <cell r="G1007" t="str">
            <v>589</v>
          </cell>
          <cell r="I1007">
            <v>123745.84258023485</v>
          </cell>
        </row>
        <row r="1008">
          <cell r="A1008" t="str">
            <v>589IDU</v>
          </cell>
          <cell r="B1008" t="str">
            <v>589</v>
          </cell>
          <cell r="D1008">
            <v>14151.806996086105</v>
          </cell>
          <cell r="F1008" t="str">
            <v>589IDU</v>
          </cell>
          <cell r="G1008" t="str">
            <v>589</v>
          </cell>
          <cell r="I1008">
            <v>14151.806996086105</v>
          </cell>
        </row>
        <row r="1009">
          <cell r="A1009" t="str">
            <v>589OR</v>
          </cell>
          <cell r="B1009" t="str">
            <v>589</v>
          </cell>
          <cell r="D1009">
            <v>1469424.7966624268</v>
          </cell>
          <cell r="F1009" t="str">
            <v>589OR</v>
          </cell>
          <cell r="G1009" t="str">
            <v>589</v>
          </cell>
          <cell r="I1009">
            <v>1469424.7966624268</v>
          </cell>
        </row>
        <row r="1010">
          <cell r="A1010" t="str">
            <v>589SNPD</v>
          </cell>
          <cell r="B1010" t="str">
            <v>589</v>
          </cell>
          <cell r="D1010">
            <v>1083820.9114902152</v>
          </cell>
          <cell r="F1010" t="str">
            <v>589SNPD</v>
          </cell>
          <cell r="G1010" t="str">
            <v>589</v>
          </cell>
          <cell r="I1010">
            <v>1083820.9114902152</v>
          </cell>
        </row>
        <row r="1011">
          <cell r="A1011" t="str">
            <v>589UT</v>
          </cell>
          <cell r="B1011" t="str">
            <v>589</v>
          </cell>
          <cell r="D1011">
            <v>508073.0357475538</v>
          </cell>
          <cell r="F1011" t="str">
            <v>589UT</v>
          </cell>
          <cell r="G1011" t="str">
            <v>589</v>
          </cell>
          <cell r="I1011">
            <v>508073.0357475538</v>
          </cell>
        </row>
        <row r="1012">
          <cell r="A1012" t="str">
            <v>589WA</v>
          </cell>
          <cell r="B1012" t="str">
            <v>589</v>
          </cell>
          <cell r="D1012">
            <v>267642.78790900193</v>
          </cell>
          <cell r="F1012" t="str">
            <v>589WA</v>
          </cell>
          <cell r="G1012" t="str">
            <v>589</v>
          </cell>
          <cell r="I1012">
            <v>267642.78790900193</v>
          </cell>
        </row>
        <row r="1013">
          <cell r="A1013" t="str">
            <v>589WYP</v>
          </cell>
          <cell r="B1013" t="str">
            <v>589</v>
          </cell>
          <cell r="D1013">
            <v>619890.70550782781</v>
          </cell>
          <cell r="F1013" t="str">
            <v>589WYP</v>
          </cell>
          <cell r="G1013" t="str">
            <v>589</v>
          </cell>
          <cell r="I1013">
            <v>619890.70550782781</v>
          </cell>
        </row>
        <row r="1014">
          <cell r="A1014" t="str">
            <v>589WYU</v>
          </cell>
          <cell r="B1014" t="str">
            <v>589</v>
          </cell>
          <cell r="D1014">
            <v>2079.3569324853229</v>
          </cell>
          <cell r="F1014" t="str">
            <v>589WYU</v>
          </cell>
          <cell r="G1014" t="str">
            <v>589</v>
          </cell>
          <cell r="I1014">
            <v>2079.3569324853229</v>
          </cell>
        </row>
        <row r="1015">
          <cell r="A1015" t="str">
            <v>590OR</v>
          </cell>
          <cell r="B1015" t="str">
            <v>590</v>
          </cell>
          <cell r="D1015">
            <v>355600.63668404095</v>
          </cell>
          <cell r="F1015" t="str">
            <v>590OR</v>
          </cell>
          <cell r="G1015" t="str">
            <v>590</v>
          </cell>
          <cell r="I1015">
            <v>355600.63668404095</v>
          </cell>
        </row>
        <row r="1016">
          <cell r="A1016" t="str">
            <v>590SNPD</v>
          </cell>
          <cell r="B1016" t="str">
            <v>590</v>
          </cell>
          <cell r="D1016">
            <v>342245.74273444334</v>
          </cell>
          <cell r="F1016" t="str">
            <v>590SNPD</v>
          </cell>
          <cell r="G1016" t="str">
            <v>590</v>
          </cell>
          <cell r="I1016">
            <v>342245.74273444334</v>
          </cell>
        </row>
        <row r="1017">
          <cell r="A1017" t="str">
            <v>590UT</v>
          </cell>
          <cell r="B1017" t="str">
            <v>590</v>
          </cell>
          <cell r="D1017">
            <v>285247.21686810232</v>
          </cell>
          <cell r="F1017" t="str">
            <v>590UT</v>
          </cell>
          <cell r="G1017" t="str">
            <v>590</v>
          </cell>
          <cell r="I1017">
            <v>285247.21686810232</v>
          </cell>
        </row>
        <row r="1018">
          <cell r="A1018" t="str">
            <v>590WYP</v>
          </cell>
          <cell r="B1018" t="str">
            <v>590</v>
          </cell>
          <cell r="D1018">
            <v>188082.32535234105</v>
          </cell>
          <cell r="F1018" t="str">
            <v>590WYP</v>
          </cell>
          <cell r="G1018" t="str">
            <v>590</v>
          </cell>
          <cell r="I1018">
            <v>188082.32535234105</v>
          </cell>
        </row>
        <row r="1019">
          <cell r="A1019" t="str">
            <v>591CA</v>
          </cell>
          <cell r="B1019" t="str">
            <v>591</v>
          </cell>
          <cell r="D1019">
            <v>46958.284557547726</v>
          </cell>
          <cell r="F1019" t="str">
            <v>591CA</v>
          </cell>
          <cell r="G1019" t="str">
            <v>591</v>
          </cell>
          <cell r="I1019">
            <v>46958.284557547726</v>
          </cell>
        </row>
        <row r="1020">
          <cell r="A1020" t="str">
            <v>591IDU</v>
          </cell>
          <cell r="B1020" t="str">
            <v>591</v>
          </cell>
          <cell r="D1020">
            <v>107628.96159629847</v>
          </cell>
          <cell r="F1020" t="str">
            <v>591IDU</v>
          </cell>
          <cell r="G1020" t="str">
            <v>591</v>
          </cell>
          <cell r="I1020">
            <v>107628.96159629847</v>
          </cell>
        </row>
        <row r="1021">
          <cell r="A1021" t="str">
            <v>591OR</v>
          </cell>
          <cell r="B1021" t="str">
            <v>591</v>
          </cell>
          <cell r="D1021">
            <v>384243.40737998846</v>
          </cell>
          <cell r="F1021" t="str">
            <v>591OR</v>
          </cell>
          <cell r="G1021" t="str">
            <v>591</v>
          </cell>
          <cell r="I1021">
            <v>384243.40737998846</v>
          </cell>
        </row>
        <row r="1022">
          <cell r="A1022" t="str">
            <v>591SNPD</v>
          </cell>
          <cell r="B1022" t="str">
            <v>591</v>
          </cell>
          <cell r="D1022">
            <v>536459.43493348768</v>
          </cell>
          <cell r="F1022" t="str">
            <v>591SNPD</v>
          </cell>
          <cell r="G1022" t="str">
            <v>591</v>
          </cell>
          <cell r="I1022">
            <v>536459.43493348768</v>
          </cell>
        </row>
        <row r="1023">
          <cell r="A1023" t="str">
            <v>591UT</v>
          </cell>
          <cell r="B1023" t="str">
            <v>591</v>
          </cell>
          <cell r="D1023">
            <v>843587.30785425124</v>
          </cell>
          <cell r="F1023" t="str">
            <v>591UT</v>
          </cell>
          <cell r="G1023" t="str">
            <v>591</v>
          </cell>
          <cell r="I1023">
            <v>843587.30785425124</v>
          </cell>
        </row>
        <row r="1024">
          <cell r="A1024" t="str">
            <v>591WA</v>
          </cell>
          <cell r="B1024" t="str">
            <v>591</v>
          </cell>
          <cell r="D1024">
            <v>92000.416818970523</v>
          </cell>
          <cell r="F1024" t="str">
            <v>591WA</v>
          </cell>
          <cell r="G1024" t="str">
            <v>591</v>
          </cell>
          <cell r="I1024">
            <v>92000.416818970523</v>
          </cell>
        </row>
        <row r="1025">
          <cell r="A1025" t="str">
            <v>591WYP</v>
          </cell>
          <cell r="B1025" t="str">
            <v>591</v>
          </cell>
          <cell r="D1025">
            <v>156691.26690572588</v>
          </cell>
          <cell r="F1025" t="str">
            <v>591WYP</v>
          </cell>
          <cell r="G1025" t="str">
            <v>591</v>
          </cell>
          <cell r="I1025">
            <v>156691.26690572588</v>
          </cell>
        </row>
        <row r="1026">
          <cell r="A1026" t="str">
            <v>591WYU</v>
          </cell>
          <cell r="B1026" t="str">
            <v>591</v>
          </cell>
          <cell r="D1026">
            <v>22557.08481203008</v>
          </cell>
          <cell r="F1026" t="str">
            <v>591WYU</v>
          </cell>
          <cell r="G1026" t="str">
            <v>591</v>
          </cell>
          <cell r="I1026">
            <v>22557.08481203008</v>
          </cell>
        </row>
        <row r="1027">
          <cell r="A1027" t="str">
            <v>592CA</v>
          </cell>
          <cell r="B1027" t="str">
            <v>592</v>
          </cell>
          <cell r="D1027">
            <v>150751.95200847302</v>
          </cell>
          <cell r="F1027" t="str">
            <v>592CA</v>
          </cell>
          <cell r="G1027" t="str">
            <v>592</v>
          </cell>
          <cell r="I1027">
            <v>150751.95200847302</v>
          </cell>
        </row>
        <row r="1028">
          <cell r="A1028" t="str">
            <v>592IDU</v>
          </cell>
          <cell r="B1028" t="str">
            <v>592</v>
          </cell>
          <cell r="D1028">
            <v>332365.28272341535</v>
          </cell>
          <cell r="F1028" t="str">
            <v>592IDU</v>
          </cell>
          <cell r="G1028" t="str">
            <v>592</v>
          </cell>
          <cell r="I1028">
            <v>332365.28272341535</v>
          </cell>
        </row>
        <row r="1029">
          <cell r="A1029" t="str">
            <v>592OR</v>
          </cell>
          <cell r="B1029" t="str">
            <v>592</v>
          </cell>
          <cell r="D1029">
            <v>2152219.2208677297</v>
          </cell>
          <cell r="F1029" t="str">
            <v>592OR</v>
          </cell>
          <cell r="G1029" t="str">
            <v>592</v>
          </cell>
          <cell r="I1029">
            <v>2152219.2208677297</v>
          </cell>
        </row>
        <row r="1030">
          <cell r="A1030" t="str">
            <v>592SNPD</v>
          </cell>
          <cell r="B1030" t="str">
            <v>592</v>
          </cell>
          <cell r="D1030">
            <v>1944595.9030356463</v>
          </cell>
          <cell r="F1030" t="str">
            <v>592SNPD</v>
          </cell>
          <cell r="G1030" t="str">
            <v>592</v>
          </cell>
          <cell r="I1030">
            <v>1944595.9030356463</v>
          </cell>
        </row>
        <row r="1031">
          <cell r="A1031" t="str">
            <v>592UT</v>
          </cell>
          <cell r="B1031" t="str">
            <v>592</v>
          </cell>
          <cell r="D1031">
            <v>2629501.001851758</v>
          </cell>
          <cell r="F1031" t="str">
            <v>592UT</v>
          </cell>
          <cell r="G1031" t="str">
            <v>592</v>
          </cell>
          <cell r="I1031">
            <v>2629501.001851758</v>
          </cell>
        </row>
        <row r="1032">
          <cell r="A1032" t="str">
            <v>592WA</v>
          </cell>
          <cell r="B1032" t="str">
            <v>592</v>
          </cell>
          <cell r="D1032">
            <v>757299.9242778637</v>
          </cell>
          <cell r="F1032" t="str">
            <v>592WA</v>
          </cell>
          <cell r="G1032" t="str">
            <v>592</v>
          </cell>
          <cell r="I1032">
            <v>757299.9242778637</v>
          </cell>
        </row>
        <row r="1033">
          <cell r="A1033" t="str">
            <v>592WYP</v>
          </cell>
          <cell r="B1033" t="str">
            <v>592</v>
          </cell>
          <cell r="D1033">
            <v>1084873.1514497853</v>
          </cell>
          <cell r="F1033" t="str">
            <v>592WYP</v>
          </cell>
          <cell r="G1033" t="str">
            <v>592</v>
          </cell>
          <cell r="I1033">
            <v>1084873.1514497853</v>
          </cell>
        </row>
        <row r="1034">
          <cell r="A1034" t="str">
            <v>592WYU</v>
          </cell>
          <cell r="B1034" t="str">
            <v>592</v>
          </cell>
          <cell r="D1034">
            <v>11362.831871048586</v>
          </cell>
          <cell r="F1034" t="str">
            <v>592WYU</v>
          </cell>
          <cell r="G1034" t="str">
            <v>592</v>
          </cell>
          <cell r="I1034">
            <v>11362.831871048586</v>
          </cell>
        </row>
        <row r="1035">
          <cell r="A1035" t="str">
            <v>593CA</v>
          </cell>
          <cell r="B1035" t="str">
            <v>593</v>
          </cell>
          <cell r="D1035">
            <v>5041221.9235233357</v>
          </cell>
          <cell r="F1035" t="str">
            <v>593CA</v>
          </cell>
          <cell r="G1035" t="str">
            <v>593</v>
          </cell>
          <cell r="I1035">
            <v>5041221.9235233357</v>
          </cell>
        </row>
        <row r="1036">
          <cell r="A1036" t="str">
            <v>593IDU</v>
          </cell>
          <cell r="B1036" t="str">
            <v>593</v>
          </cell>
          <cell r="D1036">
            <v>3327106.8554959726</v>
          </cell>
          <cell r="F1036" t="str">
            <v>593IDU</v>
          </cell>
          <cell r="G1036" t="str">
            <v>593</v>
          </cell>
          <cell r="I1036">
            <v>3327106.8554959726</v>
          </cell>
        </row>
        <row r="1037">
          <cell r="A1037" t="str">
            <v>593OR</v>
          </cell>
          <cell r="B1037" t="str">
            <v>593</v>
          </cell>
          <cell r="D1037">
            <v>36461455.990894392</v>
          </cell>
          <cell r="F1037" t="str">
            <v>593OR</v>
          </cell>
          <cell r="G1037" t="str">
            <v>593</v>
          </cell>
          <cell r="I1037">
            <v>36461455.990894392</v>
          </cell>
        </row>
        <row r="1038">
          <cell r="A1038" t="str">
            <v>593SNPD</v>
          </cell>
          <cell r="B1038" t="str">
            <v>593</v>
          </cell>
          <cell r="D1038">
            <v>-44729128.207754336</v>
          </cell>
          <cell r="F1038" t="str">
            <v>593SNPD</v>
          </cell>
          <cell r="G1038" t="str">
            <v>593</v>
          </cell>
          <cell r="I1038">
            <v>-44729128.207754336</v>
          </cell>
        </row>
        <row r="1039">
          <cell r="A1039" t="str">
            <v>593UT</v>
          </cell>
          <cell r="B1039" t="str">
            <v>593</v>
          </cell>
          <cell r="D1039">
            <v>42215586.797238238</v>
          </cell>
          <cell r="F1039" t="str">
            <v>593UT</v>
          </cell>
          <cell r="G1039" t="str">
            <v>593</v>
          </cell>
          <cell r="I1039">
            <v>42215586.797238238</v>
          </cell>
        </row>
        <row r="1040">
          <cell r="A1040" t="str">
            <v>593WA</v>
          </cell>
          <cell r="B1040" t="str">
            <v>593</v>
          </cell>
          <cell r="D1040">
            <v>5252377.0510306973</v>
          </cell>
          <cell r="F1040" t="str">
            <v>593WA</v>
          </cell>
          <cell r="G1040" t="str">
            <v>593</v>
          </cell>
          <cell r="I1040">
            <v>5252377.0510306973</v>
          </cell>
        </row>
        <row r="1041">
          <cell r="A1041" t="str">
            <v>593WYP</v>
          </cell>
          <cell r="B1041" t="str">
            <v>593</v>
          </cell>
          <cell r="D1041">
            <v>4550658.4990877844</v>
          </cell>
          <cell r="F1041" t="str">
            <v>593WYP</v>
          </cell>
          <cell r="G1041" t="str">
            <v>593</v>
          </cell>
          <cell r="I1041">
            <v>4550658.4990877844</v>
          </cell>
        </row>
        <row r="1042">
          <cell r="A1042" t="str">
            <v>593WYU</v>
          </cell>
          <cell r="B1042" t="str">
            <v>593</v>
          </cell>
          <cell r="D1042">
            <v>860323.86614763271</v>
          </cell>
          <cell r="F1042" t="str">
            <v>593WYU</v>
          </cell>
          <cell r="G1042" t="str">
            <v>593</v>
          </cell>
          <cell r="I1042">
            <v>860323.86614763271</v>
          </cell>
        </row>
        <row r="1043">
          <cell r="A1043" t="str">
            <v>594CA</v>
          </cell>
          <cell r="B1043" t="str">
            <v>594</v>
          </cell>
          <cell r="D1043">
            <v>623567.86746458197</v>
          </cell>
          <cell r="F1043" t="str">
            <v>594CA</v>
          </cell>
          <cell r="G1043" t="str">
            <v>594</v>
          </cell>
          <cell r="I1043">
            <v>623567.86746458197</v>
          </cell>
        </row>
        <row r="1044">
          <cell r="A1044" t="str">
            <v>594IDU</v>
          </cell>
          <cell r="B1044" t="str">
            <v>594</v>
          </cell>
          <cell r="D1044">
            <v>765088.70418300922</v>
          </cell>
          <cell r="F1044" t="str">
            <v>594IDU</v>
          </cell>
          <cell r="G1044" t="str">
            <v>594</v>
          </cell>
          <cell r="I1044">
            <v>765088.70418300922</v>
          </cell>
        </row>
        <row r="1045">
          <cell r="A1045" t="str">
            <v>594OR</v>
          </cell>
          <cell r="B1045" t="str">
            <v>594</v>
          </cell>
          <cell r="D1045">
            <v>6928718.1691250224</v>
          </cell>
          <cell r="F1045" t="str">
            <v>594OR</v>
          </cell>
          <cell r="G1045" t="str">
            <v>594</v>
          </cell>
          <cell r="I1045">
            <v>6928718.1691250224</v>
          </cell>
        </row>
        <row r="1046">
          <cell r="A1046" t="str">
            <v>594SNPD</v>
          </cell>
          <cell r="B1046" t="str">
            <v>594</v>
          </cell>
          <cell r="D1046">
            <v>1600349.1792522692</v>
          </cell>
          <cell r="F1046" t="str">
            <v>594SNPD</v>
          </cell>
          <cell r="G1046" t="str">
            <v>594</v>
          </cell>
          <cell r="I1046">
            <v>1600349.1792522692</v>
          </cell>
        </row>
        <row r="1047">
          <cell r="A1047" t="str">
            <v>594UT</v>
          </cell>
          <cell r="B1047" t="str">
            <v>594</v>
          </cell>
          <cell r="D1047">
            <v>11441548.081003001</v>
          </cell>
          <cell r="F1047" t="str">
            <v>594UT</v>
          </cell>
          <cell r="G1047" t="str">
            <v>594</v>
          </cell>
          <cell r="I1047">
            <v>11441548.081003001</v>
          </cell>
        </row>
        <row r="1048">
          <cell r="A1048" t="str">
            <v>594WA</v>
          </cell>
          <cell r="B1048" t="str">
            <v>594</v>
          </cell>
          <cell r="D1048">
            <v>1385916.529744775</v>
          </cell>
          <cell r="F1048" t="str">
            <v>594WA</v>
          </cell>
          <cell r="G1048" t="str">
            <v>594</v>
          </cell>
          <cell r="I1048">
            <v>1385916.529744775</v>
          </cell>
        </row>
        <row r="1049">
          <cell r="A1049" t="str">
            <v>594WYP</v>
          </cell>
          <cell r="B1049" t="str">
            <v>594</v>
          </cell>
          <cell r="D1049">
            <v>1343060.7274626577</v>
          </cell>
          <cell r="F1049" t="str">
            <v>594WYP</v>
          </cell>
          <cell r="G1049" t="str">
            <v>594</v>
          </cell>
          <cell r="I1049">
            <v>1343060.7274626577</v>
          </cell>
        </row>
        <row r="1050">
          <cell r="A1050" t="str">
            <v>594WYU</v>
          </cell>
          <cell r="B1050" t="str">
            <v>594</v>
          </cell>
          <cell r="D1050">
            <v>368713.8846674072</v>
          </cell>
          <cell r="F1050" t="str">
            <v>594WYU</v>
          </cell>
          <cell r="G1050" t="str">
            <v>594</v>
          </cell>
          <cell r="I1050">
            <v>368713.8846674072</v>
          </cell>
        </row>
        <row r="1051">
          <cell r="A1051" t="str">
            <v>595CA</v>
          </cell>
          <cell r="B1051" t="str">
            <v>595</v>
          </cell>
          <cell r="D1051">
            <v>26954.997834256334</v>
          </cell>
          <cell r="F1051" t="str">
            <v>595CA</v>
          </cell>
          <cell r="G1051" t="str">
            <v>595</v>
          </cell>
          <cell r="I1051">
            <v>26954.997834256334</v>
          </cell>
        </row>
        <row r="1052">
          <cell r="A1052" t="str">
            <v>595IDU</v>
          </cell>
          <cell r="B1052" t="str">
            <v>595</v>
          </cell>
          <cell r="D1052">
            <v>41828.41427020105</v>
          </cell>
          <cell r="F1052" t="str">
            <v>595IDU</v>
          </cell>
          <cell r="G1052" t="str">
            <v>595</v>
          </cell>
          <cell r="I1052">
            <v>41828.41427020105</v>
          </cell>
        </row>
        <row r="1053">
          <cell r="A1053" t="str">
            <v>595OR</v>
          </cell>
          <cell r="B1053" t="str">
            <v>595</v>
          </cell>
          <cell r="D1053">
            <v>675659.80885250773</v>
          </cell>
          <cell r="F1053" t="str">
            <v>595OR</v>
          </cell>
          <cell r="G1053" t="str">
            <v>595</v>
          </cell>
          <cell r="I1053">
            <v>675659.80885250773</v>
          </cell>
        </row>
        <row r="1054">
          <cell r="A1054" t="str">
            <v>595SNPD</v>
          </cell>
          <cell r="B1054" t="str">
            <v>595</v>
          </cell>
          <cell r="D1054">
            <v>23240.270880651835</v>
          </cell>
          <cell r="F1054" t="str">
            <v>595SNPD</v>
          </cell>
          <cell r="G1054" t="str">
            <v>595</v>
          </cell>
          <cell r="I1054">
            <v>23240.270880651835</v>
          </cell>
        </row>
        <row r="1055">
          <cell r="A1055" t="str">
            <v>595UT</v>
          </cell>
          <cell r="B1055" t="str">
            <v>595</v>
          </cell>
          <cell r="D1055">
            <v>48406.209932337966</v>
          </cell>
          <cell r="F1055" t="str">
            <v>595UT</v>
          </cell>
          <cell r="G1055" t="str">
            <v>595</v>
          </cell>
          <cell r="I1055">
            <v>48406.209932337966</v>
          </cell>
        </row>
        <row r="1056">
          <cell r="A1056" t="str">
            <v>595WA</v>
          </cell>
          <cell r="B1056" t="str">
            <v>595</v>
          </cell>
          <cell r="D1056">
            <v>129935.02635646329</v>
          </cell>
          <cell r="F1056" t="str">
            <v>595WA</v>
          </cell>
          <cell r="G1056" t="str">
            <v>595</v>
          </cell>
          <cell r="I1056">
            <v>129935.02635646329</v>
          </cell>
        </row>
        <row r="1057">
          <cell r="A1057" t="str">
            <v>595WYP</v>
          </cell>
          <cell r="B1057" t="str">
            <v>595</v>
          </cell>
          <cell r="D1057">
            <v>114885.92782438206</v>
          </cell>
          <cell r="F1057" t="str">
            <v>595WYP</v>
          </cell>
          <cell r="G1057" t="str">
            <v>595</v>
          </cell>
          <cell r="I1057">
            <v>114885.92782438206</v>
          </cell>
        </row>
        <row r="1058">
          <cell r="A1058" t="str">
            <v>596CA</v>
          </cell>
          <cell r="B1058" t="str">
            <v>596</v>
          </cell>
          <cell r="D1058">
            <v>60722.310002072692</v>
          </cell>
          <cell r="F1058" t="str">
            <v>596CA</v>
          </cell>
          <cell r="G1058" t="str">
            <v>596</v>
          </cell>
          <cell r="I1058">
            <v>60722.310002072692</v>
          </cell>
        </row>
        <row r="1059">
          <cell r="A1059" t="str">
            <v>596IDU</v>
          </cell>
          <cell r="B1059" t="str">
            <v>596</v>
          </cell>
          <cell r="D1059">
            <v>123047.59659631623</v>
          </cell>
          <cell r="F1059" t="str">
            <v>596IDU</v>
          </cell>
          <cell r="G1059" t="str">
            <v>596</v>
          </cell>
          <cell r="I1059">
            <v>123047.59659631623</v>
          </cell>
        </row>
        <row r="1060">
          <cell r="A1060" t="str">
            <v>596OR</v>
          </cell>
          <cell r="B1060" t="str">
            <v>596</v>
          </cell>
          <cell r="D1060">
            <v>729070.81022470072</v>
          </cell>
          <cell r="F1060" t="str">
            <v>596OR</v>
          </cell>
          <cell r="G1060" t="str">
            <v>596</v>
          </cell>
          <cell r="I1060">
            <v>729070.81022470072</v>
          </cell>
        </row>
        <row r="1061">
          <cell r="A1061" t="str">
            <v>596SNPD</v>
          </cell>
          <cell r="B1061" t="str">
            <v>596</v>
          </cell>
          <cell r="D1061">
            <v>787796.85935459961</v>
          </cell>
          <cell r="F1061" t="str">
            <v>596SNPD</v>
          </cell>
          <cell r="G1061" t="str">
            <v>596</v>
          </cell>
          <cell r="I1061">
            <v>787796.85935459961</v>
          </cell>
        </row>
        <row r="1062">
          <cell r="A1062" t="str">
            <v>596UT</v>
          </cell>
          <cell r="B1062" t="str">
            <v>596</v>
          </cell>
          <cell r="D1062">
            <v>2416493.7601779876</v>
          </cell>
          <cell r="F1062" t="str">
            <v>596UT</v>
          </cell>
          <cell r="G1062" t="str">
            <v>596</v>
          </cell>
          <cell r="I1062">
            <v>2416493.7601779876</v>
          </cell>
        </row>
        <row r="1063">
          <cell r="A1063" t="str">
            <v>596WA</v>
          </cell>
          <cell r="B1063" t="str">
            <v>596</v>
          </cell>
          <cell r="D1063">
            <v>158822.59149637516</v>
          </cell>
          <cell r="F1063" t="str">
            <v>596WA</v>
          </cell>
          <cell r="G1063" t="str">
            <v>596</v>
          </cell>
          <cell r="I1063">
            <v>158822.59149637516</v>
          </cell>
        </row>
        <row r="1064">
          <cell r="A1064" t="str">
            <v>596WYP</v>
          </cell>
          <cell r="B1064" t="str">
            <v>596</v>
          </cell>
          <cell r="D1064">
            <v>248597.30943350555</v>
          </cell>
          <cell r="F1064" t="str">
            <v>596WYP</v>
          </cell>
          <cell r="G1064" t="str">
            <v>596</v>
          </cell>
          <cell r="I1064">
            <v>248597.30943350555</v>
          </cell>
        </row>
        <row r="1065">
          <cell r="A1065" t="str">
            <v>596WYU</v>
          </cell>
          <cell r="B1065" t="str">
            <v>596</v>
          </cell>
          <cell r="D1065">
            <v>76313.756925574882</v>
          </cell>
          <cell r="F1065" t="str">
            <v>596WYU</v>
          </cell>
          <cell r="G1065" t="str">
            <v>596</v>
          </cell>
          <cell r="I1065">
            <v>76313.756925574882</v>
          </cell>
        </row>
        <row r="1066">
          <cell r="A1066" t="str">
            <v>597CA</v>
          </cell>
          <cell r="B1066" t="str">
            <v>597</v>
          </cell>
          <cell r="D1066">
            <v>30002.19019998076</v>
          </cell>
          <cell r="F1066" t="str">
            <v>597CA</v>
          </cell>
          <cell r="G1066" t="str">
            <v>597</v>
          </cell>
          <cell r="I1066">
            <v>30002.19019998076</v>
          </cell>
        </row>
        <row r="1067">
          <cell r="A1067" t="str">
            <v>597IDU</v>
          </cell>
          <cell r="B1067" t="str">
            <v>597</v>
          </cell>
          <cell r="D1067">
            <v>220112.88315558099</v>
          </cell>
          <cell r="F1067" t="str">
            <v>597IDU</v>
          </cell>
          <cell r="G1067" t="str">
            <v>597</v>
          </cell>
          <cell r="I1067">
            <v>220112.88315558099</v>
          </cell>
        </row>
        <row r="1068">
          <cell r="A1068" t="str">
            <v>597OR</v>
          </cell>
          <cell r="B1068" t="str">
            <v>597</v>
          </cell>
          <cell r="D1068">
            <v>906840.21533664432</v>
          </cell>
          <cell r="F1068" t="str">
            <v>597OR</v>
          </cell>
          <cell r="G1068" t="str">
            <v>597</v>
          </cell>
          <cell r="I1068">
            <v>906840.21533664432</v>
          </cell>
        </row>
        <row r="1069">
          <cell r="A1069" t="str">
            <v>597SNPD</v>
          </cell>
          <cell r="B1069" t="str">
            <v>597</v>
          </cell>
          <cell r="D1069">
            <v>1499592.773862828</v>
          </cell>
          <cell r="F1069" t="str">
            <v>597SNPD</v>
          </cell>
          <cell r="G1069" t="str">
            <v>597</v>
          </cell>
          <cell r="I1069">
            <v>1499592.773862828</v>
          </cell>
        </row>
        <row r="1070">
          <cell r="A1070" t="str">
            <v>597UT</v>
          </cell>
          <cell r="B1070" t="str">
            <v>597</v>
          </cell>
          <cell r="D1070">
            <v>1104068.0671082579</v>
          </cell>
          <cell r="F1070" t="str">
            <v>597UT</v>
          </cell>
          <cell r="G1070" t="str">
            <v>597</v>
          </cell>
          <cell r="I1070">
            <v>1104068.0671082579</v>
          </cell>
        </row>
        <row r="1071">
          <cell r="A1071" t="str">
            <v>597WA</v>
          </cell>
          <cell r="B1071" t="str">
            <v>597</v>
          </cell>
          <cell r="D1071">
            <v>268749.79440657777</v>
          </cell>
          <cell r="F1071" t="str">
            <v>597WA</v>
          </cell>
          <cell r="G1071" t="str">
            <v>597</v>
          </cell>
          <cell r="I1071">
            <v>268749.79440657777</v>
          </cell>
        </row>
        <row r="1072">
          <cell r="A1072" t="str">
            <v>597WYP</v>
          </cell>
          <cell r="B1072" t="str">
            <v>597</v>
          </cell>
          <cell r="D1072">
            <v>380400.66070110752</v>
          </cell>
          <cell r="F1072" t="str">
            <v>597WYP</v>
          </cell>
          <cell r="G1072" t="str">
            <v>597</v>
          </cell>
          <cell r="I1072">
            <v>380400.66070110752</v>
          </cell>
        </row>
        <row r="1073">
          <cell r="A1073" t="str">
            <v>597WYU</v>
          </cell>
          <cell r="B1073" t="str">
            <v>597</v>
          </cell>
          <cell r="D1073">
            <v>59738.224224123391</v>
          </cell>
          <cell r="F1073" t="str">
            <v>597WYU</v>
          </cell>
          <cell r="G1073" t="str">
            <v>597</v>
          </cell>
          <cell r="I1073">
            <v>59738.224224123391</v>
          </cell>
        </row>
        <row r="1074">
          <cell r="A1074" t="str">
            <v>598CA</v>
          </cell>
          <cell r="B1074" t="str">
            <v>598</v>
          </cell>
          <cell r="D1074">
            <v>221925.38869807599</v>
          </cell>
          <cell r="F1074" t="str">
            <v>598CA</v>
          </cell>
          <cell r="G1074" t="str">
            <v>598</v>
          </cell>
          <cell r="I1074">
            <v>221925.38869807599</v>
          </cell>
        </row>
        <row r="1075">
          <cell r="A1075" t="str">
            <v>598IDU</v>
          </cell>
          <cell r="B1075" t="str">
            <v>598</v>
          </cell>
          <cell r="D1075">
            <v>800684.05600804463</v>
          </cell>
          <cell r="F1075" t="str">
            <v>598IDU</v>
          </cell>
          <cell r="G1075" t="str">
            <v>598</v>
          </cell>
          <cell r="I1075">
            <v>800684.05600804463</v>
          </cell>
        </row>
        <row r="1076">
          <cell r="A1076" t="str">
            <v>598OR</v>
          </cell>
          <cell r="B1076" t="str">
            <v>598</v>
          </cell>
          <cell r="D1076">
            <v>2953309.2888040445</v>
          </cell>
          <cell r="F1076" t="str">
            <v>598OR</v>
          </cell>
          <cell r="G1076" t="str">
            <v>598</v>
          </cell>
          <cell r="I1076">
            <v>2953309.2888040445</v>
          </cell>
        </row>
        <row r="1077">
          <cell r="A1077" t="str">
            <v>598SNPD</v>
          </cell>
          <cell r="B1077" t="str">
            <v>598</v>
          </cell>
          <cell r="D1077">
            <v>19725319.362643916</v>
          </cell>
          <cell r="F1077" t="str">
            <v>598SNPD</v>
          </cell>
          <cell r="G1077" t="str">
            <v>598</v>
          </cell>
          <cell r="I1077">
            <v>19725319.362643916</v>
          </cell>
        </row>
        <row r="1078">
          <cell r="A1078" t="str">
            <v>598UT</v>
          </cell>
          <cell r="B1078" t="str">
            <v>598</v>
          </cell>
          <cell r="D1078">
            <v>4292195.3185811518</v>
          </cell>
          <cell r="F1078" t="str">
            <v>598UT</v>
          </cell>
          <cell r="G1078" t="str">
            <v>598</v>
          </cell>
          <cell r="I1078">
            <v>4292195.3185811518</v>
          </cell>
        </row>
        <row r="1079">
          <cell r="A1079" t="str">
            <v>598WA</v>
          </cell>
          <cell r="B1079" t="str">
            <v>598</v>
          </cell>
          <cell r="D1079">
            <v>853738.99713042262</v>
          </cell>
          <cell r="F1079" t="str">
            <v>598WA</v>
          </cell>
          <cell r="G1079" t="str">
            <v>598</v>
          </cell>
          <cell r="I1079">
            <v>853738.99713042262</v>
          </cell>
        </row>
        <row r="1080">
          <cell r="A1080" t="str">
            <v>598WYP</v>
          </cell>
          <cell r="B1080" t="str">
            <v>598</v>
          </cell>
          <cell r="D1080">
            <v>3198137.9131061225</v>
          </cell>
          <cell r="F1080" t="str">
            <v>598WYP</v>
          </cell>
          <cell r="G1080" t="str">
            <v>598</v>
          </cell>
          <cell r="I1080">
            <v>3198137.9131061225</v>
          </cell>
        </row>
        <row r="1081">
          <cell r="A1081" t="str">
            <v>598WYU</v>
          </cell>
          <cell r="B1081" t="str">
            <v>598</v>
          </cell>
          <cell r="D1081">
            <v>247583.37941694894</v>
          </cell>
          <cell r="F1081" t="str">
            <v>598WYU</v>
          </cell>
          <cell r="G1081" t="str">
            <v>598</v>
          </cell>
          <cell r="I1081">
            <v>247583.37941694894</v>
          </cell>
        </row>
        <row r="1082">
          <cell r="A1082" t="str">
            <v>901CA</v>
          </cell>
          <cell r="B1082" t="str">
            <v>901</v>
          </cell>
          <cell r="D1082">
            <v>35677.187099888622</v>
          </cell>
          <cell r="F1082" t="str">
            <v>901CA</v>
          </cell>
          <cell r="G1082" t="str">
            <v>901</v>
          </cell>
          <cell r="I1082">
            <v>35677.187099888622</v>
          </cell>
        </row>
        <row r="1083">
          <cell r="A1083" t="str">
            <v>901CN</v>
          </cell>
          <cell r="B1083" t="str">
            <v>901</v>
          </cell>
          <cell r="D1083">
            <v>6800098.1645740252</v>
          </cell>
          <cell r="F1083" t="str">
            <v>901CN</v>
          </cell>
          <cell r="G1083" t="str">
            <v>901</v>
          </cell>
          <cell r="I1083">
            <v>6800098.1645740252</v>
          </cell>
        </row>
        <row r="1084">
          <cell r="A1084" t="str">
            <v>901IDU</v>
          </cell>
          <cell r="B1084" t="str">
            <v>901</v>
          </cell>
          <cell r="D1084">
            <v>140351.85225576896</v>
          </cell>
          <cell r="F1084" t="str">
            <v>901IDU</v>
          </cell>
          <cell r="G1084" t="str">
            <v>901</v>
          </cell>
          <cell r="I1084">
            <v>140351.85225576896</v>
          </cell>
        </row>
        <row r="1085">
          <cell r="A1085" t="str">
            <v>901OR</v>
          </cell>
          <cell r="B1085" t="str">
            <v>901</v>
          </cell>
          <cell r="D1085">
            <v>1155419.215255118</v>
          </cell>
          <cell r="F1085" t="str">
            <v>901OR</v>
          </cell>
          <cell r="G1085" t="str">
            <v>901</v>
          </cell>
          <cell r="I1085">
            <v>1155419.215255118</v>
          </cell>
        </row>
        <row r="1086">
          <cell r="A1086" t="str">
            <v>901UT</v>
          </cell>
          <cell r="B1086" t="str">
            <v>901</v>
          </cell>
          <cell r="D1086">
            <v>-588721.78722021426</v>
          </cell>
          <cell r="F1086" t="str">
            <v>901UT</v>
          </cell>
          <cell r="G1086" t="str">
            <v>901</v>
          </cell>
          <cell r="I1086">
            <v>-588721.78722021426</v>
          </cell>
        </row>
        <row r="1087">
          <cell r="A1087" t="str">
            <v>901WA</v>
          </cell>
          <cell r="B1087" t="str">
            <v>901</v>
          </cell>
          <cell r="D1087">
            <v>205075.61564172595</v>
          </cell>
          <cell r="F1087" t="str">
            <v>901WA</v>
          </cell>
          <cell r="G1087" t="str">
            <v>901</v>
          </cell>
          <cell r="I1087">
            <v>205075.61564172595</v>
          </cell>
        </row>
        <row r="1088">
          <cell r="A1088" t="str">
            <v>901WYP</v>
          </cell>
          <cell r="B1088" t="str">
            <v>901</v>
          </cell>
          <cell r="D1088">
            <v>562804.31655206473</v>
          </cell>
          <cell r="F1088" t="str">
            <v>901WYP</v>
          </cell>
          <cell r="G1088" t="str">
            <v>901</v>
          </cell>
          <cell r="I1088">
            <v>562804.31655206473</v>
          </cell>
        </row>
        <row r="1089">
          <cell r="A1089" t="str">
            <v>901WYU</v>
          </cell>
          <cell r="B1089" t="str">
            <v>901</v>
          </cell>
          <cell r="D1089">
            <v>122590.96988675848</v>
          </cell>
          <cell r="F1089" t="str">
            <v>901WYU</v>
          </cell>
          <cell r="G1089" t="str">
            <v>901</v>
          </cell>
          <cell r="I1089">
            <v>122590.96988675848</v>
          </cell>
        </row>
        <row r="1090">
          <cell r="A1090" t="str">
            <v>902CA</v>
          </cell>
          <cell r="B1090" t="str">
            <v>902</v>
          </cell>
          <cell r="D1090">
            <v>750584.36182723322</v>
          </cell>
          <cell r="F1090" t="str">
            <v>902CA</v>
          </cell>
          <cell r="G1090" t="str">
            <v>902</v>
          </cell>
          <cell r="I1090">
            <v>750584.36182723322</v>
          </cell>
        </row>
        <row r="1091">
          <cell r="A1091" t="str">
            <v>902CN</v>
          </cell>
          <cell r="B1091" t="str">
            <v>902</v>
          </cell>
          <cell r="D1091">
            <v>358669.47354085918</v>
          </cell>
          <cell r="F1091" t="str">
            <v>902CN</v>
          </cell>
          <cell r="G1091" t="str">
            <v>902</v>
          </cell>
          <cell r="I1091">
            <v>358669.47354085918</v>
          </cell>
        </row>
        <row r="1092">
          <cell r="A1092" t="str">
            <v>902IDU</v>
          </cell>
          <cell r="B1092" t="str">
            <v>902</v>
          </cell>
          <cell r="D1092">
            <v>1119834.9815423393</v>
          </cell>
          <cell r="F1092" t="str">
            <v>902IDU</v>
          </cell>
          <cell r="G1092" t="str">
            <v>902</v>
          </cell>
          <cell r="I1092">
            <v>1119834.9815423393</v>
          </cell>
        </row>
        <row r="1093">
          <cell r="A1093" t="str">
            <v>902OR</v>
          </cell>
          <cell r="B1093" t="str">
            <v>902</v>
          </cell>
          <cell r="D1093">
            <v>7898252.2097671703</v>
          </cell>
          <cell r="F1093" t="str">
            <v>902OR</v>
          </cell>
          <cell r="G1093" t="str">
            <v>902</v>
          </cell>
          <cell r="I1093">
            <v>7898252.2097671703</v>
          </cell>
        </row>
        <row r="1094">
          <cell r="A1094" t="str">
            <v>902UT</v>
          </cell>
          <cell r="B1094" t="str">
            <v>902</v>
          </cell>
          <cell r="D1094">
            <v>11182218.494236499</v>
          </cell>
          <cell r="F1094" t="str">
            <v>902UT</v>
          </cell>
          <cell r="G1094" t="str">
            <v>902</v>
          </cell>
          <cell r="I1094">
            <v>11182218.494236499</v>
          </cell>
        </row>
        <row r="1095">
          <cell r="A1095" t="str">
            <v>902WA</v>
          </cell>
          <cell r="B1095" t="str">
            <v>902</v>
          </cell>
          <cell r="D1095">
            <v>2054047.2638706693</v>
          </cell>
          <cell r="F1095" t="str">
            <v>902WA</v>
          </cell>
          <cell r="G1095" t="str">
            <v>902</v>
          </cell>
          <cell r="I1095">
            <v>2054047.2638706693</v>
          </cell>
        </row>
        <row r="1096">
          <cell r="A1096" t="str">
            <v>902WYP</v>
          </cell>
          <cell r="B1096" t="str">
            <v>902</v>
          </cell>
          <cell r="D1096">
            <v>2164889.298828796</v>
          </cell>
          <cell r="F1096" t="str">
            <v>902WYP</v>
          </cell>
          <cell r="G1096" t="str">
            <v>902</v>
          </cell>
          <cell r="I1096">
            <v>2164889.298828796</v>
          </cell>
        </row>
        <row r="1097">
          <cell r="A1097" t="str">
            <v>902WYU</v>
          </cell>
          <cell r="B1097" t="str">
            <v>902</v>
          </cell>
          <cell r="D1097">
            <v>315670.27991828363</v>
          </cell>
          <cell r="F1097" t="str">
            <v>902WYU</v>
          </cell>
          <cell r="G1097" t="str">
            <v>902</v>
          </cell>
          <cell r="I1097">
            <v>315670.27991828363</v>
          </cell>
        </row>
        <row r="1098">
          <cell r="A1098" t="str">
            <v>903CA</v>
          </cell>
          <cell r="B1098" t="str">
            <v>903</v>
          </cell>
          <cell r="D1098">
            <v>213111.9285615191</v>
          </cell>
          <cell r="F1098" t="str">
            <v>903CA</v>
          </cell>
          <cell r="G1098" t="str">
            <v>903</v>
          </cell>
          <cell r="I1098">
            <v>213111.9285615191</v>
          </cell>
        </row>
        <row r="1099">
          <cell r="A1099" t="str">
            <v>903CN</v>
          </cell>
          <cell r="B1099" t="str">
            <v>903</v>
          </cell>
          <cell r="D1099">
            <v>45145290.196319342</v>
          </cell>
          <cell r="F1099" t="str">
            <v>903CN</v>
          </cell>
          <cell r="G1099" t="str">
            <v>903</v>
          </cell>
          <cell r="I1099">
            <v>45145290.196319342</v>
          </cell>
        </row>
        <row r="1100">
          <cell r="A1100" t="str">
            <v>903IDU</v>
          </cell>
          <cell r="B1100" t="str">
            <v>903</v>
          </cell>
          <cell r="D1100">
            <v>401505.92343629728</v>
          </cell>
          <cell r="F1100" t="str">
            <v>903IDU</v>
          </cell>
          <cell r="G1100" t="str">
            <v>903</v>
          </cell>
          <cell r="I1100">
            <v>401505.92343629728</v>
          </cell>
        </row>
        <row r="1101">
          <cell r="A1101" t="str">
            <v>903OR</v>
          </cell>
          <cell r="B1101" t="str">
            <v>903</v>
          </cell>
          <cell r="D1101">
            <v>2090919.4730065884</v>
          </cell>
          <cell r="F1101" t="str">
            <v>903OR</v>
          </cell>
          <cell r="G1101" t="str">
            <v>903</v>
          </cell>
          <cell r="I1101">
            <v>2090919.4730065884</v>
          </cell>
        </row>
        <row r="1102">
          <cell r="A1102" t="str">
            <v>903UT</v>
          </cell>
          <cell r="B1102" t="str">
            <v>903</v>
          </cell>
          <cell r="D1102">
            <v>3573460.6486932086</v>
          </cell>
          <cell r="F1102" t="str">
            <v>903UT</v>
          </cell>
          <cell r="G1102" t="str">
            <v>903</v>
          </cell>
          <cell r="I1102">
            <v>3573460.6486932086</v>
          </cell>
        </row>
        <row r="1103">
          <cell r="A1103" t="str">
            <v>903WA</v>
          </cell>
          <cell r="B1103" t="str">
            <v>903</v>
          </cell>
          <cell r="D1103">
            <v>527230.03037995123</v>
          </cell>
          <cell r="F1103" t="str">
            <v>903WA</v>
          </cell>
          <cell r="G1103" t="str">
            <v>903</v>
          </cell>
          <cell r="I1103">
            <v>527230.03037995123</v>
          </cell>
        </row>
        <row r="1104">
          <cell r="A1104" t="str">
            <v>903WYP</v>
          </cell>
          <cell r="B1104" t="str">
            <v>903</v>
          </cell>
          <cell r="D1104">
            <v>294088.51915462775</v>
          </cell>
          <cell r="F1104" t="str">
            <v>903WYP</v>
          </cell>
          <cell r="G1104" t="str">
            <v>903</v>
          </cell>
          <cell r="I1104">
            <v>294088.51915462775</v>
          </cell>
        </row>
        <row r="1105">
          <cell r="A1105" t="str">
            <v>903WYU</v>
          </cell>
          <cell r="B1105" t="str">
            <v>903</v>
          </cell>
          <cell r="D1105">
            <v>54501.912414606748</v>
          </cell>
          <cell r="F1105" t="str">
            <v>903WYU</v>
          </cell>
          <cell r="G1105" t="str">
            <v>903</v>
          </cell>
          <cell r="I1105">
            <v>54501.912414606748</v>
          </cell>
        </row>
        <row r="1106">
          <cell r="A1106" t="str">
            <v>904CA</v>
          </cell>
          <cell r="B1106" t="str">
            <v>904</v>
          </cell>
          <cell r="D1106">
            <v>604096.74480761751</v>
          </cell>
          <cell r="F1106" t="str">
            <v>904CA</v>
          </cell>
          <cell r="G1106" t="str">
            <v>904</v>
          </cell>
          <cell r="I1106">
            <v>604096.74480761751</v>
          </cell>
        </row>
        <row r="1107">
          <cell r="A1107" t="str">
            <v>904CN</v>
          </cell>
          <cell r="B1107" t="str">
            <v>904</v>
          </cell>
          <cell r="D1107">
            <v>384014.47115040786</v>
          </cell>
          <cell r="F1107" t="str">
            <v>904CN</v>
          </cell>
          <cell r="G1107" t="str">
            <v>904</v>
          </cell>
          <cell r="I1107">
            <v>384014.47115040786</v>
          </cell>
        </row>
        <row r="1108">
          <cell r="A1108" t="str">
            <v>904IDU</v>
          </cell>
          <cell r="B1108" t="str">
            <v>904</v>
          </cell>
          <cell r="D1108">
            <v>-36526.163109211033</v>
          </cell>
          <cell r="F1108" t="str">
            <v>904IDU</v>
          </cell>
          <cell r="G1108" t="str">
            <v>904</v>
          </cell>
          <cell r="I1108">
            <v>-36526.163109211033</v>
          </cell>
        </row>
        <row r="1109">
          <cell r="A1109" t="str">
            <v>904OR</v>
          </cell>
          <cell r="B1109" t="str">
            <v>904</v>
          </cell>
          <cell r="D1109">
            <v>5336079.8239992224</v>
          </cell>
          <cell r="F1109" t="str">
            <v>904OR</v>
          </cell>
          <cell r="G1109" t="str">
            <v>904</v>
          </cell>
          <cell r="I1109">
            <v>5336079.8239992224</v>
          </cell>
        </row>
        <row r="1110">
          <cell r="A1110" t="str">
            <v>904UT</v>
          </cell>
          <cell r="B1110" t="str">
            <v>904</v>
          </cell>
          <cell r="D1110">
            <v>3512505.5097434903</v>
          </cell>
          <cell r="F1110" t="str">
            <v>904UT</v>
          </cell>
          <cell r="G1110" t="str">
            <v>904</v>
          </cell>
          <cell r="I1110">
            <v>3512505.5097434903</v>
          </cell>
        </row>
        <row r="1111">
          <cell r="A1111" t="str">
            <v>904WA</v>
          </cell>
          <cell r="B1111" t="str">
            <v>904</v>
          </cell>
          <cell r="D1111">
            <v>1075502.9429576369</v>
          </cell>
          <cell r="F1111" t="str">
            <v>904WA</v>
          </cell>
          <cell r="G1111" t="str">
            <v>904</v>
          </cell>
          <cell r="I1111">
            <v>1075502.9429576369</v>
          </cell>
        </row>
        <row r="1112">
          <cell r="A1112" t="str">
            <v>904WYP</v>
          </cell>
          <cell r="B1112" t="str">
            <v>904</v>
          </cell>
          <cell r="D1112">
            <v>494586.60254566651</v>
          </cell>
          <cell r="F1112" t="str">
            <v>904WYP</v>
          </cell>
          <cell r="G1112" t="str">
            <v>904</v>
          </cell>
          <cell r="I1112">
            <v>494586.60254566651</v>
          </cell>
        </row>
        <row r="1113">
          <cell r="A1113" t="str">
            <v>905CA</v>
          </cell>
          <cell r="B1113" t="str">
            <v>905</v>
          </cell>
          <cell r="D1113">
            <v>0</v>
          </cell>
          <cell r="F1113" t="str">
            <v>905CA</v>
          </cell>
          <cell r="G1113" t="str">
            <v>905</v>
          </cell>
          <cell r="I1113">
            <v>0</v>
          </cell>
        </row>
        <row r="1114">
          <cell r="A1114" t="str">
            <v>905CN</v>
          </cell>
          <cell r="B1114" t="str">
            <v>905</v>
          </cell>
          <cell r="D1114">
            <v>1098365.258608669</v>
          </cell>
          <cell r="F1114" t="str">
            <v>905CN</v>
          </cell>
          <cell r="G1114" t="str">
            <v>905</v>
          </cell>
          <cell r="I1114">
            <v>1098365.258608669</v>
          </cell>
        </row>
        <row r="1115">
          <cell r="A1115" t="str">
            <v>905IDU</v>
          </cell>
          <cell r="B1115" t="str">
            <v>905</v>
          </cell>
          <cell r="D1115">
            <v>-70.12823163622231</v>
          </cell>
          <cell r="F1115" t="str">
            <v>905IDU</v>
          </cell>
          <cell r="G1115" t="str">
            <v>905</v>
          </cell>
          <cell r="I1115">
            <v>-70.12823163622231</v>
          </cell>
        </row>
        <row r="1116">
          <cell r="A1116" t="str">
            <v>905OR</v>
          </cell>
          <cell r="B1116" t="str">
            <v>905</v>
          </cell>
          <cell r="D1116">
            <v>8664.8442304702694</v>
          </cell>
          <cell r="F1116" t="str">
            <v>905OR</v>
          </cell>
          <cell r="G1116" t="str">
            <v>905</v>
          </cell>
          <cell r="I1116">
            <v>8664.8442304702694</v>
          </cell>
        </row>
        <row r="1117">
          <cell r="A1117" t="str">
            <v>905UT</v>
          </cell>
          <cell r="B1117" t="str">
            <v>905</v>
          </cell>
          <cell r="D1117">
            <v>4574.9661756704236</v>
          </cell>
          <cell r="F1117" t="str">
            <v>905UT</v>
          </cell>
          <cell r="G1117" t="str">
            <v>905</v>
          </cell>
          <cell r="I1117">
            <v>4574.9661756704236</v>
          </cell>
        </row>
        <row r="1118">
          <cell r="A1118" t="str">
            <v>905WYP</v>
          </cell>
          <cell r="B1118" t="str">
            <v>905</v>
          </cell>
          <cell r="D1118">
            <v>1312.1083268558104</v>
          </cell>
          <cell r="F1118" t="str">
            <v>905WYP</v>
          </cell>
          <cell r="G1118" t="str">
            <v>905</v>
          </cell>
          <cell r="I1118">
            <v>1312.1083268558104</v>
          </cell>
        </row>
        <row r="1119">
          <cell r="A1119" t="str">
            <v>907CN</v>
          </cell>
          <cell r="B1119" t="str">
            <v>907</v>
          </cell>
          <cell r="D1119">
            <v>2295255.9323568684</v>
          </cell>
          <cell r="F1119" t="str">
            <v>907CN</v>
          </cell>
          <cell r="G1119" t="str">
            <v>907</v>
          </cell>
          <cell r="I1119">
            <v>2295255.9323568684</v>
          </cell>
        </row>
        <row r="1120">
          <cell r="A1120" t="str">
            <v>908CA</v>
          </cell>
          <cell r="B1120" t="str">
            <v>908</v>
          </cell>
          <cell r="D1120">
            <v>346305.31231530057</v>
          </cell>
          <cell r="F1120" t="str">
            <v>908CA</v>
          </cell>
          <cell r="G1120" t="str">
            <v>908</v>
          </cell>
          <cell r="I1120">
            <v>346305.31231530057</v>
          </cell>
        </row>
        <row r="1121">
          <cell r="A1121" t="str">
            <v>908CN</v>
          </cell>
          <cell r="B1121" t="str">
            <v>908</v>
          </cell>
          <cell r="D1121">
            <v>1293202.0029428154</v>
          </cell>
          <cell r="F1121" t="str">
            <v>908CN</v>
          </cell>
          <cell r="G1121" t="str">
            <v>908</v>
          </cell>
          <cell r="I1121">
            <v>1293202.0029428154</v>
          </cell>
        </row>
        <row r="1122">
          <cell r="A1122" t="str">
            <v>908IDU</v>
          </cell>
          <cell r="B1122" t="str">
            <v>908</v>
          </cell>
          <cell r="D1122">
            <v>1258123.7725977465</v>
          </cell>
          <cell r="F1122" t="str">
            <v>908IDU</v>
          </cell>
          <cell r="G1122" t="str">
            <v>908</v>
          </cell>
          <cell r="I1122">
            <v>1258123.7725977465</v>
          </cell>
        </row>
        <row r="1123">
          <cell r="A1123" t="str">
            <v>908OR</v>
          </cell>
          <cell r="B1123" t="str">
            <v>908</v>
          </cell>
          <cell r="D1123">
            <v>1123289.0727369064</v>
          </cell>
          <cell r="F1123" t="str">
            <v>908OR</v>
          </cell>
          <cell r="G1123" t="str">
            <v>908</v>
          </cell>
          <cell r="I1123">
            <v>1123289.0727369064</v>
          </cell>
        </row>
        <row r="1124">
          <cell r="A1124" t="str">
            <v>908OTHER</v>
          </cell>
          <cell r="B1124" t="str">
            <v>908</v>
          </cell>
          <cell r="D1124">
            <v>48260.427133143909</v>
          </cell>
          <cell r="F1124" t="str">
            <v>908OTHER</v>
          </cell>
          <cell r="G1124" t="str">
            <v>908</v>
          </cell>
          <cell r="I1124">
            <v>48260.427133143909</v>
          </cell>
        </row>
        <row r="1125">
          <cell r="A1125" t="str">
            <v>908UT</v>
          </cell>
          <cell r="B1125" t="str">
            <v>908</v>
          </cell>
          <cell r="D1125">
            <v>33630382.245079435</v>
          </cell>
          <cell r="F1125" t="str">
            <v>908UT</v>
          </cell>
          <cell r="G1125" t="str">
            <v>908</v>
          </cell>
          <cell r="I1125">
            <v>33630382.245079435</v>
          </cell>
        </row>
        <row r="1126">
          <cell r="A1126" t="str">
            <v>908WA</v>
          </cell>
          <cell r="B1126" t="str">
            <v>908</v>
          </cell>
          <cell r="D1126">
            <v>4809565.2186166607</v>
          </cell>
          <cell r="F1126" t="str">
            <v>908WA</v>
          </cell>
          <cell r="G1126" t="str">
            <v>908</v>
          </cell>
          <cell r="I1126">
            <v>4809565.2186166607</v>
          </cell>
        </row>
        <row r="1127">
          <cell r="A1127" t="str">
            <v>908WYP</v>
          </cell>
          <cell r="B1127" t="str">
            <v>908</v>
          </cell>
          <cell r="D1127">
            <v>675512.89102836465</v>
          </cell>
          <cell r="F1127" t="str">
            <v>908WYP</v>
          </cell>
          <cell r="G1127" t="str">
            <v>908</v>
          </cell>
          <cell r="I1127">
            <v>675512.89102836465</v>
          </cell>
        </row>
        <row r="1128">
          <cell r="A1128" t="str">
            <v>909CA</v>
          </cell>
          <cell r="B1128" t="str">
            <v>909</v>
          </cell>
          <cell r="D1128">
            <v>4219.8422975441445</v>
          </cell>
          <cell r="F1128" t="str">
            <v>909CA</v>
          </cell>
          <cell r="G1128" t="str">
            <v>909</v>
          </cell>
          <cell r="I1128">
            <v>4219.8422975441445</v>
          </cell>
        </row>
        <row r="1129">
          <cell r="A1129" t="str">
            <v>909CN</v>
          </cell>
          <cell r="B1129" t="str">
            <v>909</v>
          </cell>
          <cell r="D1129">
            <v>685493.49096873053</v>
          </cell>
          <cell r="F1129" t="str">
            <v>909CN</v>
          </cell>
          <cell r="G1129" t="str">
            <v>909</v>
          </cell>
          <cell r="I1129">
            <v>685493.49096873053</v>
          </cell>
        </row>
        <row r="1130">
          <cell r="A1130" t="str">
            <v>909IDU</v>
          </cell>
          <cell r="B1130" t="str">
            <v>909</v>
          </cell>
          <cell r="D1130">
            <v>2333.8597980515528</v>
          </cell>
          <cell r="F1130" t="str">
            <v>909IDU</v>
          </cell>
          <cell r="G1130" t="str">
            <v>909</v>
          </cell>
          <cell r="I1130">
            <v>2333.8597980515528</v>
          </cell>
        </row>
        <row r="1131">
          <cell r="A1131" t="str">
            <v>909OR</v>
          </cell>
          <cell r="B1131" t="str">
            <v>909</v>
          </cell>
          <cell r="D1131">
            <v>7906.95290237467</v>
          </cell>
          <cell r="F1131" t="str">
            <v>909OR</v>
          </cell>
          <cell r="G1131" t="str">
            <v>909</v>
          </cell>
          <cell r="I1131">
            <v>7906.95290237467</v>
          </cell>
        </row>
        <row r="1132">
          <cell r="A1132" t="str">
            <v>909UT</v>
          </cell>
          <cell r="B1132" t="str">
            <v>909</v>
          </cell>
          <cell r="D1132">
            <v>11813.894621473513</v>
          </cell>
          <cell r="F1132" t="str">
            <v>909UT</v>
          </cell>
          <cell r="G1132" t="str">
            <v>909</v>
          </cell>
          <cell r="I1132">
            <v>11813.894621473513</v>
          </cell>
        </row>
        <row r="1133">
          <cell r="A1133" t="str">
            <v>909WA</v>
          </cell>
          <cell r="B1133" t="str">
            <v>909</v>
          </cell>
          <cell r="D1133">
            <v>2261.8063547797851</v>
          </cell>
          <cell r="F1133" t="str">
            <v>909WA</v>
          </cell>
          <cell r="G1133" t="str">
            <v>909</v>
          </cell>
          <cell r="I1133">
            <v>2261.8063547797851</v>
          </cell>
        </row>
        <row r="1134">
          <cell r="A1134" t="str">
            <v>909WYP</v>
          </cell>
          <cell r="B1134" t="str">
            <v>909</v>
          </cell>
          <cell r="D1134">
            <v>4901.0275847371631</v>
          </cell>
          <cell r="F1134" t="str">
            <v>909WYP</v>
          </cell>
          <cell r="G1134" t="str">
            <v>909</v>
          </cell>
          <cell r="I1134">
            <v>4901.0275847371631</v>
          </cell>
        </row>
        <row r="1135">
          <cell r="A1135" t="str">
            <v>910CN</v>
          </cell>
          <cell r="B1135" t="str">
            <v>910</v>
          </cell>
          <cell r="D1135">
            <v>142345.04758209796</v>
          </cell>
          <cell r="F1135" t="str">
            <v>910CN</v>
          </cell>
          <cell r="G1135" t="str">
            <v>910</v>
          </cell>
          <cell r="I1135">
            <v>142345.04758209796</v>
          </cell>
        </row>
        <row r="1136">
          <cell r="A1136" t="str">
            <v>910IDU</v>
          </cell>
          <cell r="B1136" t="str">
            <v>910</v>
          </cell>
          <cell r="D1136">
            <v>22626.673773087074</v>
          </cell>
          <cell r="F1136" t="str">
            <v>910IDU</v>
          </cell>
          <cell r="G1136" t="str">
            <v>910</v>
          </cell>
          <cell r="I1136">
            <v>22626.673773087074</v>
          </cell>
        </row>
        <row r="1137">
          <cell r="A1137" t="str">
            <v>910OR</v>
          </cell>
          <cell r="B1137" t="str">
            <v>910</v>
          </cell>
          <cell r="D1137">
            <v>55812.925761112238</v>
          </cell>
          <cell r="F1137" t="str">
            <v>910OR</v>
          </cell>
          <cell r="G1137" t="str">
            <v>910</v>
          </cell>
          <cell r="I1137">
            <v>55812.925761112238</v>
          </cell>
        </row>
        <row r="1138">
          <cell r="A1138" t="str">
            <v>910UT</v>
          </cell>
          <cell r="B1138" t="str">
            <v>910</v>
          </cell>
          <cell r="D1138">
            <v>71285.623319682927</v>
          </cell>
          <cell r="F1138" t="str">
            <v>910UT</v>
          </cell>
          <cell r="G1138" t="str">
            <v>910</v>
          </cell>
          <cell r="I1138">
            <v>71285.623319682927</v>
          </cell>
        </row>
        <row r="1139">
          <cell r="A1139" t="str">
            <v>910WA</v>
          </cell>
          <cell r="B1139" t="str">
            <v>910</v>
          </cell>
          <cell r="D1139">
            <v>6798.7191587172729</v>
          </cell>
          <cell r="F1139" t="str">
            <v>910WA</v>
          </cell>
          <cell r="G1139" t="str">
            <v>910</v>
          </cell>
          <cell r="I1139">
            <v>6798.7191587172729</v>
          </cell>
        </row>
        <row r="1140">
          <cell r="A1140" t="str">
            <v>910WYP</v>
          </cell>
          <cell r="B1140" t="str">
            <v>910</v>
          </cell>
          <cell r="D1140">
            <v>43903.944303836011</v>
          </cell>
          <cell r="F1140" t="str">
            <v>910WYP</v>
          </cell>
          <cell r="G1140" t="str">
            <v>910</v>
          </cell>
          <cell r="I1140">
            <v>43903.944303836011</v>
          </cell>
        </row>
        <row r="1141">
          <cell r="A1141" t="str">
            <v>920IDU</v>
          </cell>
          <cell r="B1141" t="str">
            <v>920</v>
          </cell>
          <cell r="D1141">
            <v>8440.320585477617</v>
          </cell>
          <cell r="F1141" t="str">
            <v>920IDU</v>
          </cell>
          <cell r="G1141" t="str">
            <v>920</v>
          </cell>
          <cell r="I1141">
            <v>8440.320585477617</v>
          </cell>
        </row>
        <row r="1142">
          <cell r="A1142" t="str">
            <v>920OR</v>
          </cell>
          <cell r="B1142" t="str">
            <v>920</v>
          </cell>
          <cell r="D1142">
            <v>187279.4884311966</v>
          </cell>
          <cell r="F1142" t="str">
            <v>920OR</v>
          </cell>
          <cell r="G1142" t="str">
            <v>920</v>
          </cell>
          <cell r="I1142">
            <v>187279.4884311966</v>
          </cell>
        </row>
        <row r="1143">
          <cell r="A1143" t="str">
            <v>920SO</v>
          </cell>
          <cell r="B1143" t="str">
            <v>920</v>
          </cell>
          <cell r="D1143">
            <v>138955193.76111209</v>
          </cell>
          <cell r="F1143" t="str">
            <v>920SO</v>
          </cell>
          <cell r="G1143" t="str">
            <v>920</v>
          </cell>
          <cell r="I1143">
            <v>138955193.76111209</v>
          </cell>
        </row>
        <row r="1144">
          <cell r="A1144" t="str">
            <v>920UT</v>
          </cell>
          <cell r="B1144" t="str">
            <v>920</v>
          </cell>
          <cell r="D1144">
            <v>591089.9145710381</v>
          </cell>
          <cell r="F1144" t="str">
            <v>920UT</v>
          </cell>
          <cell r="G1144" t="str">
            <v>920</v>
          </cell>
          <cell r="I1144">
            <v>591089.9145710381</v>
          </cell>
        </row>
        <row r="1145">
          <cell r="A1145" t="str">
            <v>920WA</v>
          </cell>
          <cell r="B1145" t="str">
            <v>920</v>
          </cell>
          <cell r="D1145">
            <v>1015.5267656661974</v>
          </cell>
          <cell r="F1145" t="str">
            <v>920WA</v>
          </cell>
          <cell r="G1145" t="str">
            <v>920</v>
          </cell>
          <cell r="I1145">
            <v>1015.5267656661974</v>
          </cell>
        </row>
        <row r="1146">
          <cell r="A1146" t="str">
            <v>920WYP</v>
          </cell>
          <cell r="B1146" t="str">
            <v>920</v>
          </cell>
          <cell r="D1146">
            <v>303131.58997357904</v>
          </cell>
          <cell r="F1146" t="str">
            <v>920WYP</v>
          </cell>
          <cell r="G1146" t="str">
            <v>920</v>
          </cell>
          <cell r="I1146">
            <v>303131.58997357904</v>
          </cell>
        </row>
        <row r="1147">
          <cell r="A1147" t="str">
            <v>921CA</v>
          </cell>
          <cell r="B1147" t="str">
            <v>921</v>
          </cell>
          <cell r="D1147">
            <v>167.54168730394588</v>
          </cell>
          <cell r="F1147" t="str">
            <v>921CA</v>
          </cell>
          <cell r="G1147" t="str">
            <v>921</v>
          </cell>
          <cell r="I1147">
            <v>167.54168730394588</v>
          </cell>
        </row>
        <row r="1148">
          <cell r="A1148" t="str">
            <v>921CN</v>
          </cell>
          <cell r="B1148" t="str">
            <v>921</v>
          </cell>
          <cell r="D1148">
            <v>7177.8942669638445</v>
          </cell>
          <cell r="F1148" t="str">
            <v>921CN</v>
          </cell>
          <cell r="G1148" t="str">
            <v>921</v>
          </cell>
          <cell r="I1148">
            <v>7177.8942669638445</v>
          </cell>
        </row>
        <row r="1149">
          <cell r="A1149" t="str">
            <v>921IDU</v>
          </cell>
          <cell r="B1149" t="str">
            <v>921</v>
          </cell>
          <cell r="D1149">
            <v>5081.9791728578521</v>
          </cell>
          <cell r="F1149" t="str">
            <v>921IDU</v>
          </cell>
          <cell r="G1149" t="str">
            <v>921</v>
          </cell>
          <cell r="I1149">
            <v>5081.9791728578521</v>
          </cell>
        </row>
        <row r="1150">
          <cell r="A1150" t="str">
            <v>921OR</v>
          </cell>
          <cell r="B1150" t="str">
            <v>921</v>
          </cell>
          <cell r="D1150">
            <v>14061.239776291897</v>
          </cell>
          <cell r="F1150" t="str">
            <v>921OR</v>
          </cell>
          <cell r="G1150" t="str">
            <v>921</v>
          </cell>
          <cell r="I1150">
            <v>14061.239776291897</v>
          </cell>
        </row>
        <row r="1151">
          <cell r="A1151" t="str">
            <v>921SO</v>
          </cell>
          <cell r="B1151" t="str">
            <v>921</v>
          </cell>
          <cell r="D1151">
            <v>11683489.584649991</v>
          </cell>
          <cell r="F1151" t="str">
            <v>921SO</v>
          </cell>
          <cell r="G1151" t="str">
            <v>921</v>
          </cell>
          <cell r="I1151">
            <v>11683489.584649991</v>
          </cell>
        </row>
        <row r="1152">
          <cell r="A1152" t="str">
            <v>921UT</v>
          </cell>
          <cell r="B1152" t="str">
            <v>921</v>
          </cell>
          <cell r="D1152">
            <v>32590.407970117223</v>
          </cell>
          <cell r="F1152" t="str">
            <v>921UT</v>
          </cell>
          <cell r="G1152" t="str">
            <v>921</v>
          </cell>
          <cell r="I1152">
            <v>32590.407970117223</v>
          </cell>
        </row>
        <row r="1153">
          <cell r="A1153" t="str">
            <v>921WA</v>
          </cell>
          <cell r="B1153" t="str">
            <v>921</v>
          </cell>
          <cell r="D1153">
            <v>2642.3418358923568</v>
          </cell>
          <cell r="F1153" t="str">
            <v>921WA</v>
          </cell>
          <cell r="G1153" t="str">
            <v>921</v>
          </cell>
          <cell r="I1153">
            <v>2642.3418358923568</v>
          </cell>
        </row>
        <row r="1154">
          <cell r="A1154" t="str">
            <v>921WYP</v>
          </cell>
          <cell r="B1154" t="str">
            <v>921</v>
          </cell>
          <cell r="D1154">
            <v>14509.706987782733</v>
          </cell>
          <cell r="F1154" t="str">
            <v>921WYP</v>
          </cell>
          <cell r="G1154" t="str">
            <v>921</v>
          </cell>
          <cell r="I1154">
            <v>14509.706987782733</v>
          </cell>
        </row>
        <row r="1155">
          <cell r="A1155" t="str">
            <v>921WYU</v>
          </cell>
          <cell r="B1155" t="str">
            <v>921</v>
          </cell>
          <cell r="D1155">
            <v>518.33209509658252</v>
          </cell>
          <cell r="F1155" t="str">
            <v>921WYU</v>
          </cell>
          <cell r="G1155" t="str">
            <v>921</v>
          </cell>
          <cell r="I1155">
            <v>518.33209509658252</v>
          </cell>
        </row>
        <row r="1156">
          <cell r="A1156" t="str">
            <v>922SO</v>
          </cell>
          <cell r="B1156" t="str">
            <v>922</v>
          </cell>
          <cell r="D1156">
            <v>-31433120.11733922</v>
          </cell>
          <cell r="F1156" t="str">
            <v>922SO</v>
          </cell>
          <cell r="G1156" t="str">
            <v>922</v>
          </cell>
          <cell r="I1156">
            <v>-31433120.11733922</v>
          </cell>
        </row>
        <row r="1157">
          <cell r="A1157" t="str">
            <v>923CA</v>
          </cell>
          <cell r="B1157" t="str">
            <v>923</v>
          </cell>
          <cell r="D1157">
            <v>0</v>
          </cell>
          <cell r="F1157" t="str">
            <v>923CA</v>
          </cell>
          <cell r="G1157" t="str">
            <v>923</v>
          </cell>
          <cell r="I1157">
            <v>0</v>
          </cell>
        </row>
        <row r="1158">
          <cell r="A1158" t="str">
            <v>923CN</v>
          </cell>
          <cell r="B1158" t="str">
            <v>923</v>
          </cell>
          <cell r="D1158">
            <v>0</v>
          </cell>
          <cell r="F1158" t="str">
            <v>923CN</v>
          </cell>
          <cell r="G1158" t="str">
            <v>923</v>
          </cell>
          <cell r="I1158">
            <v>0</v>
          </cell>
        </row>
        <row r="1159">
          <cell r="A1159" t="str">
            <v>923IDU</v>
          </cell>
          <cell r="B1159" t="str">
            <v>923</v>
          </cell>
          <cell r="D1159">
            <v>112.56707115733863</v>
          </cell>
          <cell r="F1159" t="str">
            <v>923IDU</v>
          </cell>
          <cell r="G1159" t="str">
            <v>923</v>
          </cell>
          <cell r="I1159">
            <v>112.56707115733863</v>
          </cell>
        </row>
        <row r="1160">
          <cell r="A1160" t="str">
            <v>923OR</v>
          </cell>
          <cell r="B1160" t="str">
            <v>923</v>
          </cell>
          <cell r="D1160">
            <v>13685.538013868254</v>
          </cell>
          <cell r="F1160" t="str">
            <v>923OR</v>
          </cell>
          <cell r="G1160" t="str">
            <v>923</v>
          </cell>
          <cell r="I1160">
            <v>13685.538013868254</v>
          </cell>
        </row>
        <row r="1161">
          <cell r="A1161" t="str">
            <v>923SO</v>
          </cell>
          <cell r="B1161" t="str">
            <v>923</v>
          </cell>
          <cell r="D1161">
            <v>35188638.700386614</v>
          </cell>
          <cell r="F1161" t="str">
            <v>923SO</v>
          </cell>
          <cell r="G1161" t="str">
            <v>923</v>
          </cell>
          <cell r="I1161">
            <v>35188638.700386614</v>
          </cell>
        </row>
        <row r="1162">
          <cell r="A1162" t="str">
            <v>923UT</v>
          </cell>
          <cell r="B1162" t="str">
            <v>923</v>
          </cell>
          <cell r="D1162">
            <v>18013.139796929172</v>
          </cell>
          <cell r="F1162" t="str">
            <v>923UT</v>
          </cell>
          <cell r="G1162" t="str">
            <v>923</v>
          </cell>
          <cell r="I1162">
            <v>18013.139796929172</v>
          </cell>
        </row>
        <row r="1163">
          <cell r="A1163" t="str">
            <v>923WA</v>
          </cell>
          <cell r="B1163" t="str">
            <v>923</v>
          </cell>
          <cell r="D1163">
            <v>0</v>
          </cell>
          <cell r="F1163" t="str">
            <v>923WA</v>
          </cell>
          <cell r="G1163" t="str">
            <v>923</v>
          </cell>
          <cell r="I1163">
            <v>0</v>
          </cell>
        </row>
        <row r="1164">
          <cell r="A1164" t="str">
            <v>923WYP</v>
          </cell>
          <cell r="B1164" t="str">
            <v>923</v>
          </cell>
          <cell r="D1164">
            <v>0</v>
          </cell>
          <cell r="F1164" t="str">
            <v>923WYP</v>
          </cell>
          <cell r="G1164" t="str">
            <v>923</v>
          </cell>
          <cell r="I1164">
            <v>0</v>
          </cell>
        </row>
        <row r="1165">
          <cell r="A1165" t="str">
            <v>924SO</v>
          </cell>
          <cell r="B1165" t="str">
            <v>924</v>
          </cell>
          <cell r="D1165">
            <v>23357500.93</v>
          </cell>
          <cell r="F1165" t="str">
            <v>924SO</v>
          </cell>
          <cell r="G1165" t="str">
            <v>924</v>
          </cell>
          <cell r="I1165">
            <v>23357500.93</v>
          </cell>
        </row>
        <row r="1166">
          <cell r="A1166" t="str">
            <v>925SO</v>
          </cell>
          <cell r="B1166" t="str">
            <v>925</v>
          </cell>
          <cell r="D1166">
            <v>13043133.540000001</v>
          </cell>
          <cell r="F1166" t="str">
            <v>925SO</v>
          </cell>
          <cell r="G1166" t="str">
            <v>925</v>
          </cell>
          <cell r="I1166">
            <v>13043133.540000001</v>
          </cell>
        </row>
        <row r="1167">
          <cell r="A1167" t="str">
            <v>926SO</v>
          </cell>
          <cell r="B1167" t="str">
            <v>926</v>
          </cell>
          <cell r="D1167">
            <v>0</v>
          </cell>
          <cell r="F1167" t="str">
            <v>926SO</v>
          </cell>
          <cell r="G1167" t="str">
            <v>926</v>
          </cell>
          <cell r="I1167">
            <v>0</v>
          </cell>
        </row>
        <row r="1168">
          <cell r="A1168" t="str">
            <v>928CA</v>
          </cell>
          <cell r="B1168" t="str">
            <v>928</v>
          </cell>
          <cell r="D1168">
            <v>106354.48926448739</v>
          </cell>
          <cell r="F1168" t="str">
            <v>928CA</v>
          </cell>
          <cell r="G1168" t="str">
            <v>928</v>
          </cell>
          <cell r="I1168">
            <v>106354.48926448739</v>
          </cell>
        </row>
        <row r="1169">
          <cell r="A1169" t="str">
            <v>928CN</v>
          </cell>
          <cell r="B1169" t="str">
            <v>928</v>
          </cell>
          <cell r="D1169">
            <v>0</v>
          </cell>
          <cell r="F1169" t="str">
            <v>928CN</v>
          </cell>
          <cell r="G1169" t="str">
            <v>928</v>
          </cell>
          <cell r="I1169">
            <v>0</v>
          </cell>
        </row>
        <row r="1170">
          <cell r="A1170" t="str">
            <v>928IDU</v>
          </cell>
          <cell r="B1170" t="str">
            <v>928</v>
          </cell>
          <cell r="D1170">
            <v>317902.78086924227</v>
          </cell>
          <cell r="F1170" t="str">
            <v>928IDU</v>
          </cell>
          <cell r="G1170" t="str">
            <v>928</v>
          </cell>
          <cell r="I1170">
            <v>317902.78086924227</v>
          </cell>
        </row>
        <row r="1171">
          <cell r="A1171" t="str">
            <v>928OR</v>
          </cell>
          <cell r="B1171" t="str">
            <v>928</v>
          </cell>
          <cell r="D1171">
            <v>2499016.425115569</v>
          </cell>
          <cell r="F1171" t="str">
            <v>928OR</v>
          </cell>
          <cell r="G1171" t="str">
            <v>928</v>
          </cell>
          <cell r="I1171">
            <v>2499016.425115569</v>
          </cell>
        </row>
        <row r="1172">
          <cell r="A1172" t="str">
            <v>928SG</v>
          </cell>
          <cell r="B1172" t="str">
            <v>928</v>
          </cell>
          <cell r="D1172">
            <v>953400.65229899297</v>
          </cell>
          <cell r="F1172" t="str">
            <v>928SG</v>
          </cell>
          <cell r="G1172" t="str">
            <v>928</v>
          </cell>
          <cell r="I1172">
            <v>953400.65229899297</v>
          </cell>
        </row>
        <row r="1173">
          <cell r="A1173" t="str">
            <v>928SO</v>
          </cell>
          <cell r="B1173" t="str">
            <v>928</v>
          </cell>
          <cell r="D1173">
            <v>0</v>
          </cell>
          <cell r="F1173" t="str">
            <v>928SO</v>
          </cell>
          <cell r="G1173" t="str">
            <v>928</v>
          </cell>
          <cell r="I1173">
            <v>0</v>
          </cell>
        </row>
        <row r="1174">
          <cell r="A1174" t="str">
            <v>928UT</v>
          </cell>
          <cell r="B1174" t="str">
            <v>928</v>
          </cell>
          <cell r="D1174">
            <v>3084470.2228289582</v>
          </cell>
          <cell r="F1174" t="str">
            <v>928UT</v>
          </cell>
          <cell r="G1174" t="str">
            <v>928</v>
          </cell>
          <cell r="I1174">
            <v>3084470.2228289582</v>
          </cell>
        </row>
        <row r="1175">
          <cell r="A1175" t="str">
            <v>928WA</v>
          </cell>
          <cell r="B1175" t="str">
            <v>928</v>
          </cell>
          <cell r="D1175">
            <v>405715.94469621935</v>
          </cell>
          <cell r="F1175" t="str">
            <v>928WA</v>
          </cell>
          <cell r="G1175" t="str">
            <v>928</v>
          </cell>
          <cell r="I1175">
            <v>405715.94469621935</v>
          </cell>
        </row>
        <row r="1176">
          <cell r="A1176" t="str">
            <v>928WYP</v>
          </cell>
          <cell r="B1176" t="str">
            <v>928</v>
          </cell>
          <cell r="D1176">
            <v>481164.83566947345</v>
          </cell>
          <cell r="F1176" t="str">
            <v>928WYP</v>
          </cell>
          <cell r="G1176" t="str">
            <v>928</v>
          </cell>
          <cell r="I1176">
            <v>481164.83566947345</v>
          </cell>
        </row>
        <row r="1177">
          <cell r="A1177" t="str">
            <v>928WYU</v>
          </cell>
          <cell r="B1177" t="str">
            <v>928</v>
          </cell>
          <cell r="D1177">
            <v>464365.92283721321</v>
          </cell>
          <cell r="F1177" t="str">
            <v>928WYU</v>
          </cell>
          <cell r="G1177" t="str">
            <v>928</v>
          </cell>
          <cell r="I1177">
            <v>464365.92283721321</v>
          </cell>
        </row>
        <row r="1178">
          <cell r="A1178" t="str">
            <v>929SO</v>
          </cell>
          <cell r="B1178" t="str">
            <v>929</v>
          </cell>
          <cell r="D1178">
            <v>-14080693.041385379</v>
          </cell>
          <cell r="F1178" t="str">
            <v>929SO</v>
          </cell>
          <cell r="G1178" t="str">
            <v>929</v>
          </cell>
          <cell r="I1178">
            <v>-14080693.041385379</v>
          </cell>
        </row>
        <row r="1179">
          <cell r="A1179" t="str">
            <v>930CA</v>
          </cell>
          <cell r="B1179" t="str">
            <v>930</v>
          </cell>
          <cell r="D1179">
            <v>-36800.625858510815</v>
          </cell>
          <cell r="F1179" t="str">
            <v>930CA</v>
          </cell>
          <cell r="G1179" t="str">
            <v>930</v>
          </cell>
          <cell r="I1179">
            <v>-36800.625858510815</v>
          </cell>
        </row>
        <row r="1180">
          <cell r="A1180" t="str">
            <v>930CN</v>
          </cell>
          <cell r="B1180" t="str">
            <v>930</v>
          </cell>
          <cell r="D1180">
            <v>140.31616311705466</v>
          </cell>
          <cell r="F1180" t="str">
            <v>930CN</v>
          </cell>
          <cell r="G1180" t="str">
            <v>930</v>
          </cell>
          <cell r="I1180">
            <v>140.31616311705466</v>
          </cell>
        </row>
        <row r="1181">
          <cell r="A1181" t="str">
            <v>930IDU</v>
          </cell>
          <cell r="B1181" t="str">
            <v>930</v>
          </cell>
          <cell r="D1181">
            <v>2938650.6189532774</v>
          </cell>
          <cell r="F1181" t="str">
            <v>930IDU</v>
          </cell>
          <cell r="G1181" t="str">
            <v>930</v>
          </cell>
          <cell r="I1181">
            <v>2938650.6189532774</v>
          </cell>
        </row>
        <row r="1182">
          <cell r="A1182" t="str">
            <v>930OR</v>
          </cell>
          <cell r="B1182" t="str">
            <v>930</v>
          </cell>
          <cell r="D1182">
            <v>7714950.5906636948</v>
          </cell>
          <cell r="F1182" t="str">
            <v>930OR</v>
          </cell>
          <cell r="G1182" t="str">
            <v>930</v>
          </cell>
          <cell r="I1182">
            <v>7714950.5906636948</v>
          </cell>
        </row>
        <row r="1183">
          <cell r="A1183" t="str">
            <v>930SO</v>
          </cell>
          <cell r="B1183" t="str">
            <v>930</v>
          </cell>
          <cell r="D1183">
            <v>20876844.263864126</v>
          </cell>
          <cell r="F1183" t="str">
            <v>930SO</v>
          </cell>
          <cell r="G1183" t="str">
            <v>930</v>
          </cell>
          <cell r="I1183">
            <v>20876844.263864126</v>
          </cell>
        </row>
        <row r="1184">
          <cell r="A1184" t="str">
            <v>930UT</v>
          </cell>
          <cell r="B1184" t="str">
            <v>930</v>
          </cell>
          <cell r="D1184">
            <v>4123999.1559765595</v>
          </cell>
          <cell r="F1184" t="str">
            <v>930UT</v>
          </cell>
          <cell r="G1184" t="str">
            <v>930</v>
          </cell>
          <cell r="I1184">
            <v>4123999.1559765595</v>
          </cell>
        </row>
        <row r="1185">
          <cell r="A1185" t="str">
            <v>930WA</v>
          </cell>
          <cell r="B1185" t="str">
            <v>930</v>
          </cell>
          <cell r="D1185">
            <v>1300113.493334159</v>
          </cell>
          <cell r="F1185" t="str">
            <v>930WA</v>
          </cell>
          <cell r="G1185" t="str">
            <v>930</v>
          </cell>
          <cell r="I1185">
            <v>1300113.493334159</v>
          </cell>
        </row>
        <row r="1186">
          <cell r="A1186" t="str">
            <v>930WYP</v>
          </cell>
          <cell r="B1186" t="str">
            <v>930</v>
          </cell>
          <cell r="D1186">
            <v>-6867.7431896979688</v>
          </cell>
          <cell r="F1186" t="str">
            <v>930WYP</v>
          </cell>
          <cell r="G1186" t="str">
            <v>930</v>
          </cell>
          <cell r="I1186">
            <v>-6867.7431896979688</v>
          </cell>
        </row>
        <row r="1187">
          <cell r="A1187" t="str">
            <v>931OR</v>
          </cell>
          <cell r="B1187" t="str">
            <v>931</v>
          </cell>
          <cell r="D1187">
            <v>16294.905551428103</v>
          </cell>
          <cell r="F1187" t="str">
            <v>931OR</v>
          </cell>
          <cell r="G1187" t="str">
            <v>931</v>
          </cell>
          <cell r="I1187">
            <v>16294.905551428103</v>
          </cell>
        </row>
        <row r="1188">
          <cell r="A1188" t="str">
            <v>931SO</v>
          </cell>
          <cell r="B1188" t="str">
            <v>931</v>
          </cell>
          <cell r="D1188">
            <v>7870242.9596541207</v>
          </cell>
          <cell r="F1188" t="str">
            <v>931SO</v>
          </cell>
          <cell r="G1188" t="str">
            <v>931</v>
          </cell>
          <cell r="I1188">
            <v>7870242.9596541207</v>
          </cell>
        </row>
        <row r="1189">
          <cell r="A1189" t="str">
            <v>931UT</v>
          </cell>
          <cell r="B1189" t="str">
            <v>931</v>
          </cell>
          <cell r="D1189">
            <v>-388.17314677232957</v>
          </cell>
          <cell r="F1189" t="str">
            <v>931UT</v>
          </cell>
          <cell r="G1189" t="str">
            <v>931</v>
          </cell>
          <cell r="I1189">
            <v>-388.17314677232957</v>
          </cell>
        </row>
        <row r="1190">
          <cell r="A1190" t="str">
            <v>935CA</v>
          </cell>
          <cell r="B1190" t="str">
            <v>935</v>
          </cell>
          <cell r="D1190">
            <v>33047.078515212925</v>
          </cell>
          <cell r="F1190" t="str">
            <v>935CA</v>
          </cell>
          <cell r="G1190" t="str">
            <v>935</v>
          </cell>
          <cell r="I1190">
            <v>33047.078515212925</v>
          </cell>
        </row>
        <row r="1191">
          <cell r="A1191" t="str">
            <v>935CN</v>
          </cell>
          <cell r="B1191" t="str">
            <v>935</v>
          </cell>
          <cell r="D1191">
            <v>77728.86323140093</v>
          </cell>
          <cell r="F1191" t="str">
            <v>935CN</v>
          </cell>
          <cell r="G1191" t="str">
            <v>935</v>
          </cell>
          <cell r="I1191">
            <v>77728.86323140093</v>
          </cell>
        </row>
        <row r="1192">
          <cell r="A1192" t="str">
            <v>935IDU</v>
          </cell>
          <cell r="B1192" t="str">
            <v>935</v>
          </cell>
          <cell r="D1192">
            <v>201131.28441462718</v>
          </cell>
          <cell r="F1192" t="str">
            <v>935IDU</v>
          </cell>
          <cell r="G1192" t="str">
            <v>935</v>
          </cell>
          <cell r="I1192">
            <v>201131.28441462718</v>
          </cell>
        </row>
        <row r="1193">
          <cell r="A1193" t="str">
            <v>935OR</v>
          </cell>
          <cell r="B1193" t="str">
            <v>935</v>
          </cell>
          <cell r="D1193">
            <v>396725.27524394164</v>
          </cell>
          <cell r="F1193" t="str">
            <v>935OR</v>
          </cell>
          <cell r="G1193" t="str">
            <v>935</v>
          </cell>
          <cell r="I1193">
            <v>396725.27524394164</v>
          </cell>
        </row>
        <row r="1194">
          <cell r="A1194" t="str">
            <v>935SO</v>
          </cell>
          <cell r="B1194" t="str">
            <v>935</v>
          </cell>
          <cell r="D1194">
            <v>17623884.042195369</v>
          </cell>
          <cell r="F1194" t="str">
            <v>935SO</v>
          </cell>
          <cell r="G1194" t="str">
            <v>935</v>
          </cell>
          <cell r="I1194">
            <v>17623884.042195369</v>
          </cell>
        </row>
        <row r="1195">
          <cell r="A1195" t="str">
            <v>935UT</v>
          </cell>
          <cell r="B1195" t="str">
            <v>935</v>
          </cell>
          <cell r="D1195">
            <v>459088.29129370791</v>
          </cell>
          <cell r="F1195" t="str">
            <v>935UT</v>
          </cell>
          <cell r="G1195" t="str">
            <v>935</v>
          </cell>
          <cell r="I1195">
            <v>459088.29129370791</v>
          </cell>
        </row>
        <row r="1196">
          <cell r="A1196" t="str">
            <v>935WA</v>
          </cell>
          <cell r="B1196" t="str">
            <v>935</v>
          </cell>
          <cell r="D1196">
            <v>101200.78780413455</v>
          </cell>
          <cell r="F1196" t="str">
            <v>935WA</v>
          </cell>
          <cell r="G1196" t="str">
            <v>935</v>
          </cell>
          <cell r="I1196">
            <v>101200.78780413455</v>
          </cell>
        </row>
        <row r="1197">
          <cell r="A1197" t="str">
            <v>935WYP</v>
          </cell>
          <cell r="B1197" t="str">
            <v>935</v>
          </cell>
          <cell r="D1197">
            <v>162386.32105927815</v>
          </cell>
          <cell r="F1197" t="str">
            <v>935WYP</v>
          </cell>
          <cell r="G1197" t="str">
            <v>935</v>
          </cell>
          <cell r="I1197">
            <v>162386.32105927815</v>
          </cell>
        </row>
        <row r="1198">
          <cell r="A1198" t="str">
            <v>935WYU</v>
          </cell>
          <cell r="B1198" t="str">
            <v>935</v>
          </cell>
          <cell r="D1198">
            <v>3985.8180955611865</v>
          </cell>
          <cell r="F1198" t="str">
            <v>935WYU</v>
          </cell>
          <cell r="G1198" t="str">
            <v>935</v>
          </cell>
          <cell r="I1198">
            <v>3985.8180955611865</v>
          </cell>
        </row>
        <row r="1199">
          <cell r="A1199" t="str">
            <v>DPCA</v>
          </cell>
          <cell r="B1199" t="str">
            <v>DP</v>
          </cell>
          <cell r="D1199">
            <v>554045.93999999994</v>
          </cell>
          <cell r="F1199" t="str">
            <v>DPCA</v>
          </cell>
          <cell r="G1199" t="str">
            <v>DP</v>
          </cell>
          <cell r="I1199">
            <v>554045.93999999994</v>
          </cell>
        </row>
        <row r="1200">
          <cell r="A1200" t="str">
            <v>DPIDU</v>
          </cell>
          <cell r="B1200" t="str">
            <v>DP</v>
          </cell>
          <cell r="D1200">
            <v>1018071.49</v>
          </cell>
          <cell r="F1200" t="str">
            <v>DPIDU</v>
          </cell>
          <cell r="G1200" t="str">
            <v>DP</v>
          </cell>
          <cell r="I1200">
            <v>1018071.49</v>
          </cell>
        </row>
        <row r="1201">
          <cell r="A1201" t="str">
            <v>DPOR</v>
          </cell>
          <cell r="B1201" t="str">
            <v>DP</v>
          </cell>
          <cell r="D1201">
            <v>5753238.8200000003</v>
          </cell>
          <cell r="F1201" t="str">
            <v>DPOR</v>
          </cell>
          <cell r="G1201" t="str">
            <v>DP</v>
          </cell>
          <cell r="I1201">
            <v>5753238.8200000003</v>
          </cell>
        </row>
        <row r="1202">
          <cell r="A1202" t="str">
            <v>DPUT</v>
          </cell>
          <cell r="B1202" t="str">
            <v>DP</v>
          </cell>
          <cell r="D1202">
            <v>11860061.689999999</v>
          </cell>
          <cell r="F1202" t="str">
            <v>DPUT</v>
          </cell>
          <cell r="G1202" t="str">
            <v>DP</v>
          </cell>
          <cell r="I1202">
            <v>11860061.689999999</v>
          </cell>
        </row>
        <row r="1203">
          <cell r="A1203" t="str">
            <v>DPWA</v>
          </cell>
          <cell r="B1203" t="str">
            <v>DP</v>
          </cell>
          <cell r="D1203">
            <v>1733166.48</v>
          </cell>
          <cell r="F1203" t="str">
            <v>DPWA</v>
          </cell>
          <cell r="G1203" t="str">
            <v>DP</v>
          </cell>
          <cell r="I1203">
            <v>1733166.48</v>
          </cell>
        </row>
        <row r="1204">
          <cell r="A1204" t="str">
            <v>DPWYP</v>
          </cell>
          <cell r="B1204" t="str">
            <v>DP</v>
          </cell>
          <cell r="D1204">
            <v>0</v>
          </cell>
          <cell r="F1204" t="str">
            <v>DPWYP</v>
          </cell>
          <cell r="G1204" t="str">
            <v>DP</v>
          </cell>
          <cell r="I1204">
            <v>0</v>
          </cell>
        </row>
        <row r="1205">
          <cell r="A1205" t="str">
            <v>DPWYU</v>
          </cell>
          <cell r="B1205" t="str">
            <v>DP</v>
          </cell>
          <cell r="D1205">
            <v>3299208.36</v>
          </cell>
          <cell r="F1205" t="str">
            <v>DPWYU</v>
          </cell>
          <cell r="G1205" t="str">
            <v>DP</v>
          </cell>
          <cell r="I1205">
            <v>3299208.36</v>
          </cell>
        </row>
        <row r="1206">
          <cell r="A1206" t="str">
            <v>GPSO</v>
          </cell>
          <cell r="B1206" t="str">
            <v>GP</v>
          </cell>
          <cell r="D1206">
            <v>77610.41</v>
          </cell>
          <cell r="F1206" t="str">
            <v>GPSO</v>
          </cell>
          <cell r="G1206" t="str">
            <v>GP</v>
          </cell>
          <cell r="I1206">
            <v>77610.41</v>
          </cell>
        </row>
        <row r="1207">
          <cell r="A1207" t="str">
            <v>HPSG-P</v>
          </cell>
          <cell r="B1207" t="str">
            <v>HP</v>
          </cell>
          <cell r="D1207">
            <v>192231.11</v>
          </cell>
          <cell r="F1207" t="str">
            <v>HPSG-P</v>
          </cell>
          <cell r="G1207" t="str">
            <v>HP</v>
          </cell>
          <cell r="I1207">
            <v>192231.11</v>
          </cell>
        </row>
        <row r="1208">
          <cell r="A1208" t="str">
            <v>IPSO</v>
          </cell>
          <cell r="B1208" t="str">
            <v>IP</v>
          </cell>
          <cell r="D1208">
            <v>0</v>
          </cell>
          <cell r="F1208" t="str">
            <v>IPSO</v>
          </cell>
          <cell r="G1208" t="str">
            <v>IP</v>
          </cell>
          <cell r="I1208">
            <v>0</v>
          </cell>
        </row>
        <row r="1209">
          <cell r="A1209" t="str">
            <v>OPSG</v>
          </cell>
          <cell r="B1209" t="str">
            <v>OP</v>
          </cell>
          <cell r="D1209">
            <v>990155.64</v>
          </cell>
          <cell r="F1209" t="str">
            <v>OPSG</v>
          </cell>
          <cell r="G1209" t="str">
            <v>OP</v>
          </cell>
          <cell r="I1209">
            <v>990155.64</v>
          </cell>
        </row>
        <row r="1210">
          <cell r="A1210" t="str">
            <v>SCHMAPNUTIL</v>
          </cell>
          <cell r="B1210" t="str">
            <v>SCHMAP</v>
          </cell>
          <cell r="D1210">
            <v>0</v>
          </cell>
          <cell r="F1210" t="str">
            <v>SCHMAPNUTIL</v>
          </cell>
          <cell r="G1210" t="str">
            <v>SCHMAP</v>
          </cell>
          <cell r="I1210">
            <v>0</v>
          </cell>
        </row>
        <row r="1211">
          <cell r="A1211" t="str">
            <v>SCHMAPNUTIL</v>
          </cell>
          <cell r="B1211" t="str">
            <v>SCHMAP</v>
          </cell>
          <cell r="D1211">
            <v>0</v>
          </cell>
          <cell r="F1211" t="str">
            <v>SCHMAPNUTIL</v>
          </cell>
          <cell r="G1211" t="str">
            <v>SCHMAP</v>
          </cell>
          <cell r="I1211">
            <v>0</v>
          </cell>
        </row>
        <row r="1212">
          <cell r="A1212" t="str">
            <v>SCHMAPOTHER</v>
          </cell>
          <cell r="B1212" t="str">
            <v>SCHMAP</v>
          </cell>
          <cell r="D1212">
            <v>0</v>
          </cell>
          <cell r="F1212" t="str">
            <v>SCHMAPOTHER</v>
          </cell>
          <cell r="G1212" t="str">
            <v>SCHMAP</v>
          </cell>
          <cell r="I1212">
            <v>0</v>
          </cell>
        </row>
        <row r="1213">
          <cell r="A1213" t="str">
            <v>SCHMAPSE</v>
          </cell>
          <cell r="B1213" t="str">
            <v>SCHMAP</v>
          </cell>
          <cell r="D1213">
            <v>1393973</v>
          </cell>
          <cell r="F1213" t="str">
            <v>SCHMAPSE</v>
          </cell>
          <cell r="G1213" t="str">
            <v>SCHMAP</v>
          </cell>
          <cell r="I1213">
            <v>1393973</v>
          </cell>
        </row>
        <row r="1214">
          <cell r="A1214" t="str">
            <v>SCHMAPSNP</v>
          </cell>
          <cell r="B1214" t="str">
            <v>SCHMAP</v>
          </cell>
          <cell r="D1214">
            <v>4157337</v>
          </cell>
          <cell r="F1214" t="str">
            <v>SCHMAPSNP</v>
          </cell>
          <cell r="G1214" t="str">
            <v>SCHMAP</v>
          </cell>
          <cell r="I1214">
            <v>4157337</v>
          </cell>
        </row>
        <row r="1215">
          <cell r="A1215" t="str">
            <v>SCHMAPSO</v>
          </cell>
          <cell r="B1215" t="str">
            <v>SCHMAP</v>
          </cell>
          <cell r="D1215">
            <v>823180</v>
          </cell>
          <cell r="F1215" t="str">
            <v>SCHMAPSO</v>
          </cell>
          <cell r="G1215" t="str">
            <v>SCHMAP</v>
          </cell>
          <cell r="I1215">
            <v>823180</v>
          </cell>
        </row>
        <row r="1216">
          <cell r="A1216" t="str">
            <v>SCHMATCA</v>
          </cell>
          <cell r="B1216" t="str">
            <v>SCHMAT</v>
          </cell>
          <cell r="D1216">
            <v>333105</v>
          </cell>
          <cell r="F1216" t="str">
            <v>SCHMATCA</v>
          </cell>
          <cell r="G1216" t="str">
            <v>SCHMAT</v>
          </cell>
          <cell r="I1216">
            <v>333105</v>
          </cell>
        </row>
        <row r="1217">
          <cell r="A1217" t="str">
            <v>SCHMATCIAC</v>
          </cell>
          <cell r="B1217" t="str">
            <v>SCHMAT</v>
          </cell>
          <cell r="D1217">
            <v>53173026</v>
          </cell>
          <cell r="F1217" t="str">
            <v>SCHMATCIAC</v>
          </cell>
          <cell r="G1217" t="str">
            <v>SCHMAT</v>
          </cell>
          <cell r="I1217">
            <v>53173026</v>
          </cell>
        </row>
        <row r="1218">
          <cell r="A1218" t="str">
            <v>SCHMATCN</v>
          </cell>
          <cell r="B1218" t="str">
            <v>SCHMAT</v>
          </cell>
          <cell r="D1218">
            <v>0</v>
          </cell>
          <cell r="F1218" t="str">
            <v>SCHMATCN</v>
          </cell>
          <cell r="G1218" t="str">
            <v>SCHMAT</v>
          </cell>
          <cell r="I1218">
            <v>0</v>
          </cell>
        </row>
        <row r="1219">
          <cell r="A1219" t="str">
            <v>SCHMATGPS</v>
          </cell>
          <cell r="B1219" t="str">
            <v>SCHMAT</v>
          </cell>
          <cell r="D1219">
            <v>-26365432</v>
          </cell>
          <cell r="F1219" t="str">
            <v>SCHMATGPS</v>
          </cell>
          <cell r="G1219" t="str">
            <v>SCHMAT</v>
          </cell>
          <cell r="I1219">
            <v>-26365432</v>
          </cell>
        </row>
        <row r="1220">
          <cell r="A1220" t="str">
            <v>SCHMATIDU</v>
          </cell>
          <cell r="B1220" t="str">
            <v>SCHMAT</v>
          </cell>
          <cell r="D1220">
            <v>0</v>
          </cell>
          <cell r="F1220" t="str">
            <v>SCHMATIDU</v>
          </cell>
          <cell r="G1220" t="str">
            <v>SCHMAT</v>
          </cell>
          <cell r="I1220">
            <v>0</v>
          </cell>
        </row>
        <row r="1221">
          <cell r="A1221" t="str">
            <v>SCHMATNUTIL</v>
          </cell>
          <cell r="B1221" t="str">
            <v>SCHMAT</v>
          </cell>
          <cell r="D1221">
            <v>0</v>
          </cell>
          <cell r="F1221" t="str">
            <v>SCHMATNUTIL</v>
          </cell>
          <cell r="G1221" t="str">
            <v>SCHMAT</v>
          </cell>
          <cell r="I1221">
            <v>0</v>
          </cell>
        </row>
        <row r="1222">
          <cell r="A1222" t="str">
            <v>SCHMATOR</v>
          </cell>
          <cell r="B1222" t="str">
            <v>SCHMAT</v>
          </cell>
          <cell r="D1222">
            <v>0</v>
          </cell>
          <cell r="F1222" t="str">
            <v>SCHMATOR</v>
          </cell>
          <cell r="G1222" t="str">
            <v>SCHMAT</v>
          </cell>
          <cell r="I1222">
            <v>0</v>
          </cell>
        </row>
        <row r="1223">
          <cell r="A1223" t="str">
            <v>SCHMATOTHER</v>
          </cell>
          <cell r="B1223" t="str">
            <v>SCHMAT</v>
          </cell>
          <cell r="D1223">
            <v>0</v>
          </cell>
          <cell r="F1223" t="str">
            <v>SCHMATOTHER</v>
          </cell>
          <cell r="G1223" t="str">
            <v>SCHMAT</v>
          </cell>
          <cell r="I1223">
            <v>0</v>
          </cell>
        </row>
        <row r="1224">
          <cell r="A1224" t="str">
            <v>SCHMATSCHMDEXP</v>
          </cell>
          <cell r="B1224" t="str">
            <v>SCHMAT</v>
          </cell>
          <cell r="D1224">
            <v>422593188</v>
          </cell>
          <cell r="F1224" t="str">
            <v>SCHMATSCHMDEXP</v>
          </cell>
          <cell r="G1224" t="str">
            <v>SCHMAT</v>
          </cell>
          <cell r="I1224">
            <v>422593188</v>
          </cell>
        </row>
        <row r="1225">
          <cell r="A1225" t="str">
            <v>SCHMATSE</v>
          </cell>
          <cell r="B1225" t="str">
            <v>SCHMAT</v>
          </cell>
          <cell r="D1225">
            <v>6363628</v>
          </cell>
          <cell r="F1225" t="str">
            <v>SCHMATSE</v>
          </cell>
          <cell r="G1225" t="str">
            <v>SCHMAT</v>
          </cell>
          <cell r="I1225">
            <v>6363628</v>
          </cell>
        </row>
        <row r="1226">
          <cell r="A1226" t="str">
            <v>SCHMATSG</v>
          </cell>
          <cell r="B1226" t="str">
            <v>SCHMAT</v>
          </cell>
          <cell r="D1226">
            <v>2721363</v>
          </cell>
          <cell r="F1226" t="str">
            <v>SCHMATSG</v>
          </cell>
          <cell r="G1226" t="str">
            <v>SCHMAT</v>
          </cell>
          <cell r="I1226">
            <v>2721363</v>
          </cell>
        </row>
        <row r="1227">
          <cell r="A1227" t="str">
            <v>SCHMATSGCT</v>
          </cell>
          <cell r="B1227" t="str">
            <v>SCHMAT</v>
          </cell>
          <cell r="D1227">
            <v>938633</v>
          </cell>
          <cell r="F1227" t="str">
            <v>SCHMATSGCT</v>
          </cell>
          <cell r="G1227" t="str">
            <v>SCHMAT</v>
          </cell>
          <cell r="I1227">
            <v>938633</v>
          </cell>
        </row>
        <row r="1228">
          <cell r="A1228" t="str">
            <v>SCHMATSNP</v>
          </cell>
          <cell r="B1228" t="str">
            <v>SCHMAT</v>
          </cell>
          <cell r="D1228">
            <v>18640972</v>
          </cell>
          <cell r="F1228" t="str">
            <v>SCHMATSNP</v>
          </cell>
          <cell r="G1228" t="str">
            <v>SCHMAT</v>
          </cell>
          <cell r="I1228">
            <v>18640972</v>
          </cell>
        </row>
        <row r="1229">
          <cell r="A1229" t="str">
            <v>SCHMATSNPD</v>
          </cell>
          <cell r="B1229" t="str">
            <v>SCHMAT</v>
          </cell>
          <cell r="D1229">
            <v>11272280</v>
          </cell>
          <cell r="F1229" t="str">
            <v>SCHMATSNPD</v>
          </cell>
          <cell r="G1229" t="str">
            <v>SCHMAT</v>
          </cell>
          <cell r="I1229">
            <v>11272280</v>
          </cell>
        </row>
        <row r="1230">
          <cell r="A1230" t="str">
            <v>SCHMATSO</v>
          </cell>
          <cell r="B1230" t="str">
            <v>SCHMAT</v>
          </cell>
          <cell r="D1230">
            <v>-1454639.8354325257</v>
          </cell>
          <cell r="F1230" t="str">
            <v>SCHMATSO</v>
          </cell>
          <cell r="G1230" t="str">
            <v>SCHMAT</v>
          </cell>
          <cell r="I1230">
            <v>-1454639.8354325257</v>
          </cell>
        </row>
        <row r="1231">
          <cell r="A1231" t="str">
            <v>SCHMATTROJD</v>
          </cell>
          <cell r="B1231" t="str">
            <v>SCHMAT</v>
          </cell>
          <cell r="D1231">
            <v>1566947</v>
          </cell>
          <cell r="F1231" t="str">
            <v>SCHMATTROJD</v>
          </cell>
          <cell r="G1231" t="str">
            <v>SCHMAT</v>
          </cell>
          <cell r="I1231">
            <v>1566947</v>
          </cell>
        </row>
        <row r="1232">
          <cell r="A1232" t="str">
            <v>SCHMATUT</v>
          </cell>
          <cell r="B1232" t="str">
            <v>SCHMAT</v>
          </cell>
          <cell r="D1232">
            <v>0</v>
          </cell>
          <cell r="F1232" t="str">
            <v>SCHMATUT</v>
          </cell>
          <cell r="G1232" t="str">
            <v>SCHMAT</v>
          </cell>
          <cell r="I1232">
            <v>0</v>
          </cell>
        </row>
        <row r="1233">
          <cell r="A1233" t="str">
            <v>SCHMATWA</v>
          </cell>
          <cell r="B1233" t="str">
            <v>SCHMAT</v>
          </cell>
          <cell r="D1233">
            <v>0</v>
          </cell>
          <cell r="F1233" t="str">
            <v>SCHMATWA</v>
          </cell>
          <cell r="G1233" t="str">
            <v>SCHMAT</v>
          </cell>
          <cell r="I1233">
            <v>0</v>
          </cell>
        </row>
        <row r="1234">
          <cell r="A1234" t="str">
            <v>SCHMATWYP</v>
          </cell>
          <cell r="B1234" t="str">
            <v>SCHMAT</v>
          </cell>
          <cell r="D1234">
            <v>0</v>
          </cell>
          <cell r="F1234" t="str">
            <v>SCHMATWYP</v>
          </cell>
          <cell r="G1234" t="str">
            <v>SCHMAT</v>
          </cell>
          <cell r="I1234">
            <v>0</v>
          </cell>
        </row>
        <row r="1235">
          <cell r="A1235" t="str">
            <v>SCHMATWYU</v>
          </cell>
          <cell r="B1235" t="str">
            <v>SCHMAT</v>
          </cell>
          <cell r="D1235">
            <v>0</v>
          </cell>
          <cell r="F1235" t="str">
            <v>SCHMATWYU</v>
          </cell>
          <cell r="G1235" t="str">
            <v>SCHMAT</v>
          </cell>
          <cell r="I1235">
            <v>0</v>
          </cell>
        </row>
        <row r="1236">
          <cell r="A1236" t="str">
            <v>SCHMDFDGP</v>
          </cell>
          <cell r="B1236" t="str">
            <v>SCHMDF</v>
          </cell>
          <cell r="D1236">
            <v>6423</v>
          </cell>
          <cell r="F1236" t="str">
            <v>SCHMDFDGP</v>
          </cell>
          <cell r="G1236" t="str">
            <v>SCHMDF</v>
          </cell>
          <cell r="I1236">
            <v>6423</v>
          </cell>
        </row>
        <row r="1237">
          <cell r="A1237" t="str">
            <v>SCHMDPSE</v>
          </cell>
          <cell r="B1237" t="str">
            <v>SCHMDP</v>
          </cell>
          <cell r="D1237">
            <v>7330652</v>
          </cell>
          <cell r="F1237" t="str">
            <v>SCHMDPSE</v>
          </cell>
          <cell r="G1237" t="str">
            <v>SCHMDP</v>
          </cell>
          <cell r="I1237">
            <v>7330652</v>
          </cell>
        </row>
        <row r="1238">
          <cell r="A1238" t="str">
            <v>SCHMDPSG</v>
          </cell>
          <cell r="B1238" t="str">
            <v>SCHMDP</v>
          </cell>
          <cell r="D1238">
            <v>3946595</v>
          </cell>
          <cell r="F1238" t="str">
            <v>SCHMDPSG</v>
          </cell>
          <cell r="G1238" t="str">
            <v>SCHMDP</v>
          </cell>
          <cell r="I1238">
            <v>3946595</v>
          </cell>
        </row>
        <row r="1239">
          <cell r="A1239" t="str">
            <v>SCHMDPSNP</v>
          </cell>
          <cell r="B1239" t="str">
            <v>SCHMDP</v>
          </cell>
          <cell r="D1239">
            <v>381063</v>
          </cell>
          <cell r="F1239" t="str">
            <v>SCHMDPSNP</v>
          </cell>
          <cell r="G1239" t="str">
            <v>SCHMDP</v>
          </cell>
          <cell r="I1239">
            <v>381063</v>
          </cell>
        </row>
        <row r="1240">
          <cell r="A1240" t="str">
            <v>SCHMDPSO</v>
          </cell>
          <cell r="B1240" t="str">
            <v>SCHMDP</v>
          </cell>
          <cell r="D1240">
            <v>9158887</v>
          </cell>
          <cell r="F1240" t="str">
            <v>SCHMDPSO</v>
          </cell>
          <cell r="G1240" t="str">
            <v>SCHMDP</v>
          </cell>
          <cell r="I1240">
            <v>9158887</v>
          </cell>
        </row>
        <row r="1241">
          <cell r="A1241" t="str">
            <v>SCHMDTBADDEBT</v>
          </cell>
          <cell r="B1241" t="str">
            <v>SCHMDT</v>
          </cell>
          <cell r="D1241">
            <v>-5205950</v>
          </cell>
          <cell r="F1241" t="str">
            <v>SCHMDTBADDEBT</v>
          </cell>
          <cell r="G1241" t="str">
            <v>SCHMDT</v>
          </cell>
          <cell r="I1241">
            <v>-5205950</v>
          </cell>
        </row>
        <row r="1242">
          <cell r="A1242" t="str">
            <v>SCHMDTGPS</v>
          </cell>
          <cell r="B1242" t="str">
            <v>SCHMDT</v>
          </cell>
          <cell r="D1242">
            <v>26111935</v>
          </cell>
          <cell r="F1242" t="str">
            <v>SCHMDTGPS</v>
          </cell>
          <cell r="G1242" t="str">
            <v>SCHMDT</v>
          </cell>
          <cell r="I1242">
            <v>26111935</v>
          </cell>
        </row>
        <row r="1243">
          <cell r="A1243" t="str">
            <v>SCHMDTIDU</v>
          </cell>
          <cell r="B1243" t="str">
            <v>SCHMDT</v>
          </cell>
          <cell r="D1243">
            <v>14146</v>
          </cell>
          <cell r="F1243" t="str">
            <v>SCHMDTIDU</v>
          </cell>
          <cell r="G1243" t="str">
            <v>SCHMDT</v>
          </cell>
          <cell r="I1243">
            <v>14146</v>
          </cell>
        </row>
        <row r="1244">
          <cell r="A1244" t="str">
            <v>SCHMDTNUTIL</v>
          </cell>
          <cell r="B1244" t="str">
            <v>SCHMDT</v>
          </cell>
          <cell r="D1244">
            <v>0</v>
          </cell>
          <cell r="F1244" t="str">
            <v>SCHMDTNUTIL</v>
          </cell>
          <cell r="G1244" t="str">
            <v>SCHMDT</v>
          </cell>
          <cell r="I1244">
            <v>0</v>
          </cell>
        </row>
        <row r="1245">
          <cell r="A1245" t="str">
            <v>SCHMDTOR</v>
          </cell>
          <cell r="B1245" t="str">
            <v>SCHMDT</v>
          </cell>
          <cell r="D1245">
            <v>821541</v>
          </cell>
          <cell r="F1245" t="str">
            <v>SCHMDTOR</v>
          </cell>
          <cell r="G1245" t="str">
            <v>SCHMDT</v>
          </cell>
          <cell r="I1245">
            <v>821541</v>
          </cell>
        </row>
        <row r="1246">
          <cell r="A1246" t="str">
            <v>SCHMDTOTHER</v>
          </cell>
          <cell r="B1246" t="str">
            <v>SCHMDT</v>
          </cell>
          <cell r="D1246">
            <v>0</v>
          </cell>
          <cell r="F1246" t="str">
            <v>SCHMDTOTHER</v>
          </cell>
          <cell r="G1246" t="str">
            <v>SCHMDT</v>
          </cell>
          <cell r="I1246">
            <v>0</v>
          </cell>
        </row>
        <row r="1247">
          <cell r="A1247" t="str">
            <v>SCHMDTSE</v>
          </cell>
          <cell r="B1247" t="str">
            <v>SCHMDT</v>
          </cell>
          <cell r="D1247">
            <v>9888131</v>
          </cell>
          <cell r="F1247" t="str">
            <v>SCHMDTSE</v>
          </cell>
          <cell r="G1247" t="str">
            <v>SCHMDT</v>
          </cell>
          <cell r="I1247">
            <v>9888131</v>
          </cell>
        </row>
        <row r="1248">
          <cell r="A1248" t="str">
            <v>SCHMDTSG</v>
          </cell>
          <cell r="B1248" t="str">
            <v>SCHMDT</v>
          </cell>
          <cell r="D1248">
            <v>3067997</v>
          </cell>
          <cell r="F1248" t="str">
            <v>SCHMDTSG</v>
          </cell>
          <cell r="G1248" t="str">
            <v>SCHMDT</v>
          </cell>
          <cell r="I1248">
            <v>3067997</v>
          </cell>
        </row>
        <row r="1249">
          <cell r="A1249" t="str">
            <v>SCHMDTSNP</v>
          </cell>
          <cell r="B1249" t="str">
            <v>SCHMDT</v>
          </cell>
          <cell r="D1249">
            <v>40229607.969198525</v>
          </cell>
          <cell r="F1249" t="str">
            <v>SCHMDTSNP</v>
          </cell>
          <cell r="G1249" t="str">
            <v>SCHMDT</v>
          </cell>
          <cell r="I1249">
            <v>40229607.969198525</v>
          </cell>
        </row>
        <row r="1250">
          <cell r="A1250" t="str">
            <v>SCHMDTSNPD</v>
          </cell>
          <cell r="B1250" t="str">
            <v>SCHMDT</v>
          </cell>
          <cell r="D1250">
            <v>0</v>
          </cell>
          <cell r="F1250" t="str">
            <v>SCHMDTSNPD</v>
          </cell>
          <cell r="G1250" t="str">
            <v>SCHMDT</v>
          </cell>
          <cell r="I1250">
            <v>0</v>
          </cell>
        </row>
        <row r="1251">
          <cell r="A1251" t="str">
            <v>SCHMDTSO</v>
          </cell>
          <cell r="B1251" t="str">
            <v>SCHMDT</v>
          </cell>
          <cell r="D1251">
            <v>-54769182.447416462</v>
          </cell>
          <cell r="F1251" t="str">
            <v>SCHMDTSO</v>
          </cell>
          <cell r="G1251" t="str">
            <v>SCHMDT</v>
          </cell>
          <cell r="I1251">
            <v>-54769182.447416462</v>
          </cell>
        </row>
        <row r="1252">
          <cell r="A1252" t="str">
            <v>SCHMDTTAXDEPR</v>
          </cell>
          <cell r="B1252" t="str">
            <v>SCHMDT</v>
          </cell>
          <cell r="D1252">
            <v>460953562</v>
          </cell>
          <cell r="F1252" t="str">
            <v>SCHMDTTAXDEPR</v>
          </cell>
          <cell r="G1252" t="str">
            <v>SCHMDT</v>
          </cell>
          <cell r="I1252">
            <v>460953562</v>
          </cell>
        </row>
        <row r="1253">
          <cell r="A1253" t="str">
            <v>SCHMDTUT</v>
          </cell>
          <cell r="B1253" t="str">
            <v>SCHMDT</v>
          </cell>
          <cell r="D1253">
            <v>931</v>
          </cell>
          <cell r="F1253" t="str">
            <v>SCHMDTUT</v>
          </cell>
          <cell r="G1253" t="str">
            <v>SCHMDT</v>
          </cell>
          <cell r="I1253">
            <v>931</v>
          </cell>
        </row>
        <row r="1254">
          <cell r="A1254" t="str">
            <v>SCHMDTWYP</v>
          </cell>
          <cell r="B1254" t="str">
            <v>SCHMDT</v>
          </cell>
          <cell r="D1254">
            <v>9993</v>
          </cell>
          <cell r="F1254" t="str">
            <v>SCHMDTWYP</v>
          </cell>
          <cell r="G1254" t="str">
            <v>SCHMDT</v>
          </cell>
          <cell r="I1254">
            <v>9993</v>
          </cell>
        </row>
        <row r="1255">
          <cell r="A1255" t="str">
            <v>TPSG</v>
          </cell>
          <cell r="B1255" t="str">
            <v>TP</v>
          </cell>
          <cell r="D1255">
            <v>5696340.3599999994</v>
          </cell>
          <cell r="F1255" t="str">
            <v>TPSG</v>
          </cell>
          <cell r="G1255" t="str">
            <v>TP</v>
          </cell>
          <cell r="I1255">
            <v>5696340.3599999994</v>
          </cell>
        </row>
        <row r="1256">
          <cell r="A1256" t="str">
            <v>SCHMDTSG</v>
          </cell>
          <cell r="B1256" t="str">
            <v>SCHMDT</v>
          </cell>
          <cell r="D1256">
            <v>3067997</v>
          </cell>
          <cell r="F1256" t="str">
            <v>SCHMDTSG</v>
          </cell>
          <cell r="G1256" t="str">
            <v>SCHMDT</v>
          </cell>
          <cell r="I1256">
            <v>3067997</v>
          </cell>
        </row>
        <row r="1257">
          <cell r="A1257" t="str">
            <v>SCHMDTSNP</v>
          </cell>
          <cell r="B1257" t="str">
            <v>SCHMDT</v>
          </cell>
          <cell r="D1257">
            <v>40229607.969198525</v>
          </cell>
          <cell r="F1257" t="str">
            <v>SCHMDTSNP</v>
          </cell>
          <cell r="G1257" t="str">
            <v>SCHMDT</v>
          </cell>
          <cell r="I1257">
            <v>40229607.969198525</v>
          </cell>
        </row>
        <row r="1258">
          <cell r="A1258" t="str">
            <v>SCHMDTSNPD</v>
          </cell>
          <cell r="B1258" t="str">
            <v>SCHMDT</v>
          </cell>
          <cell r="D1258">
            <v>0</v>
          </cell>
          <cell r="F1258" t="str">
            <v>SCHMDTSNPD</v>
          </cell>
          <cell r="G1258" t="str">
            <v>SCHMDT</v>
          </cell>
          <cell r="I1258">
            <v>0</v>
          </cell>
        </row>
        <row r="1259">
          <cell r="A1259" t="str">
            <v>SCHMDTSO</v>
          </cell>
          <cell r="B1259" t="str">
            <v>SCHMDT</v>
          </cell>
          <cell r="D1259">
            <v>-51000271</v>
          </cell>
          <cell r="F1259" t="str">
            <v>SCHMDTSO</v>
          </cell>
          <cell r="G1259" t="str">
            <v>SCHMDT</v>
          </cell>
          <cell r="I1259">
            <v>-51000271</v>
          </cell>
        </row>
        <row r="1260">
          <cell r="A1260" t="str">
            <v>SCHMDTTAXDEPR</v>
          </cell>
          <cell r="B1260" t="str">
            <v>SCHMDT</v>
          </cell>
          <cell r="D1260">
            <v>460953562</v>
          </cell>
          <cell r="F1260" t="str">
            <v>SCHMDTTAXDEPR</v>
          </cell>
          <cell r="G1260" t="str">
            <v>SCHMDT</v>
          </cell>
          <cell r="I1260">
            <v>460953562</v>
          </cell>
        </row>
        <row r="1261">
          <cell r="A1261" t="str">
            <v>SCHMDTUT</v>
          </cell>
          <cell r="B1261" t="str">
            <v>SCHMDT</v>
          </cell>
          <cell r="D1261">
            <v>931</v>
          </cell>
          <cell r="F1261" t="str">
            <v>SCHMDTUT</v>
          </cell>
          <cell r="G1261" t="str">
            <v>SCHMDT</v>
          </cell>
          <cell r="I1261">
            <v>931</v>
          </cell>
        </row>
        <row r="1262">
          <cell r="A1262" t="str">
            <v>SCHMDTWYU</v>
          </cell>
          <cell r="B1262" t="str">
            <v>SCHMDT</v>
          </cell>
          <cell r="D1262">
            <v>9993</v>
          </cell>
          <cell r="F1262" t="str">
            <v>SCHMDTWYU</v>
          </cell>
          <cell r="G1262" t="str">
            <v>SCHMDT</v>
          </cell>
          <cell r="I1262">
            <v>9993</v>
          </cell>
        </row>
        <row r="1263">
          <cell r="A1263" t="str">
            <v>TPSG</v>
          </cell>
          <cell r="B1263" t="str">
            <v>TP</v>
          </cell>
          <cell r="D1263">
            <v>5696340.3599999994</v>
          </cell>
          <cell r="F1263" t="str">
            <v>TPSG</v>
          </cell>
          <cell r="G1263" t="str">
            <v>TP</v>
          </cell>
          <cell r="I1263">
            <v>5696340.3599999994</v>
          </cell>
        </row>
      </sheetData>
      <sheetData sheetId="13"/>
      <sheetData sheetId="14"/>
      <sheetData sheetId="15"/>
      <sheetData sheetId="16"/>
      <sheetData sheetId="17"/>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ummary"/>
      <sheetName val="Generation"/>
      <sheetName val="Mining"/>
      <sheetName val="CT"/>
      <sheetName val="PD"/>
      <sheetName val="ITCDS"/>
      <sheetName val="MSCBS"/>
      <sheetName val="California"/>
      <sheetName val="Idaho"/>
      <sheetName val="Oregon"/>
      <sheetName val="Utah"/>
      <sheetName val="Washington"/>
      <sheetName val="Wyoming"/>
      <sheetName val="Revs"/>
      <sheetName val="Spl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Valid Acct-Factor Combo"/>
      <sheetName val="Factors"/>
      <sheetName val="UnadjData"/>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AFErrorDialog"/>
      <sheetName val="FactorErrorDialog"/>
      <sheetName val="PrintAdjDialog"/>
      <sheetName val="PrepareSummary"/>
      <sheetName val="PrintResultsErrorDialog"/>
      <sheetName val="SummaryError"/>
      <sheetName val="SummaryDialog"/>
      <sheetName val="PrepareDataDialog"/>
      <sheetName val="Transfer"/>
      <sheetName val="PrepareDatabase"/>
    </sheetNames>
    <sheetDataSet>
      <sheetData sheetId="0"/>
      <sheetData sheetId="1"/>
      <sheetData sheetId="2"/>
      <sheetData sheetId="3"/>
      <sheetData sheetId="4"/>
      <sheetData sheetId="5"/>
      <sheetData sheetId="6"/>
      <sheetData sheetId="7"/>
      <sheetData sheetId="8"/>
      <sheetData sheetId="9"/>
      <sheetData sheetId="10">
        <row r="33">
          <cell r="AP33">
            <v>3</v>
          </cell>
        </row>
      </sheetData>
      <sheetData sheetId="11"/>
      <sheetData sheetId="12"/>
      <sheetData sheetId="13"/>
      <sheetData sheetId="14"/>
      <sheetData sheetId="15"/>
      <sheetData sheetId="16"/>
      <sheetData sheetId="17"/>
      <sheetData sheetId="18"/>
      <sheetData sheetId="19"/>
      <sheetData sheetId="20" refreshError="1"/>
      <sheetData sheetId="21"/>
      <sheetData sheetId="22"/>
      <sheetData sheetId="23"/>
      <sheetData sheetId="24" refreshError="1"/>
      <sheetData sheetId="25" refreshError="1"/>
      <sheetData sheetId="26" refreshError="1"/>
      <sheetData sheetId="27" refreshError="1"/>
      <sheetData sheetId="28"/>
      <sheetData sheetId="29"/>
      <sheetData sheetId="30"/>
      <sheetData sheetId="31"/>
      <sheetData sheetId="32"/>
      <sheetData sheetId="33" refreshError="1"/>
      <sheetData sheetId="34"/>
      <sheetData sheetId="35"/>
      <sheetData sheetId="36"/>
      <sheetData sheetId="37"/>
      <sheetData sheetId="38"/>
      <sheetData sheetId="39"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AK2" t="str">
            <v>CALIFORNIA</v>
          </cell>
          <cell r="AL2">
            <v>1</v>
          </cell>
        </row>
        <row r="3">
          <cell r="AK3" t="str">
            <v>OREGON</v>
          </cell>
          <cell r="AL3">
            <v>1</v>
          </cell>
        </row>
        <row r="4">
          <cell r="AK4" t="str">
            <v>WASHINGTON</v>
          </cell>
          <cell r="AL4">
            <v>1</v>
          </cell>
        </row>
        <row r="5">
          <cell r="AK5" t="str">
            <v>WY-ALL</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row r="15">
          <cell r="AK15" t="str">
            <v>IDAHO</v>
          </cell>
          <cell r="AL15">
            <v>7</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190</v>
          </cell>
        </row>
        <row r="55">
          <cell r="AK55">
            <v>228</v>
          </cell>
        </row>
        <row r="56">
          <cell r="AK56">
            <v>235</v>
          </cell>
        </row>
        <row r="57">
          <cell r="AK57">
            <v>252</v>
          </cell>
        </row>
        <row r="58">
          <cell r="AK58">
            <v>255</v>
          </cell>
        </row>
        <row r="59">
          <cell r="AK59">
            <v>281</v>
          </cell>
        </row>
        <row r="60">
          <cell r="AK60">
            <v>282</v>
          </cell>
        </row>
        <row r="61">
          <cell r="AK61">
            <v>283</v>
          </cell>
        </row>
        <row r="62">
          <cell r="AK62">
            <v>301</v>
          </cell>
        </row>
        <row r="63">
          <cell r="AK63">
            <v>302</v>
          </cell>
        </row>
        <row r="64">
          <cell r="AK64">
            <v>303</v>
          </cell>
        </row>
        <row r="65">
          <cell r="AK65">
            <v>303</v>
          </cell>
        </row>
        <row r="66">
          <cell r="AK66">
            <v>310</v>
          </cell>
        </row>
        <row r="67">
          <cell r="AK67">
            <v>311</v>
          </cell>
        </row>
        <row r="68">
          <cell r="AK68">
            <v>312</v>
          </cell>
        </row>
        <row r="69">
          <cell r="AK69">
            <v>314</v>
          </cell>
        </row>
        <row r="70">
          <cell r="AK70">
            <v>315</v>
          </cell>
        </row>
        <row r="71">
          <cell r="AK71">
            <v>316</v>
          </cell>
        </row>
        <row r="72">
          <cell r="AK72">
            <v>320</v>
          </cell>
        </row>
        <row r="73">
          <cell r="AK73">
            <v>321</v>
          </cell>
        </row>
        <row r="74">
          <cell r="AK74">
            <v>322</v>
          </cell>
        </row>
        <row r="75">
          <cell r="AK75">
            <v>323</v>
          </cell>
        </row>
        <row r="76">
          <cell r="AK76">
            <v>324</v>
          </cell>
        </row>
        <row r="77">
          <cell r="AK77">
            <v>325</v>
          </cell>
        </row>
        <row r="78">
          <cell r="AK78">
            <v>330</v>
          </cell>
        </row>
        <row r="79">
          <cell r="AK79">
            <v>331</v>
          </cell>
        </row>
        <row r="80">
          <cell r="AK80">
            <v>332</v>
          </cell>
        </row>
        <row r="81">
          <cell r="AK81">
            <v>333</v>
          </cell>
        </row>
        <row r="82">
          <cell r="AK82">
            <v>334</v>
          </cell>
        </row>
        <row r="83">
          <cell r="AK83">
            <v>335</v>
          </cell>
        </row>
        <row r="84">
          <cell r="AK84">
            <v>336</v>
          </cell>
        </row>
        <row r="85">
          <cell r="AK85">
            <v>340</v>
          </cell>
        </row>
        <row r="86">
          <cell r="AK86">
            <v>341</v>
          </cell>
        </row>
        <row r="87">
          <cell r="AK87">
            <v>342</v>
          </cell>
        </row>
        <row r="88">
          <cell r="AK88">
            <v>343</v>
          </cell>
        </row>
        <row r="89">
          <cell r="AK89">
            <v>344</v>
          </cell>
        </row>
        <row r="90">
          <cell r="AK90">
            <v>345</v>
          </cell>
        </row>
        <row r="91">
          <cell r="AK91">
            <v>346</v>
          </cell>
        </row>
        <row r="92">
          <cell r="AK92">
            <v>350</v>
          </cell>
        </row>
        <row r="93">
          <cell r="AK93">
            <v>352</v>
          </cell>
        </row>
        <row r="94">
          <cell r="AK94">
            <v>353</v>
          </cell>
        </row>
        <row r="95">
          <cell r="AK95">
            <v>354</v>
          </cell>
        </row>
        <row r="96">
          <cell r="AK96">
            <v>355</v>
          </cell>
        </row>
        <row r="97">
          <cell r="AK97">
            <v>356</v>
          </cell>
        </row>
        <row r="98">
          <cell r="AK98">
            <v>357</v>
          </cell>
        </row>
        <row r="99">
          <cell r="AK99">
            <v>358</v>
          </cell>
        </row>
        <row r="100">
          <cell r="AK100">
            <v>359</v>
          </cell>
        </row>
        <row r="101">
          <cell r="AK101">
            <v>360</v>
          </cell>
        </row>
        <row r="102">
          <cell r="AK102">
            <v>361</v>
          </cell>
        </row>
        <row r="103">
          <cell r="AK103">
            <v>362</v>
          </cell>
        </row>
        <row r="104">
          <cell r="AK104">
            <v>364</v>
          </cell>
        </row>
        <row r="105">
          <cell r="AK105">
            <v>365</v>
          </cell>
        </row>
        <row r="106">
          <cell r="AK106">
            <v>366</v>
          </cell>
        </row>
        <row r="107">
          <cell r="AK107">
            <v>367</v>
          </cell>
        </row>
        <row r="108">
          <cell r="AK108">
            <v>368</v>
          </cell>
        </row>
        <row r="109">
          <cell r="AK109">
            <v>369</v>
          </cell>
        </row>
        <row r="110">
          <cell r="AK110">
            <v>370</v>
          </cell>
        </row>
        <row r="111">
          <cell r="AK111">
            <v>371</v>
          </cell>
        </row>
        <row r="112">
          <cell r="AK112">
            <v>372</v>
          </cell>
        </row>
        <row r="113">
          <cell r="AK113">
            <v>373</v>
          </cell>
        </row>
        <row r="114">
          <cell r="AK114">
            <v>389</v>
          </cell>
        </row>
        <row r="115">
          <cell r="AK115">
            <v>390</v>
          </cell>
        </row>
        <row r="116">
          <cell r="AK116">
            <v>391</v>
          </cell>
        </row>
        <row r="117">
          <cell r="AK117">
            <v>392</v>
          </cell>
        </row>
        <row r="118">
          <cell r="AK118">
            <v>393</v>
          </cell>
        </row>
        <row r="119">
          <cell r="AK119">
            <v>394</v>
          </cell>
        </row>
        <row r="120">
          <cell r="AK120">
            <v>395</v>
          </cell>
        </row>
        <row r="121">
          <cell r="AK121">
            <v>396</v>
          </cell>
        </row>
        <row r="122">
          <cell r="AK122">
            <v>397</v>
          </cell>
        </row>
        <row r="123">
          <cell r="AK123">
            <v>398</v>
          </cell>
        </row>
        <row r="124">
          <cell r="AK124">
            <v>399</v>
          </cell>
        </row>
        <row r="125">
          <cell r="AK125">
            <v>405</v>
          </cell>
        </row>
        <row r="126">
          <cell r="AK126">
            <v>406</v>
          </cell>
        </row>
        <row r="127">
          <cell r="AK127">
            <v>407</v>
          </cell>
        </row>
        <row r="128">
          <cell r="AK128">
            <v>408</v>
          </cell>
        </row>
        <row r="129">
          <cell r="AK129">
            <v>419</v>
          </cell>
        </row>
        <row r="130">
          <cell r="AK130">
            <v>421</v>
          </cell>
        </row>
        <row r="131">
          <cell r="AK131">
            <v>427</v>
          </cell>
        </row>
        <row r="132">
          <cell r="AK132">
            <v>428</v>
          </cell>
        </row>
        <row r="133">
          <cell r="AK133">
            <v>429</v>
          </cell>
        </row>
        <row r="134">
          <cell r="AK134">
            <v>431</v>
          </cell>
        </row>
        <row r="135">
          <cell r="AK135">
            <v>432</v>
          </cell>
        </row>
        <row r="136">
          <cell r="AK136">
            <v>440</v>
          </cell>
        </row>
        <row r="137">
          <cell r="AK137">
            <v>442</v>
          </cell>
        </row>
        <row r="138">
          <cell r="AK138">
            <v>444</v>
          </cell>
        </row>
        <row r="139">
          <cell r="AK139">
            <v>445</v>
          </cell>
        </row>
        <row r="140">
          <cell r="AK140">
            <v>447</v>
          </cell>
        </row>
        <row r="141">
          <cell r="AK141">
            <v>448</v>
          </cell>
        </row>
        <row r="142">
          <cell r="AK142">
            <v>449</v>
          </cell>
        </row>
        <row r="143">
          <cell r="AK143">
            <v>450</v>
          </cell>
        </row>
        <row r="144">
          <cell r="AK144">
            <v>451</v>
          </cell>
        </row>
        <row r="145">
          <cell r="AK145">
            <v>453</v>
          </cell>
        </row>
        <row r="146">
          <cell r="AK146">
            <v>454</v>
          </cell>
        </row>
        <row r="147">
          <cell r="AK147">
            <v>456</v>
          </cell>
        </row>
        <row r="148">
          <cell r="AK148">
            <v>500</v>
          </cell>
        </row>
        <row r="149">
          <cell r="AK149">
            <v>501</v>
          </cell>
        </row>
        <row r="150">
          <cell r="AK150">
            <v>502</v>
          </cell>
        </row>
        <row r="151">
          <cell r="AK151">
            <v>503</v>
          </cell>
        </row>
        <row r="152">
          <cell r="AK152">
            <v>505</v>
          </cell>
        </row>
        <row r="153">
          <cell r="AK153">
            <v>506</v>
          </cell>
        </row>
        <row r="154">
          <cell r="AK154">
            <v>507</v>
          </cell>
        </row>
        <row r="155">
          <cell r="AK155">
            <v>510</v>
          </cell>
        </row>
        <row r="156">
          <cell r="AK156">
            <v>511</v>
          </cell>
        </row>
        <row r="157">
          <cell r="AK157">
            <v>512</v>
          </cell>
        </row>
        <row r="158">
          <cell r="AK158">
            <v>513</v>
          </cell>
        </row>
        <row r="159">
          <cell r="AK159">
            <v>514</v>
          </cell>
        </row>
        <row r="160">
          <cell r="AK160">
            <v>517</v>
          </cell>
        </row>
        <row r="161">
          <cell r="AK161">
            <v>518</v>
          </cell>
        </row>
        <row r="162">
          <cell r="AK162">
            <v>519</v>
          </cell>
        </row>
        <row r="163">
          <cell r="AK163">
            <v>520</v>
          </cell>
        </row>
        <row r="164">
          <cell r="AK164">
            <v>523</v>
          </cell>
        </row>
        <row r="165">
          <cell r="AK165">
            <v>524</v>
          </cell>
        </row>
        <row r="166">
          <cell r="AK166">
            <v>528</v>
          </cell>
        </row>
        <row r="167">
          <cell r="AK167">
            <v>529</v>
          </cell>
        </row>
        <row r="168">
          <cell r="AK168">
            <v>530</v>
          </cell>
        </row>
        <row r="169">
          <cell r="AK169">
            <v>531</v>
          </cell>
        </row>
        <row r="170">
          <cell r="AK170">
            <v>532</v>
          </cell>
        </row>
        <row r="171">
          <cell r="AK171">
            <v>535</v>
          </cell>
        </row>
        <row r="172">
          <cell r="AK172">
            <v>536</v>
          </cell>
        </row>
        <row r="173">
          <cell r="AK173">
            <v>537</v>
          </cell>
        </row>
        <row r="174">
          <cell r="AK174">
            <v>538</v>
          </cell>
        </row>
        <row r="175">
          <cell r="AK175">
            <v>539</v>
          </cell>
        </row>
        <row r="176">
          <cell r="AK176">
            <v>540</v>
          </cell>
        </row>
        <row r="177">
          <cell r="AK177">
            <v>541</v>
          </cell>
        </row>
        <row r="178">
          <cell r="AK178">
            <v>542</v>
          </cell>
        </row>
        <row r="179">
          <cell r="AK179">
            <v>543</v>
          </cell>
        </row>
        <row r="180">
          <cell r="AK180">
            <v>544</v>
          </cell>
        </row>
        <row r="181">
          <cell r="AK181">
            <v>545</v>
          </cell>
        </row>
        <row r="182">
          <cell r="AK182">
            <v>546</v>
          </cell>
        </row>
        <row r="183">
          <cell r="AK183">
            <v>547</v>
          </cell>
        </row>
        <row r="184">
          <cell r="AK184">
            <v>548</v>
          </cell>
        </row>
        <row r="185">
          <cell r="AK185">
            <v>549</v>
          </cell>
        </row>
        <row r="186">
          <cell r="AK186">
            <v>550</v>
          </cell>
        </row>
        <row r="187">
          <cell r="AK187">
            <v>551</v>
          </cell>
        </row>
        <row r="188">
          <cell r="AK188">
            <v>552</v>
          </cell>
        </row>
        <row r="189">
          <cell r="AK189">
            <v>553</v>
          </cell>
        </row>
        <row r="190">
          <cell r="AK190">
            <v>554</v>
          </cell>
        </row>
        <row r="191">
          <cell r="AK191">
            <v>555</v>
          </cell>
        </row>
        <row r="192">
          <cell r="AK192">
            <v>556</v>
          </cell>
        </row>
        <row r="193">
          <cell r="AK193">
            <v>557</v>
          </cell>
        </row>
        <row r="194">
          <cell r="AK194">
            <v>560</v>
          </cell>
        </row>
        <row r="195">
          <cell r="AK195">
            <v>561</v>
          </cell>
        </row>
        <row r="196">
          <cell r="AK196">
            <v>562</v>
          </cell>
        </row>
        <row r="197">
          <cell r="AK197">
            <v>563</v>
          </cell>
        </row>
        <row r="198">
          <cell r="AK198">
            <v>564</v>
          </cell>
        </row>
        <row r="199">
          <cell r="AK199">
            <v>565</v>
          </cell>
        </row>
        <row r="200">
          <cell r="AK200">
            <v>566</v>
          </cell>
        </row>
        <row r="201">
          <cell r="AK201">
            <v>567</v>
          </cell>
        </row>
        <row r="202">
          <cell r="AK202">
            <v>568</v>
          </cell>
        </row>
        <row r="203">
          <cell r="AK203">
            <v>569</v>
          </cell>
        </row>
        <row r="204">
          <cell r="AK204">
            <v>570</v>
          </cell>
        </row>
        <row r="205">
          <cell r="AK205">
            <v>571</v>
          </cell>
        </row>
        <row r="206">
          <cell r="AK206">
            <v>572</v>
          </cell>
        </row>
        <row r="207">
          <cell r="AK207">
            <v>573</v>
          </cell>
        </row>
        <row r="208">
          <cell r="AK208">
            <v>580</v>
          </cell>
        </row>
        <row r="209">
          <cell r="AK209">
            <v>581</v>
          </cell>
        </row>
        <row r="210">
          <cell r="AK210">
            <v>582</v>
          </cell>
        </row>
        <row r="211">
          <cell r="AK211">
            <v>583</v>
          </cell>
        </row>
        <row r="212">
          <cell r="AK212">
            <v>584</v>
          </cell>
        </row>
        <row r="213">
          <cell r="AK213">
            <v>585</v>
          </cell>
        </row>
        <row r="214">
          <cell r="AK214">
            <v>586</v>
          </cell>
        </row>
        <row r="215">
          <cell r="AK215">
            <v>587</v>
          </cell>
        </row>
        <row r="216">
          <cell r="AK216">
            <v>588</v>
          </cell>
        </row>
        <row r="217">
          <cell r="AK217">
            <v>589</v>
          </cell>
        </row>
        <row r="218">
          <cell r="AK218">
            <v>590</v>
          </cell>
        </row>
        <row r="219">
          <cell r="AK219">
            <v>591</v>
          </cell>
        </row>
        <row r="220">
          <cell r="AK220">
            <v>592</v>
          </cell>
        </row>
        <row r="221">
          <cell r="AK221">
            <v>593</v>
          </cell>
        </row>
        <row r="222">
          <cell r="AK222">
            <v>594</v>
          </cell>
        </row>
        <row r="223">
          <cell r="AK223">
            <v>595</v>
          </cell>
        </row>
        <row r="224">
          <cell r="AK224">
            <v>596</v>
          </cell>
        </row>
        <row r="225">
          <cell r="AK225">
            <v>597</v>
          </cell>
        </row>
        <row r="226">
          <cell r="AK226">
            <v>598</v>
          </cell>
        </row>
        <row r="227">
          <cell r="AK227">
            <v>901</v>
          </cell>
        </row>
        <row r="228">
          <cell r="AK228">
            <v>902</v>
          </cell>
        </row>
        <row r="229">
          <cell r="AK229">
            <v>903</v>
          </cell>
        </row>
        <row r="230">
          <cell r="AK230">
            <v>904</v>
          </cell>
        </row>
        <row r="231">
          <cell r="AK231">
            <v>905</v>
          </cell>
        </row>
        <row r="232">
          <cell r="AK232">
            <v>907</v>
          </cell>
        </row>
        <row r="233">
          <cell r="AK233">
            <v>908</v>
          </cell>
        </row>
        <row r="234">
          <cell r="AK234">
            <v>909</v>
          </cell>
        </row>
        <row r="235">
          <cell r="AK235">
            <v>910</v>
          </cell>
        </row>
        <row r="236">
          <cell r="AK236">
            <v>911</v>
          </cell>
        </row>
        <row r="237">
          <cell r="AK237">
            <v>912</v>
          </cell>
        </row>
        <row r="238">
          <cell r="AK238">
            <v>913</v>
          </cell>
        </row>
        <row r="239">
          <cell r="AK239">
            <v>916</v>
          </cell>
        </row>
        <row r="240">
          <cell r="AK240">
            <v>920</v>
          </cell>
        </row>
        <row r="241">
          <cell r="AK241">
            <v>921</v>
          </cell>
        </row>
        <row r="242">
          <cell r="AK242">
            <v>922</v>
          </cell>
        </row>
        <row r="243">
          <cell r="AK243">
            <v>923</v>
          </cell>
        </row>
        <row r="244">
          <cell r="AK244">
            <v>924</v>
          </cell>
        </row>
        <row r="245">
          <cell r="AK245">
            <v>925</v>
          </cell>
        </row>
        <row r="246">
          <cell r="AK246">
            <v>926</v>
          </cell>
        </row>
        <row r="247">
          <cell r="AK247">
            <v>927</v>
          </cell>
        </row>
        <row r="248">
          <cell r="AK248">
            <v>928</v>
          </cell>
        </row>
        <row r="249">
          <cell r="AK249">
            <v>929</v>
          </cell>
        </row>
        <row r="250">
          <cell r="AK250">
            <v>930</v>
          </cell>
        </row>
        <row r="251">
          <cell r="AK251">
            <v>931</v>
          </cell>
        </row>
        <row r="252">
          <cell r="AK252">
            <v>935</v>
          </cell>
        </row>
        <row r="253">
          <cell r="AK253">
            <v>1869</v>
          </cell>
        </row>
        <row r="254">
          <cell r="AK254">
            <v>2281</v>
          </cell>
        </row>
        <row r="255">
          <cell r="AK255">
            <v>2282</v>
          </cell>
        </row>
        <row r="256">
          <cell r="AK256">
            <v>4118</v>
          </cell>
        </row>
        <row r="257">
          <cell r="AK257">
            <v>4194</v>
          </cell>
        </row>
        <row r="258">
          <cell r="AK258">
            <v>4311</v>
          </cell>
        </row>
        <row r="259">
          <cell r="AK259">
            <v>18221</v>
          </cell>
        </row>
        <row r="260">
          <cell r="AK260">
            <v>18222</v>
          </cell>
        </row>
        <row r="261">
          <cell r="AK261">
            <v>22842</v>
          </cell>
        </row>
        <row r="262">
          <cell r="AK262">
            <v>25316</v>
          </cell>
        </row>
        <row r="263">
          <cell r="AK263">
            <v>25317</v>
          </cell>
        </row>
        <row r="264">
          <cell r="AK264">
            <v>25318</v>
          </cell>
        </row>
        <row r="265">
          <cell r="AK265">
            <v>25319</v>
          </cell>
        </row>
        <row r="266">
          <cell r="AK266">
            <v>25399</v>
          </cell>
        </row>
        <row r="267">
          <cell r="AK267">
            <v>40910</v>
          </cell>
        </row>
        <row r="268">
          <cell r="AK268">
            <v>40911</v>
          </cell>
        </row>
        <row r="269">
          <cell r="AK269">
            <v>41010</v>
          </cell>
        </row>
        <row r="270">
          <cell r="AK270">
            <v>41011</v>
          </cell>
        </row>
        <row r="271">
          <cell r="AK271">
            <v>41110</v>
          </cell>
        </row>
        <row r="272">
          <cell r="AK272">
            <v>41111</v>
          </cell>
        </row>
        <row r="273">
          <cell r="AK273">
            <v>41140</v>
          </cell>
        </row>
        <row r="274">
          <cell r="AK274">
            <v>41141</v>
          </cell>
        </row>
        <row r="275">
          <cell r="AK275">
            <v>41160</v>
          </cell>
        </row>
        <row r="276">
          <cell r="AK276">
            <v>41170</v>
          </cell>
        </row>
        <row r="277">
          <cell r="AK277">
            <v>41181</v>
          </cell>
        </row>
        <row r="278">
          <cell r="AK278">
            <v>108360</v>
          </cell>
        </row>
        <row r="279">
          <cell r="AK279">
            <v>108361</v>
          </cell>
        </row>
        <row r="280">
          <cell r="AK280">
            <v>108362</v>
          </cell>
        </row>
        <row r="281">
          <cell r="AK281">
            <v>108364</v>
          </cell>
        </row>
        <row r="282">
          <cell r="AK282">
            <v>108365</v>
          </cell>
        </row>
        <row r="283">
          <cell r="AK283">
            <v>108366</v>
          </cell>
        </row>
        <row r="284">
          <cell r="AK284">
            <v>108367</v>
          </cell>
        </row>
        <row r="285">
          <cell r="AK285">
            <v>108368</v>
          </cell>
        </row>
        <row r="286">
          <cell r="AK286">
            <v>108369</v>
          </cell>
        </row>
        <row r="287">
          <cell r="AK287">
            <v>108370</v>
          </cell>
        </row>
        <row r="288">
          <cell r="AK288">
            <v>108371</v>
          </cell>
        </row>
        <row r="289">
          <cell r="AK289">
            <v>108372</v>
          </cell>
        </row>
        <row r="290">
          <cell r="AK290">
            <v>108373</v>
          </cell>
        </row>
        <row r="291">
          <cell r="AK291">
            <v>111399</v>
          </cell>
        </row>
        <row r="292">
          <cell r="AK292">
            <v>403360</v>
          </cell>
        </row>
        <row r="293">
          <cell r="AK293">
            <v>403361</v>
          </cell>
        </row>
        <row r="294">
          <cell r="AK294">
            <v>403362</v>
          </cell>
        </row>
        <row r="295">
          <cell r="AK295">
            <v>403364</v>
          </cell>
        </row>
        <row r="296">
          <cell r="AK296">
            <v>403365</v>
          </cell>
        </row>
        <row r="297">
          <cell r="AK297">
            <v>403366</v>
          </cell>
        </row>
        <row r="298">
          <cell r="AK298">
            <v>403367</v>
          </cell>
        </row>
        <row r="299">
          <cell r="AK299">
            <v>403368</v>
          </cell>
        </row>
        <row r="300">
          <cell r="AK300">
            <v>403369</v>
          </cell>
        </row>
        <row r="301">
          <cell r="AK301">
            <v>403370</v>
          </cell>
        </row>
        <row r="302">
          <cell r="AK302">
            <v>403371</v>
          </cell>
        </row>
        <row r="303">
          <cell r="AK303">
            <v>403372</v>
          </cell>
        </row>
        <row r="304">
          <cell r="AK304">
            <v>403373</v>
          </cell>
        </row>
        <row r="305">
          <cell r="AK305">
            <v>404330</v>
          </cell>
        </row>
        <row r="306">
          <cell r="AK306">
            <v>1081390</v>
          </cell>
        </row>
        <row r="307">
          <cell r="AK307">
            <v>1081399</v>
          </cell>
        </row>
        <row r="308">
          <cell r="AK308" t="str">
            <v>108D</v>
          </cell>
        </row>
        <row r="309">
          <cell r="AK309" t="str">
            <v>108D00</v>
          </cell>
        </row>
        <row r="310">
          <cell r="AK310" t="str">
            <v>108DS</v>
          </cell>
        </row>
        <row r="311">
          <cell r="AK311" t="str">
            <v>108EP</v>
          </cell>
        </row>
        <row r="312">
          <cell r="AK312" t="str">
            <v>108GP</v>
          </cell>
        </row>
        <row r="313">
          <cell r="AK313" t="str">
            <v>108HP</v>
          </cell>
        </row>
        <row r="314">
          <cell r="AK314" t="str">
            <v>108MP</v>
          </cell>
        </row>
        <row r="315">
          <cell r="AK315" t="str">
            <v>108MP</v>
          </cell>
        </row>
        <row r="316">
          <cell r="AK316" t="str">
            <v>108NP</v>
          </cell>
        </row>
        <row r="317">
          <cell r="AK317" t="str">
            <v>108OP</v>
          </cell>
        </row>
        <row r="318">
          <cell r="AK318" t="str">
            <v>108SP</v>
          </cell>
        </row>
        <row r="319">
          <cell r="AK319" t="str">
            <v>108TP</v>
          </cell>
        </row>
        <row r="320">
          <cell r="AK320" t="str">
            <v>111CLG</v>
          </cell>
        </row>
        <row r="321">
          <cell r="AK321" t="str">
            <v>111CLH</v>
          </cell>
        </row>
        <row r="322">
          <cell r="AK322" t="str">
            <v>111CLS</v>
          </cell>
        </row>
        <row r="323">
          <cell r="AK323" t="str">
            <v>111IP</v>
          </cell>
        </row>
        <row r="324">
          <cell r="AK324" t="str">
            <v>111IP</v>
          </cell>
        </row>
        <row r="325">
          <cell r="AK325" t="str">
            <v>182M</v>
          </cell>
        </row>
        <row r="326">
          <cell r="AK326" t="str">
            <v>186M</v>
          </cell>
        </row>
        <row r="327">
          <cell r="AK327" t="str">
            <v>390L</v>
          </cell>
        </row>
        <row r="328">
          <cell r="AK328" t="str">
            <v>392L</v>
          </cell>
        </row>
        <row r="329">
          <cell r="AK329" t="str">
            <v>399G</v>
          </cell>
        </row>
        <row r="330">
          <cell r="AK330" t="str">
            <v>399L</v>
          </cell>
        </row>
        <row r="331">
          <cell r="AK331" t="str">
            <v>403EP</v>
          </cell>
        </row>
        <row r="332">
          <cell r="AK332" t="str">
            <v>403GP</v>
          </cell>
        </row>
        <row r="333">
          <cell r="AK333" t="str">
            <v>403GV0</v>
          </cell>
        </row>
        <row r="334">
          <cell r="AK334" t="str">
            <v>403HP</v>
          </cell>
        </row>
        <row r="335">
          <cell r="AK335" t="str">
            <v>403MP</v>
          </cell>
        </row>
        <row r="336">
          <cell r="AK336" t="str">
            <v>403NP</v>
          </cell>
        </row>
        <row r="337">
          <cell r="AK337" t="str">
            <v>403OP</v>
          </cell>
        </row>
        <row r="338">
          <cell r="AK338" t="str">
            <v>403SP</v>
          </cell>
        </row>
        <row r="339">
          <cell r="AK339" t="str">
            <v>403TP</v>
          </cell>
        </row>
        <row r="340">
          <cell r="AK340" t="str">
            <v>404CLG</v>
          </cell>
        </row>
        <row r="341">
          <cell r="AK341" t="str">
            <v>404CLS</v>
          </cell>
        </row>
        <row r="342">
          <cell r="AK342" t="str">
            <v>404IP</v>
          </cell>
        </row>
        <row r="343">
          <cell r="AK343" t="str">
            <v>404M</v>
          </cell>
        </row>
        <row r="344">
          <cell r="AK344" t="str">
            <v>CWC</v>
          </cell>
        </row>
        <row r="345">
          <cell r="AK345" t="str">
            <v>D00</v>
          </cell>
        </row>
        <row r="346">
          <cell r="AK346" t="str">
            <v>DS0</v>
          </cell>
        </row>
        <row r="347">
          <cell r="AK347" t="str">
            <v>FITOTH</v>
          </cell>
        </row>
        <row r="348">
          <cell r="AK348" t="str">
            <v>FITPMI</v>
          </cell>
        </row>
        <row r="349">
          <cell r="AK349" t="str">
            <v>G00</v>
          </cell>
        </row>
        <row r="350">
          <cell r="AK350" t="str">
            <v>H00</v>
          </cell>
        </row>
        <row r="351">
          <cell r="AK351" t="str">
            <v>I00</v>
          </cell>
        </row>
        <row r="352">
          <cell r="AK352" t="str">
            <v>N00</v>
          </cell>
        </row>
        <row r="353">
          <cell r="AK353" t="str">
            <v>O00</v>
          </cell>
        </row>
        <row r="354">
          <cell r="AK354" t="str">
            <v>OWC131</v>
          </cell>
        </row>
        <row r="355">
          <cell r="AK355" t="str">
            <v>OWC135</v>
          </cell>
        </row>
        <row r="356">
          <cell r="AK356" t="str">
            <v>OWC143</v>
          </cell>
        </row>
        <row r="357">
          <cell r="AK357" t="str">
            <v>OWC232</v>
          </cell>
        </row>
        <row r="358">
          <cell r="AK358" t="str">
            <v>OWC25330</v>
          </cell>
        </row>
        <row r="359">
          <cell r="AK359" t="str">
            <v>DFA</v>
          </cell>
        </row>
        <row r="360">
          <cell r="AK360" t="str">
            <v>S00</v>
          </cell>
        </row>
        <row r="361">
          <cell r="AK361" t="str">
            <v>SCHMAF</v>
          </cell>
        </row>
        <row r="362">
          <cell r="AK362" t="str">
            <v>SCHMAP</v>
          </cell>
        </row>
        <row r="363">
          <cell r="AK363" t="str">
            <v>SCHMAT</v>
          </cell>
        </row>
        <row r="364">
          <cell r="AK364" t="str">
            <v>SCHMDF</v>
          </cell>
        </row>
        <row r="365">
          <cell r="AK365" t="str">
            <v>SCHMDP</v>
          </cell>
        </row>
        <row r="366">
          <cell r="AK366" t="str">
            <v>SCHMDT</v>
          </cell>
        </row>
        <row r="367">
          <cell r="AK367" t="str">
            <v>T00</v>
          </cell>
        </row>
        <row r="368">
          <cell r="AK368" t="str">
            <v>TS0</v>
          </cell>
        </row>
        <row r="369">
          <cell r="AK369" t="str">
            <v>182W</v>
          </cell>
        </row>
        <row r="370">
          <cell r="AK370">
            <v>115</v>
          </cell>
        </row>
        <row r="371">
          <cell r="AK371">
            <v>2283</v>
          </cell>
        </row>
        <row r="372">
          <cell r="AK372">
            <v>230</v>
          </cell>
        </row>
        <row r="373">
          <cell r="AK373">
            <v>254</v>
          </cell>
        </row>
        <row r="374">
          <cell r="AK374">
            <v>2533</v>
          </cell>
        </row>
        <row r="375">
          <cell r="AK375">
            <v>254105</v>
          </cell>
        </row>
        <row r="376">
          <cell r="AK376">
            <v>22844</v>
          </cell>
        </row>
      </sheetData>
      <sheetData sheetId="11" refreshError="1"/>
      <sheetData sheetId="12" refreshError="1"/>
      <sheetData sheetId="13" refreshError="1"/>
      <sheetData sheetId="14" refreshError="1">
        <row r="3">
          <cell r="B3" t="str">
            <v>FACTOR</v>
          </cell>
          <cell r="E3" t="str">
            <v>TOTAL</v>
          </cell>
          <cell r="F3" t="str">
            <v>CALIFORNIA</v>
          </cell>
          <cell r="G3" t="str">
            <v>OREGON</v>
          </cell>
          <cell r="H3" t="str">
            <v>WASHINGTON</v>
          </cell>
          <cell r="I3" t="str">
            <v>WY-ALL</v>
          </cell>
          <cell r="J3" t="str">
            <v>WYOMING-PPL</v>
          </cell>
          <cell r="K3" t="str">
            <v>UTAH</v>
          </cell>
          <cell r="L3" t="str">
            <v>IDAHO-UPL</v>
          </cell>
          <cell r="M3" t="str">
            <v>WY-UP&amp;L</v>
          </cell>
          <cell r="N3" t="str">
            <v>FERC</v>
          </cell>
          <cell r="O3" t="str">
            <v>OTHER</v>
          </cell>
          <cell r="P3" t="str">
            <v>NON-UTILITY</v>
          </cell>
          <cell r="S3" t="str">
            <v>FACTOR</v>
          </cell>
          <cell r="V3" t="str">
            <v>TOTAL</v>
          </cell>
          <cell r="W3" t="str">
            <v>CALIFORNIA</v>
          </cell>
          <cell r="X3" t="str">
            <v>OREGON</v>
          </cell>
          <cell r="Y3" t="str">
            <v>WASHINGTON</v>
          </cell>
          <cell r="Z3" t="str">
            <v>WY-ALL</v>
          </cell>
          <cell r="AA3" t="str">
            <v>WY-EAST</v>
          </cell>
          <cell r="AB3" t="str">
            <v>UTAH</v>
          </cell>
          <cell r="AC3" t="str">
            <v>IDAHO</v>
          </cell>
          <cell r="AD3" t="str">
            <v>WY-WEST</v>
          </cell>
          <cell r="AE3" t="str">
            <v>FERC</v>
          </cell>
          <cell r="AF3" t="str">
            <v>OTHER</v>
          </cell>
          <cell r="AG3" t="str">
            <v>NON-UTILITY</v>
          </cell>
        </row>
        <row r="4">
          <cell r="B4" t="str">
            <v>SG</v>
          </cell>
          <cell r="E4">
            <v>1</v>
          </cell>
          <cell r="F4">
            <v>1.7764363382654205E-2</v>
          </cell>
          <cell r="G4">
            <v>0.2818622731899626</v>
          </cell>
          <cell r="H4">
            <v>8.647394521001163E-2</v>
          </cell>
          <cell r="I4">
            <v>0</v>
          </cell>
          <cell r="J4">
            <v>0.10673227778788404</v>
          </cell>
          <cell r="K4">
            <v>0.42451456866669429</v>
          </cell>
          <cell r="L4">
            <v>6.1113713937219954E-2</v>
          </cell>
          <cell r="M4">
            <v>1.7530709472366922E-2</v>
          </cell>
          <cell r="N4">
            <v>4.0081483532063839E-3</v>
          </cell>
          <cell r="O4">
            <v>0</v>
          </cell>
          <cell r="P4">
            <v>0</v>
          </cell>
          <cell r="S4" t="str">
            <v>SG</v>
          </cell>
          <cell r="V4">
            <v>1</v>
          </cell>
          <cell r="W4">
            <v>1.7764363382654205E-2</v>
          </cell>
          <cell r="X4">
            <v>0.2818622731899626</v>
          </cell>
          <cell r="Y4">
            <v>8.647394521001163E-2</v>
          </cell>
          <cell r="Z4">
            <v>0.12426298726025095</v>
          </cell>
          <cell r="AA4">
            <v>0.10673227778788404</v>
          </cell>
          <cell r="AB4">
            <v>0.42451456866669429</v>
          </cell>
          <cell r="AC4">
            <v>6.1113713937219954E-2</v>
          </cell>
          <cell r="AD4">
            <v>1.7530709472366922E-2</v>
          </cell>
          <cell r="AE4">
            <v>4.0081483532063839E-3</v>
          </cell>
          <cell r="AF4">
            <v>0</v>
          </cell>
          <cell r="AG4">
            <v>0</v>
          </cell>
        </row>
        <row r="5">
          <cell r="B5" t="str">
            <v>SG-P</v>
          </cell>
          <cell r="E5">
            <v>1</v>
          </cell>
          <cell r="F5">
            <v>1.7764363382654205E-2</v>
          </cell>
          <cell r="G5">
            <v>0.2818622731899626</v>
          </cell>
          <cell r="H5">
            <v>8.647394521001163E-2</v>
          </cell>
          <cell r="I5">
            <v>0</v>
          </cell>
          <cell r="J5">
            <v>0.10673227778788404</v>
          </cell>
          <cell r="K5">
            <v>0.42451456866669429</v>
          </cell>
          <cell r="L5">
            <v>6.1113713937219954E-2</v>
          </cell>
          <cell r="M5">
            <v>1.7530709472366922E-2</v>
          </cell>
          <cell r="N5">
            <v>4.0081483532063839E-3</v>
          </cell>
          <cell r="O5">
            <v>0</v>
          </cell>
          <cell r="P5">
            <v>0</v>
          </cell>
          <cell r="S5" t="str">
            <v>SG-P</v>
          </cell>
          <cell r="V5">
            <v>1</v>
          </cell>
          <cell r="W5">
            <v>1.7764363382654205E-2</v>
          </cell>
          <cell r="X5">
            <v>0.2818622731899626</v>
          </cell>
          <cell r="Y5">
            <v>8.647394521001163E-2</v>
          </cell>
          <cell r="Z5">
            <v>0.12426298726025095</v>
          </cell>
          <cell r="AA5">
            <v>0.10673227778788404</v>
          </cell>
          <cell r="AB5">
            <v>0.42451456866669429</v>
          </cell>
          <cell r="AC5">
            <v>6.1113713937219954E-2</v>
          </cell>
          <cell r="AD5">
            <v>1.7530709472366922E-2</v>
          </cell>
          <cell r="AE5">
            <v>4.0081483532063839E-3</v>
          </cell>
          <cell r="AF5">
            <v>0</v>
          </cell>
          <cell r="AG5">
            <v>0</v>
          </cell>
        </row>
        <row r="6">
          <cell r="B6" t="str">
            <v>SG-U</v>
          </cell>
          <cell r="E6">
            <v>1</v>
          </cell>
          <cell r="F6">
            <v>1.7764363382654205E-2</v>
          </cell>
          <cell r="G6">
            <v>0.2818622731899626</v>
          </cell>
          <cell r="H6">
            <v>8.647394521001163E-2</v>
          </cell>
          <cell r="I6">
            <v>0</v>
          </cell>
          <cell r="J6">
            <v>0.10673227778788404</v>
          </cell>
          <cell r="K6">
            <v>0.42451456866669429</v>
          </cell>
          <cell r="L6">
            <v>6.1113713937219954E-2</v>
          </cell>
          <cell r="M6">
            <v>1.7530709472366922E-2</v>
          </cell>
          <cell r="N6">
            <v>4.0081483532063839E-3</v>
          </cell>
          <cell r="O6">
            <v>0</v>
          </cell>
          <cell r="P6">
            <v>0</v>
          </cell>
          <cell r="S6" t="str">
            <v>SG-U</v>
          </cell>
          <cell r="V6">
            <v>1</v>
          </cell>
          <cell r="W6">
            <v>1.7764363382654205E-2</v>
          </cell>
          <cell r="X6">
            <v>0.2818622731899626</v>
          </cell>
          <cell r="Y6">
            <v>8.647394521001163E-2</v>
          </cell>
          <cell r="Z6">
            <v>0.12426298726025095</v>
          </cell>
          <cell r="AA6">
            <v>0.10673227778788404</v>
          </cell>
          <cell r="AB6">
            <v>0.42451456866669429</v>
          </cell>
          <cell r="AC6">
            <v>6.1113713937219954E-2</v>
          </cell>
          <cell r="AD6">
            <v>1.7530709472366922E-2</v>
          </cell>
          <cell r="AE6">
            <v>4.0081483532063839E-3</v>
          </cell>
          <cell r="AF6">
            <v>0</v>
          </cell>
          <cell r="AG6">
            <v>0</v>
          </cell>
        </row>
        <row r="7">
          <cell r="B7" t="str">
            <v>DGP</v>
          </cell>
          <cell r="E7">
            <v>1.0000000000000002</v>
          </cell>
          <cell r="F7">
            <v>3.6045411822042996E-2</v>
          </cell>
          <cell r="G7">
            <v>0.57192264622045752</v>
          </cell>
          <cell r="H7">
            <v>0.17546302672547204</v>
          </cell>
          <cell r="I7">
            <v>0</v>
          </cell>
          <cell r="J7">
            <v>0.21656891523202754</v>
          </cell>
          <cell r="K7">
            <v>0</v>
          </cell>
          <cell r="L7">
            <v>0</v>
          </cell>
          <cell r="M7">
            <v>0</v>
          </cell>
          <cell r="N7">
            <v>0</v>
          </cell>
          <cell r="O7">
            <v>0</v>
          </cell>
          <cell r="P7">
            <v>0</v>
          </cell>
          <cell r="S7" t="str">
            <v>DGP</v>
          </cell>
          <cell r="V7">
            <v>1.0000000000000002</v>
          </cell>
          <cell r="W7">
            <v>3.6045411822042996E-2</v>
          </cell>
          <cell r="X7">
            <v>0.57192264622045752</v>
          </cell>
          <cell r="Y7">
            <v>0.17546302672547204</v>
          </cell>
          <cell r="Z7">
            <v>0.21656891523202754</v>
          </cell>
          <cell r="AA7">
            <v>0.21656891523202754</v>
          </cell>
          <cell r="AB7">
            <v>0</v>
          </cell>
          <cell r="AC7">
            <v>0</v>
          </cell>
          <cell r="AD7">
            <v>0</v>
          </cell>
          <cell r="AE7">
            <v>0</v>
          </cell>
          <cell r="AF7">
            <v>0</v>
          </cell>
          <cell r="AG7">
            <v>0</v>
          </cell>
        </row>
        <row r="8">
          <cell r="B8" t="str">
            <v>DGU</v>
          </cell>
          <cell r="E8">
            <v>1</v>
          </cell>
          <cell r="F8">
            <v>0</v>
          </cell>
          <cell r="G8">
            <v>0</v>
          </cell>
          <cell r="H8">
            <v>0</v>
          </cell>
          <cell r="I8">
            <v>0</v>
          </cell>
          <cell r="J8">
            <v>0</v>
          </cell>
          <cell r="K8">
            <v>0.83703090130642133</v>
          </cell>
          <cell r="L8">
            <v>0.12050014495313448</v>
          </cell>
          <cell r="M8">
            <v>3.4565941037744047E-2</v>
          </cell>
          <cell r="N8">
            <v>7.9030127027002149E-3</v>
          </cell>
          <cell r="O8">
            <v>0</v>
          </cell>
          <cell r="P8">
            <v>0</v>
          </cell>
          <cell r="S8" t="str">
            <v>DGU</v>
          </cell>
          <cell r="V8">
            <v>1</v>
          </cell>
          <cell r="W8">
            <v>0</v>
          </cell>
          <cell r="X8">
            <v>0</v>
          </cell>
          <cell r="Y8">
            <v>0</v>
          </cell>
          <cell r="Z8">
            <v>3.4565941037744047E-2</v>
          </cell>
          <cell r="AA8">
            <v>0</v>
          </cell>
          <cell r="AB8">
            <v>0.83703090130642133</v>
          </cell>
          <cell r="AC8">
            <v>0.12050014495313448</v>
          </cell>
          <cell r="AD8">
            <v>3.4565941037744047E-2</v>
          </cell>
          <cell r="AE8">
            <v>7.9030127027002149E-3</v>
          </cell>
          <cell r="AF8">
            <v>0</v>
          </cell>
          <cell r="AG8">
            <v>0</v>
          </cell>
        </row>
        <row r="9">
          <cell r="B9" t="str">
            <v>SC</v>
          </cell>
          <cell r="E9">
            <v>1</v>
          </cell>
          <cell r="F9">
            <v>1.8015310151040433E-2</v>
          </cell>
          <cell r="G9">
            <v>0.28398526526053858</v>
          </cell>
          <cell r="H9">
            <v>8.7416869264590566E-2</v>
          </cell>
          <cell r="I9">
            <v>0</v>
          </cell>
          <cell r="J9">
            <v>0.10314154848549544</v>
          </cell>
          <cell r="K9">
            <v>0.42691876642035897</v>
          </cell>
          <cell r="L9">
            <v>5.950140153200098E-2</v>
          </cell>
          <cell r="M9">
            <v>1.6946217634598078E-2</v>
          </cell>
          <cell r="N9">
            <v>4.0746212513768946E-3</v>
          </cell>
          <cell r="O9">
            <v>0</v>
          </cell>
          <cell r="P9">
            <v>0</v>
          </cell>
          <cell r="S9" t="str">
            <v>SC</v>
          </cell>
          <cell r="V9">
            <v>0.99999999999999989</v>
          </cell>
          <cell r="W9">
            <v>1.8015310151040433E-2</v>
          </cell>
          <cell r="X9">
            <v>0.28398526526053858</v>
          </cell>
          <cell r="Y9">
            <v>8.7416869264590566E-2</v>
          </cell>
          <cell r="Z9">
            <v>0.12008776612009352</v>
          </cell>
          <cell r="AA9">
            <v>0.10314154848549544</v>
          </cell>
          <cell r="AB9">
            <v>0.42691876642035897</v>
          </cell>
          <cell r="AC9">
            <v>5.950140153200098E-2</v>
          </cell>
          <cell r="AD9">
            <v>1.6946217634598078E-2</v>
          </cell>
          <cell r="AE9">
            <v>4.0746212513768946E-3</v>
          </cell>
          <cell r="AF9">
            <v>0</v>
          </cell>
          <cell r="AG9">
            <v>0</v>
          </cell>
        </row>
        <row r="10">
          <cell r="B10" t="str">
            <v>SE</v>
          </cell>
          <cell r="E10">
            <v>1</v>
          </cell>
          <cell r="F10">
            <v>1.7011523077495531E-2</v>
          </cell>
          <cell r="G10">
            <v>0.27549329697823455</v>
          </cell>
          <cell r="H10">
            <v>8.3645173046274848E-2</v>
          </cell>
          <cell r="I10">
            <v>0</v>
          </cell>
          <cell r="J10">
            <v>0.11750446569504985</v>
          </cell>
          <cell r="K10">
            <v>0.41730197540570008</v>
          </cell>
          <cell r="L10">
            <v>6.5950651152876877E-2</v>
          </cell>
          <cell r="M10">
            <v>1.9284184985673455E-2</v>
          </cell>
          <cell r="N10">
            <v>3.8087296586948528E-3</v>
          </cell>
          <cell r="O10">
            <v>0</v>
          </cell>
          <cell r="P10">
            <v>0</v>
          </cell>
          <cell r="S10" t="str">
            <v>SE</v>
          </cell>
          <cell r="V10">
            <v>1</v>
          </cell>
          <cell r="W10">
            <v>1.7011523077495531E-2</v>
          </cell>
          <cell r="X10">
            <v>0.27549329697823455</v>
          </cell>
          <cell r="Y10">
            <v>8.3645173046274848E-2</v>
          </cell>
          <cell r="Z10">
            <v>0.13678865068072332</v>
          </cell>
          <cell r="AA10">
            <v>0.11750446569504985</v>
          </cell>
          <cell r="AB10">
            <v>0.41730197540570008</v>
          </cell>
          <cell r="AC10">
            <v>6.5950651152876877E-2</v>
          </cell>
          <cell r="AD10">
            <v>1.9284184985673455E-2</v>
          </cell>
          <cell r="AE10">
            <v>3.8087296586948528E-3</v>
          </cell>
          <cell r="AF10">
            <v>0</v>
          </cell>
          <cell r="AG10">
            <v>0</v>
          </cell>
        </row>
        <row r="11">
          <cell r="B11" t="str">
            <v>SE-P</v>
          </cell>
          <cell r="E11">
            <v>1</v>
          </cell>
          <cell r="F11">
            <v>1.7011523077495531E-2</v>
          </cell>
          <cell r="G11">
            <v>0.27549329697823455</v>
          </cell>
          <cell r="H11">
            <v>8.3645173046274848E-2</v>
          </cell>
          <cell r="I11">
            <v>0</v>
          </cell>
          <cell r="J11">
            <v>0.11750446569504985</v>
          </cell>
          <cell r="K11">
            <v>0.41730197540570008</v>
          </cell>
          <cell r="L11">
            <v>6.5950651152876877E-2</v>
          </cell>
          <cell r="M11">
            <v>1.9284184985673455E-2</v>
          </cell>
          <cell r="N11">
            <v>3.8087296586948528E-3</v>
          </cell>
          <cell r="O11">
            <v>0</v>
          </cell>
          <cell r="P11">
            <v>0</v>
          </cell>
          <cell r="S11" t="str">
            <v>SE-P</v>
          </cell>
          <cell r="V11">
            <v>1</v>
          </cell>
          <cell r="W11">
            <v>1.7011523077495531E-2</v>
          </cell>
          <cell r="X11">
            <v>0.27549329697823455</v>
          </cell>
          <cell r="Y11">
            <v>8.3645173046274848E-2</v>
          </cell>
          <cell r="Z11">
            <v>0.13678865068072332</v>
          </cell>
          <cell r="AA11">
            <v>0.11750446569504985</v>
          </cell>
          <cell r="AB11">
            <v>0.41730197540570008</v>
          </cell>
          <cell r="AC11">
            <v>6.5950651152876877E-2</v>
          </cell>
          <cell r="AD11">
            <v>1.9284184985673455E-2</v>
          </cell>
          <cell r="AE11">
            <v>3.8087296586948528E-3</v>
          </cell>
          <cell r="AF11">
            <v>0</v>
          </cell>
          <cell r="AG11">
            <v>0</v>
          </cell>
        </row>
        <row r="12">
          <cell r="B12" t="str">
            <v>SE-U</v>
          </cell>
          <cell r="E12">
            <v>1</v>
          </cell>
          <cell r="F12">
            <v>1.7011523077495531E-2</v>
          </cell>
          <cell r="G12">
            <v>0.27549329697823455</v>
          </cell>
          <cell r="H12">
            <v>8.3645173046274848E-2</v>
          </cell>
          <cell r="I12">
            <v>0</v>
          </cell>
          <cell r="J12">
            <v>0.11750446569504985</v>
          </cell>
          <cell r="K12">
            <v>0.41730197540570008</v>
          </cell>
          <cell r="L12">
            <v>6.5950651152876877E-2</v>
          </cell>
          <cell r="M12">
            <v>1.9284184985673455E-2</v>
          </cell>
          <cell r="N12">
            <v>3.8087296586948528E-3</v>
          </cell>
          <cell r="O12">
            <v>0</v>
          </cell>
          <cell r="P12">
            <v>0</v>
          </cell>
          <cell r="S12" t="str">
            <v>SE-U</v>
          </cell>
          <cell r="V12">
            <v>1</v>
          </cell>
          <cell r="W12">
            <v>1.7011523077495531E-2</v>
          </cell>
          <cell r="X12">
            <v>0.27549329697823455</v>
          </cell>
          <cell r="Y12">
            <v>8.3645173046274848E-2</v>
          </cell>
          <cell r="Z12">
            <v>0.13678865068072332</v>
          </cell>
          <cell r="AA12">
            <v>0.11750446569504985</v>
          </cell>
          <cell r="AB12">
            <v>0.41730197540570008</v>
          </cell>
          <cell r="AC12">
            <v>6.5950651152876877E-2</v>
          </cell>
          <cell r="AD12">
            <v>1.9284184985673455E-2</v>
          </cell>
          <cell r="AE12">
            <v>3.8087296586948528E-3</v>
          </cell>
          <cell r="AF12">
            <v>0</v>
          </cell>
          <cell r="AG12">
            <v>0</v>
          </cell>
        </row>
        <row r="13">
          <cell r="B13" t="str">
            <v>DEP</v>
          </cell>
          <cell r="E13">
            <v>1</v>
          </cell>
          <cell r="F13">
            <v>3.4460385750286725E-2</v>
          </cell>
          <cell r="G13">
            <v>0.55806909482710054</v>
          </cell>
          <cell r="H13">
            <v>0.16944073239022853</v>
          </cell>
          <cell r="I13">
            <v>0</v>
          </cell>
          <cell r="J13">
            <v>0.23802978703238425</v>
          </cell>
          <cell r="K13">
            <v>0</v>
          </cell>
          <cell r="L13">
            <v>0</v>
          </cell>
          <cell r="M13">
            <v>0</v>
          </cell>
          <cell r="N13">
            <v>0</v>
          </cell>
          <cell r="O13">
            <v>0</v>
          </cell>
          <cell r="P13">
            <v>0</v>
          </cell>
          <cell r="S13" t="str">
            <v>DEP</v>
          </cell>
          <cell r="V13">
            <v>1</v>
          </cell>
          <cell r="W13">
            <v>3.4460385750286725E-2</v>
          </cell>
          <cell r="X13">
            <v>0.55806909482710054</v>
          </cell>
          <cell r="Y13">
            <v>0.16944073239022853</v>
          </cell>
          <cell r="Z13">
            <v>0.23802978703238425</v>
          </cell>
          <cell r="AA13">
            <v>0.23802978703238425</v>
          </cell>
          <cell r="AB13">
            <v>0</v>
          </cell>
          <cell r="AC13">
            <v>0</v>
          </cell>
          <cell r="AD13">
            <v>0</v>
          </cell>
          <cell r="AE13">
            <v>0</v>
          </cell>
          <cell r="AF13">
            <v>0</v>
          </cell>
          <cell r="AG13">
            <v>0</v>
          </cell>
        </row>
        <row r="14">
          <cell r="B14" t="str">
            <v>DEU</v>
          </cell>
          <cell r="E14">
            <v>1.0000000000000002</v>
          </cell>
          <cell r="F14">
            <v>0</v>
          </cell>
          <cell r="G14">
            <v>0</v>
          </cell>
          <cell r="H14">
            <v>0</v>
          </cell>
          <cell r="I14">
            <v>0</v>
          </cell>
          <cell r="J14">
            <v>0</v>
          </cell>
          <cell r="K14">
            <v>0.82414466297915689</v>
          </cell>
          <cell r="L14">
            <v>0.13024831026692821</v>
          </cell>
          <cell r="M14">
            <v>3.8085029720730336E-2</v>
          </cell>
          <cell r="N14">
            <v>7.5219970331846962E-3</v>
          </cell>
          <cell r="O14">
            <v>0</v>
          </cell>
          <cell r="P14">
            <v>0</v>
          </cell>
          <cell r="S14" t="str">
            <v>DEU</v>
          </cell>
          <cell r="V14">
            <v>1.0000000000000002</v>
          </cell>
          <cell r="W14">
            <v>0</v>
          </cell>
          <cell r="X14">
            <v>0</v>
          </cell>
          <cell r="Y14">
            <v>0</v>
          </cell>
          <cell r="Z14">
            <v>3.8085029720730336E-2</v>
          </cell>
          <cell r="AA14">
            <v>0</v>
          </cell>
          <cell r="AB14">
            <v>0.82414466297915689</v>
          </cell>
          <cell r="AC14">
            <v>0.13024831026692821</v>
          </cell>
          <cell r="AD14">
            <v>3.8085029720730336E-2</v>
          </cell>
          <cell r="AE14">
            <v>7.5219970331846962E-3</v>
          </cell>
          <cell r="AF14">
            <v>0</v>
          </cell>
          <cell r="AG14">
            <v>0</v>
          </cell>
        </row>
        <row r="15">
          <cell r="B15" t="str">
            <v>SO</v>
          </cell>
          <cell r="E15">
            <v>0.99999999999999989</v>
          </cell>
          <cell r="F15">
            <v>2.6030247081670604E-2</v>
          </cell>
          <cell r="G15">
            <v>0.29590108258057185</v>
          </cell>
          <cell r="H15">
            <v>8.2863304391117457E-2</v>
          </cell>
          <cell r="I15">
            <v>0</v>
          </cell>
          <cell r="J15">
            <v>9.8758653750368658E-2</v>
          </cell>
          <cell r="K15">
            <v>0.41966588325401816</v>
          </cell>
          <cell r="L15">
            <v>5.7282688585859887E-2</v>
          </cell>
          <cell r="M15">
            <v>1.6980900545184287E-2</v>
          </cell>
          <cell r="N15">
            <v>2.517239811208963E-3</v>
          </cell>
          <cell r="O15">
            <v>0</v>
          </cell>
          <cell r="P15">
            <v>0</v>
          </cell>
          <cell r="S15" t="str">
            <v>SO</v>
          </cell>
          <cell r="V15">
            <v>1</v>
          </cell>
          <cell r="W15">
            <v>2.6014931404649652E-2</v>
          </cell>
          <cell r="X15">
            <v>0.29509426812513229</v>
          </cell>
          <cell r="Y15">
            <v>8.300261255203277E-2</v>
          </cell>
          <cell r="Z15">
            <v>0.1158275235210954</v>
          </cell>
          <cell r="AA15">
            <v>9.8856526564804259E-2</v>
          </cell>
          <cell r="AB15">
            <v>0.41996472908055099</v>
          </cell>
          <cell r="AC15">
            <v>5.7555174583311927E-2</v>
          </cell>
          <cell r="AD15">
            <v>1.6970996956291149E-2</v>
          </cell>
          <cell r="AE15">
            <v>2.5407607332270715E-3</v>
          </cell>
          <cell r="AF15">
            <v>0</v>
          </cell>
          <cell r="AG15">
            <v>0</v>
          </cell>
        </row>
        <row r="16">
          <cell r="B16" t="str">
            <v>SO-P</v>
          </cell>
          <cell r="E16">
            <v>0.99999999999999989</v>
          </cell>
          <cell r="F16">
            <v>2.6030247081670604E-2</v>
          </cell>
          <cell r="G16">
            <v>0.29590108258057185</v>
          </cell>
          <cell r="H16">
            <v>8.2863304391117457E-2</v>
          </cell>
          <cell r="I16">
            <v>0</v>
          </cell>
          <cell r="J16">
            <v>9.8758653750368658E-2</v>
          </cell>
          <cell r="K16">
            <v>0.41966588325401816</v>
          </cell>
          <cell r="L16">
            <v>5.7282688585859887E-2</v>
          </cell>
          <cell r="M16">
            <v>1.6980900545184287E-2</v>
          </cell>
          <cell r="N16">
            <v>2.517239811208963E-3</v>
          </cell>
          <cell r="O16">
            <v>0</v>
          </cell>
          <cell r="P16">
            <v>0</v>
          </cell>
          <cell r="S16" t="str">
            <v>SO-P</v>
          </cell>
          <cell r="V16">
            <v>1</v>
          </cell>
          <cell r="W16">
            <v>2.6014931404649652E-2</v>
          </cell>
          <cell r="X16">
            <v>0.29509426812513229</v>
          </cell>
          <cell r="Y16">
            <v>8.300261255203277E-2</v>
          </cell>
          <cell r="Z16">
            <v>0.1158275235210954</v>
          </cell>
          <cell r="AA16">
            <v>9.8856526564804259E-2</v>
          </cell>
          <cell r="AB16">
            <v>0.41996472908055099</v>
          </cell>
          <cell r="AC16">
            <v>5.7555174583311927E-2</v>
          </cell>
          <cell r="AD16">
            <v>1.6970996956291149E-2</v>
          </cell>
          <cell r="AE16">
            <v>2.5407607332270715E-3</v>
          </cell>
          <cell r="AF16">
            <v>0</v>
          </cell>
          <cell r="AG16">
            <v>0</v>
          </cell>
        </row>
        <row r="17">
          <cell r="B17" t="str">
            <v>SO-U</v>
          </cell>
          <cell r="E17">
            <v>0.99999999999999989</v>
          </cell>
          <cell r="F17">
            <v>2.6030247081670604E-2</v>
          </cell>
          <cell r="G17">
            <v>0.29590108258057185</v>
          </cell>
          <cell r="H17">
            <v>8.2863304391117457E-2</v>
          </cell>
          <cell r="I17">
            <v>0</v>
          </cell>
          <cell r="J17">
            <v>9.8758653750368658E-2</v>
          </cell>
          <cell r="K17">
            <v>0.41966588325401816</v>
          </cell>
          <cell r="L17">
            <v>5.7282688585859887E-2</v>
          </cell>
          <cell r="M17">
            <v>1.6980900545184287E-2</v>
          </cell>
          <cell r="N17">
            <v>2.517239811208963E-3</v>
          </cell>
          <cell r="O17">
            <v>0</v>
          </cell>
          <cell r="P17">
            <v>0</v>
          </cell>
          <cell r="S17" t="str">
            <v>SO-U</v>
          </cell>
          <cell r="V17">
            <v>1</v>
          </cell>
          <cell r="W17">
            <v>2.6014931404649652E-2</v>
          </cell>
          <cell r="X17">
            <v>0.29509426812513229</v>
          </cell>
          <cell r="Y17">
            <v>8.300261255203277E-2</v>
          </cell>
          <cell r="Z17">
            <v>0.1158275235210954</v>
          </cell>
          <cell r="AA17">
            <v>9.8856526564804259E-2</v>
          </cell>
          <cell r="AB17">
            <v>0.41996472908055099</v>
          </cell>
          <cell r="AC17">
            <v>5.7555174583311927E-2</v>
          </cell>
          <cell r="AD17">
            <v>1.6970996956291149E-2</v>
          </cell>
          <cell r="AE17">
            <v>2.5407607332270715E-3</v>
          </cell>
          <cell r="AF17">
            <v>0</v>
          </cell>
          <cell r="AG17">
            <v>0</v>
          </cell>
        </row>
        <row r="18">
          <cell r="B18" t="str">
            <v>DOP</v>
          </cell>
          <cell r="E18">
            <v>0</v>
          </cell>
          <cell r="F18">
            <v>0</v>
          </cell>
          <cell r="G18">
            <v>0</v>
          </cell>
          <cell r="H18">
            <v>0</v>
          </cell>
          <cell r="I18">
            <v>0</v>
          </cell>
          <cell r="J18">
            <v>0</v>
          </cell>
          <cell r="K18">
            <v>0</v>
          </cell>
          <cell r="L18">
            <v>0</v>
          </cell>
          <cell r="M18">
            <v>0</v>
          </cell>
          <cell r="N18">
            <v>0</v>
          </cell>
          <cell r="O18">
            <v>0</v>
          </cell>
          <cell r="P18">
            <v>0</v>
          </cell>
          <cell r="S18" t="str">
            <v>DOP</v>
          </cell>
          <cell r="V18">
            <v>0</v>
          </cell>
          <cell r="W18">
            <v>0</v>
          </cell>
          <cell r="X18">
            <v>0</v>
          </cell>
          <cell r="Y18">
            <v>0</v>
          </cell>
          <cell r="Z18">
            <v>0</v>
          </cell>
          <cell r="AA18">
            <v>0</v>
          </cell>
          <cell r="AB18">
            <v>0</v>
          </cell>
          <cell r="AC18">
            <v>0</v>
          </cell>
          <cell r="AD18">
            <v>0</v>
          </cell>
          <cell r="AE18">
            <v>0</v>
          </cell>
          <cell r="AF18">
            <v>0</v>
          </cell>
          <cell r="AG18">
            <v>0</v>
          </cell>
        </row>
        <row r="19">
          <cell r="B19" t="str">
            <v>DOU</v>
          </cell>
          <cell r="E19">
            <v>0</v>
          </cell>
          <cell r="F19">
            <v>0</v>
          </cell>
          <cell r="G19">
            <v>0</v>
          </cell>
          <cell r="H19">
            <v>0</v>
          </cell>
          <cell r="I19">
            <v>0</v>
          </cell>
          <cell r="J19">
            <v>0</v>
          </cell>
          <cell r="K19">
            <v>0</v>
          </cell>
          <cell r="L19">
            <v>0</v>
          </cell>
          <cell r="M19">
            <v>0</v>
          </cell>
          <cell r="N19">
            <v>0</v>
          </cell>
          <cell r="O19">
            <v>0</v>
          </cell>
          <cell r="P19">
            <v>0</v>
          </cell>
          <cell r="S19" t="str">
            <v>DOU</v>
          </cell>
          <cell r="V19">
            <v>0</v>
          </cell>
          <cell r="W19">
            <v>0</v>
          </cell>
          <cell r="X19">
            <v>0</v>
          </cell>
          <cell r="Y19">
            <v>0</v>
          </cell>
          <cell r="Z19">
            <v>0</v>
          </cell>
          <cell r="AA19">
            <v>0</v>
          </cell>
          <cell r="AB19">
            <v>0</v>
          </cell>
          <cell r="AC19">
            <v>0</v>
          </cell>
          <cell r="AD19">
            <v>0</v>
          </cell>
          <cell r="AE19">
            <v>0</v>
          </cell>
          <cell r="AF19">
            <v>0</v>
          </cell>
          <cell r="AG19">
            <v>0</v>
          </cell>
        </row>
        <row r="20">
          <cell r="B20" t="str">
            <v>GPS</v>
          </cell>
          <cell r="E20">
            <v>1</v>
          </cell>
          <cell r="F20">
            <v>2.6030247081670604E-2</v>
          </cell>
          <cell r="G20">
            <v>0.29590108258057191</v>
          </cell>
          <cell r="H20">
            <v>8.2863304391117443E-2</v>
          </cell>
          <cell r="I20">
            <v>0</v>
          </cell>
          <cell r="J20">
            <v>9.8758653750368672E-2</v>
          </cell>
          <cell r="K20">
            <v>0.41966588325401821</v>
          </cell>
          <cell r="L20">
            <v>5.7282688585859907E-2</v>
          </cell>
          <cell r="M20">
            <v>1.6980900545184287E-2</v>
          </cell>
          <cell r="N20">
            <v>2.517239811208963E-3</v>
          </cell>
          <cell r="O20">
            <v>0</v>
          </cell>
          <cell r="P20">
            <v>0</v>
          </cell>
          <cell r="S20" t="str">
            <v>GPS</v>
          </cell>
          <cell r="V20">
            <v>1.0000000000000002</v>
          </cell>
          <cell r="W20">
            <v>2.6014931404649663E-2</v>
          </cell>
          <cell r="X20">
            <v>0.2950942681251324</v>
          </cell>
          <cell r="Y20">
            <v>8.3002612552032784E-2</v>
          </cell>
          <cell r="Z20">
            <v>0.11582752352109543</v>
          </cell>
          <cell r="AA20">
            <v>9.8856526564804273E-2</v>
          </cell>
          <cell r="AB20">
            <v>0.41996472908055105</v>
          </cell>
          <cell r="AC20">
            <v>5.7555174583311941E-2</v>
          </cell>
          <cell r="AD20">
            <v>1.6970996956291153E-2</v>
          </cell>
          <cell r="AE20">
            <v>2.5407607332270719E-3</v>
          </cell>
          <cell r="AF20">
            <v>0</v>
          </cell>
          <cell r="AG20">
            <v>0</v>
          </cell>
        </row>
        <row r="21">
          <cell r="B21" t="str">
            <v>SGPP</v>
          </cell>
          <cell r="E21">
            <v>0</v>
          </cell>
          <cell r="F21">
            <v>0</v>
          </cell>
          <cell r="G21">
            <v>0</v>
          </cell>
          <cell r="H21">
            <v>0</v>
          </cell>
          <cell r="I21">
            <v>0</v>
          </cell>
          <cell r="J21">
            <v>0</v>
          </cell>
          <cell r="K21">
            <v>0</v>
          </cell>
          <cell r="L21">
            <v>0</v>
          </cell>
          <cell r="M21">
            <v>0</v>
          </cell>
          <cell r="N21">
            <v>0</v>
          </cell>
          <cell r="O21">
            <v>0</v>
          </cell>
          <cell r="P21">
            <v>0</v>
          </cell>
          <cell r="S21" t="str">
            <v>SGPP</v>
          </cell>
          <cell r="V21">
            <v>0</v>
          </cell>
          <cell r="W21">
            <v>0</v>
          </cell>
          <cell r="X21">
            <v>0</v>
          </cell>
          <cell r="Y21">
            <v>0</v>
          </cell>
          <cell r="Z21">
            <v>0</v>
          </cell>
          <cell r="AA21">
            <v>0</v>
          </cell>
          <cell r="AB21">
            <v>0</v>
          </cell>
          <cell r="AC21">
            <v>0</v>
          </cell>
          <cell r="AD21">
            <v>0</v>
          </cell>
          <cell r="AE21">
            <v>0</v>
          </cell>
          <cell r="AF21">
            <v>0</v>
          </cell>
          <cell r="AG21">
            <v>0</v>
          </cell>
        </row>
        <row r="22">
          <cell r="B22" t="str">
            <v>SGPU</v>
          </cell>
          <cell r="E22">
            <v>0</v>
          </cell>
          <cell r="F22">
            <v>0</v>
          </cell>
          <cell r="G22">
            <v>0</v>
          </cell>
          <cell r="H22">
            <v>0</v>
          </cell>
          <cell r="I22">
            <v>0</v>
          </cell>
          <cell r="J22">
            <v>0</v>
          </cell>
          <cell r="K22">
            <v>0</v>
          </cell>
          <cell r="L22">
            <v>0</v>
          </cell>
          <cell r="M22">
            <v>0</v>
          </cell>
          <cell r="N22">
            <v>0</v>
          </cell>
          <cell r="O22">
            <v>0</v>
          </cell>
          <cell r="P22">
            <v>0</v>
          </cell>
          <cell r="S22" t="str">
            <v>SGPU</v>
          </cell>
          <cell r="V22">
            <v>0</v>
          </cell>
          <cell r="W22">
            <v>0</v>
          </cell>
          <cell r="X22">
            <v>0</v>
          </cell>
          <cell r="Y22">
            <v>0</v>
          </cell>
          <cell r="Z22">
            <v>0</v>
          </cell>
          <cell r="AA22">
            <v>0</v>
          </cell>
          <cell r="AB22">
            <v>0</v>
          </cell>
          <cell r="AC22">
            <v>0</v>
          </cell>
          <cell r="AD22">
            <v>0</v>
          </cell>
          <cell r="AE22">
            <v>0</v>
          </cell>
          <cell r="AF22">
            <v>0</v>
          </cell>
          <cell r="AG22">
            <v>0</v>
          </cell>
        </row>
        <row r="23">
          <cell r="B23" t="str">
            <v>SNP</v>
          </cell>
          <cell r="E23">
            <v>0.99999999999999989</v>
          </cell>
          <cell r="F23">
            <v>2.590966740879791E-2</v>
          </cell>
          <cell r="G23">
            <v>0.29049951734187585</v>
          </cell>
          <cell r="H23">
            <v>8.1205217707742861E-2</v>
          </cell>
          <cell r="I23">
            <v>0</v>
          </cell>
          <cell r="J23">
            <v>9.5843740054362622E-2</v>
          </cell>
          <cell r="K23">
            <v>0.4319126440953624</v>
          </cell>
          <cell r="L23">
            <v>5.5536755237333951E-2</v>
          </cell>
          <cell r="M23">
            <v>1.6668980703132941E-2</v>
          </cell>
          <cell r="N23">
            <v>2.4234774513913946E-3</v>
          </cell>
          <cell r="O23">
            <v>0</v>
          </cell>
          <cell r="P23">
            <v>0</v>
          </cell>
          <cell r="S23" t="str">
            <v>SNP</v>
          </cell>
          <cell r="V23">
            <v>1.0000000000000007</v>
          </cell>
          <cell r="W23">
            <v>2.5884913724777477E-2</v>
          </cell>
          <cell r="X23">
            <v>0.28908905756795766</v>
          </cell>
          <cell r="Y23">
            <v>8.1433973688548919E-2</v>
          </cell>
          <cell r="Z23">
            <v>0.1128285842698474</v>
          </cell>
          <cell r="AA23">
            <v>9.6157748645381083E-2</v>
          </cell>
          <cell r="AB23">
            <v>0.43215789764824541</v>
          </cell>
          <cell r="AC23">
            <v>5.6138510867190017E-2</v>
          </cell>
          <cell r="AD23">
            <v>1.6670835624466328E-2</v>
          </cell>
          <cell r="AE23">
            <v>2.4670622334335788E-3</v>
          </cell>
          <cell r="AF23">
            <v>0</v>
          </cell>
          <cell r="AG23">
            <v>0</v>
          </cell>
        </row>
        <row r="24">
          <cell r="B24" t="str">
            <v>SSCCT</v>
          </cell>
          <cell r="E24">
            <v>1</v>
          </cell>
          <cell r="F24">
            <v>1.7739799435706312E-2</v>
          </cell>
          <cell r="G24">
            <v>0.27033274779820121</v>
          </cell>
          <cell r="H24">
            <v>8.7851044067061734E-2</v>
          </cell>
          <cell r="I24">
            <v>0</v>
          </cell>
          <cell r="J24">
            <v>0.10079603892153131</v>
          </cell>
          <cell r="K24">
            <v>0.43987497354267641</v>
          </cell>
          <cell r="L24">
            <v>6.2895330069514963E-2</v>
          </cell>
          <cell r="M24">
            <v>1.6299681753449556E-2</v>
          </cell>
          <cell r="N24">
            <v>4.2103844118585318E-3</v>
          </cell>
          <cell r="O24">
            <v>0</v>
          </cell>
          <cell r="P24">
            <v>0</v>
          </cell>
          <cell r="S24" t="str">
            <v>SSCCT</v>
          </cell>
          <cell r="V24">
            <v>1</v>
          </cell>
          <cell r="W24">
            <v>1.7739799435706312E-2</v>
          </cell>
          <cell r="X24">
            <v>0.27033274779820121</v>
          </cell>
          <cell r="Y24">
            <v>8.7851044067061734E-2</v>
          </cell>
          <cell r="Z24">
            <v>0.11709572067498086</v>
          </cell>
          <cell r="AA24">
            <v>0.10079603892153131</v>
          </cell>
          <cell r="AB24">
            <v>0.43987497354267641</v>
          </cell>
          <cell r="AC24">
            <v>6.2895330069514963E-2</v>
          </cell>
          <cell r="AD24">
            <v>1.6299681753449556E-2</v>
          </cell>
          <cell r="AE24">
            <v>4.2103844118585318E-3</v>
          </cell>
          <cell r="AF24">
            <v>0</v>
          </cell>
          <cell r="AG24">
            <v>0</v>
          </cell>
        </row>
        <row r="25">
          <cell r="B25" t="str">
            <v>SSECT</v>
          </cell>
          <cell r="E25">
            <v>0.99999999999999978</v>
          </cell>
          <cell r="F25">
            <v>1.7458064765397251E-2</v>
          </cell>
          <cell r="G25">
            <v>0.2671987673047444</v>
          </cell>
          <cell r="H25">
            <v>8.352228099480169E-2</v>
          </cell>
          <cell r="I25">
            <v>0</v>
          </cell>
          <cell r="J25">
            <v>0.11569454142111391</v>
          </cell>
          <cell r="K25">
            <v>0.42229975840880296</v>
          </cell>
          <cell r="L25">
            <v>7.1125082041280457E-2</v>
          </cell>
          <cell r="M25">
            <v>1.8770369088520641E-2</v>
          </cell>
          <cell r="N25">
            <v>3.9311359753385899E-3</v>
          </cell>
          <cell r="O25">
            <v>0</v>
          </cell>
          <cell r="P25">
            <v>0</v>
          </cell>
          <cell r="S25" t="str">
            <v>SSECT</v>
          </cell>
          <cell r="V25">
            <v>1</v>
          </cell>
          <cell r="W25">
            <v>1.7458064765397251E-2</v>
          </cell>
          <cell r="X25">
            <v>0.2671987673047444</v>
          </cell>
          <cell r="Y25">
            <v>8.352228099480169E-2</v>
          </cell>
          <cell r="Z25">
            <v>0.13446491050963455</v>
          </cell>
          <cell r="AA25">
            <v>0.11569454142111391</v>
          </cell>
          <cell r="AB25">
            <v>0.42229975840880296</v>
          </cell>
          <cell r="AC25">
            <v>7.1125082041280457E-2</v>
          </cell>
          <cell r="AD25">
            <v>1.8770369088520641E-2</v>
          </cell>
          <cell r="AE25">
            <v>3.9311359753385899E-3</v>
          </cell>
          <cell r="AF25">
            <v>0</v>
          </cell>
          <cell r="AG25">
            <v>0</v>
          </cell>
        </row>
        <row r="26">
          <cell r="B26" t="str">
            <v>SSCCH</v>
          </cell>
          <cell r="E26">
            <v>1</v>
          </cell>
          <cell r="F26">
            <v>1.8195807856117834E-2</v>
          </cell>
          <cell r="G26">
            <v>0.29697639584041147</v>
          </cell>
          <cell r="H26">
            <v>8.7797061117357675E-2</v>
          </cell>
          <cell r="I26">
            <v>0</v>
          </cell>
          <cell r="J26">
            <v>0.10436472713342967</v>
          </cell>
          <cell r="K26">
            <v>0.41543580175313644</v>
          </cell>
          <cell r="L26">
            <v>5.5945957811556361E-2</v>
          </cell>
          <cell r="M26">
            <v>1.7381326119986756E-2</v>
          </cell>
          <cell r="N26">
            <v>3.9029223680038102E-3</v>
          </cell>
          <cell r="O26">
            <v>0</v>
          </cell>
          <cell r="P26">
            <v>0</v>
          </cell>
          <cell r="S26" t="str">
            <v>SSCCH</v>
          </cell>
          <cell r="V26">
            <v>1</v>
          </cell>
          <cell r="W26">
            <v>1.8195807856117834E-2</v>
          </cell>
          <cell r="X26">
            <v>0.29697639584041147</v>
          </cell>
          <cell r="Y26">
            <v>8.7797061117357675E-2</v>
          </cell>
          <cell r="Z26">
            <v>0.12174605325341643</v>
          </cell>
          <cell r="AA26">
            <v>0.10436472713342967</v>
          </cell>
          <cell r="AB26">
            <v>0.41543580175313644</v>
          </cell>
          <cell r="AC26">
            <v>5.5945957811556361E-2</v>
          </cell>
          <cell r="AD26">
            <v>1.7381326119986756E-2</v>
          </cell>
          <cell r="AE26">
            <v>3.9029223680038102E-3</v>
          </cell>
          <cell r="AF26">
            <v>0</v>
          </cell>
          <cell r="AG26">
            <v>0</v>
          </cell>
        </row>
        <row r="27">
          <cell r="B27" t="str">
            <v>SSECH</v>
          </cell>
          <cell r="E27">
            <v>1</v>
          </cell>
          <cell r="F27">
            <v>1.6588572332955649E-2</v>
          </cell>
          <cell r="G27">
            <v>0.28267936499351232</v>
          </cell>
          <cell r="H27">
            <v>8.479490285371577E-2</v>
          </cell>
          <cell r="I27">
            <v>0</v>
          </cell>
          <cell r="J27">
            <v>0.11822268775203679</v>
          </cell>
          <cell r="K27">
            <v>0.4130699614772147</v>
          </cell>
          <cell r="L27">
            <v>6.1378252647501678E-2</v>
          </cell>
          <cell r="M27">
            <v>1.9600864188949869E-2</v>
          </cell>
          <cell r="N27">
            <v>3.665393754113404E-3</v>
          </cell>
          <cell r="O27">
            <v>0</v>
          </cell>
          <cell r="P27">
            <v>0</v>
          </cell>
          <cell r="S27" t="str">
            <v>SSECH</v>
          </cell>
          <cell r="V27">
            <v>1</v>
          </cell>
          <cell r="W27">
            <v>1.6588572332955649E-2</v>
          </cell>
          <cell r="X27">
            <v>0.28267936499351232</v>
          </cell>
          <cell r="Y27">
            <v>8.479490285371577E-2</v>
          </cell>
          <cell r="Z27">
            <v>0.13782355194098667</v>
          </cell>
          <cell r="AA27">
            <v>0.11822268775203679</v>
          </cell>
          <cell r="AB27">
            <v>0.4130699614772147</v>
          </cell>
          <cell r="AC27">
            <v>6.1378252647501678E-2</v>
          </cell>
          <cell r="AD27">
            <v>1.9600864188949869E-2</v>
          </cell>
          <cell r="AE27">
            <v>3.665393754113404E-3</v>
          </cell>
          <cell r="AF27">
            <v>0</v>
          </cell>
          <cell r="AG27">
            <v>0</v>
          </cell>
        </row>
        <row r="28">
          <cell r="B28" t="str">
            <v>SSGCH</v>
          </cell>
          <cell r="E28">
            <v>1</v>
          </cell>
          <cell r="F28">
            <v>1.7793998975327286E-2</v>
          </cell>
          <cell r="G28">
            <v>0.29340213812868665</v>
          </cell>
          <cell r="H28">
            <v>8.7046521551447195E-2</v>
          </cell>
          <cell r="I28">
            <v>0</v>
          </cell>
          <cell r="J28">
            <v>0.10782921728808145</v>
          </cell>
          <cell r="K28">
            <v>0.41484434168415601</v>
          </cell>
          <cell r="L28">
            <v>5.7304031520542691E-2</v>
          </cell>
          <cell r="M28">
            <v>1.7936210637227532E-2</v>
          </cell>
          <cell r="N28">
            <v>3.8435402145312082E-3</v>
          </cell>
          <cell r="O28">
            <v>0</v>
          </cell>
          <cell r="P28">
            <v>0</v>
          </cell>
          <cell r="S28" t="str">
            <v>SSGCH</v>
          </cell>
          <cell r="V28">
            <v>1</v>
          </cell>
          <cell r="W28">
            <v>1.7793998975327286E-2</v>
          </cell>
          <cell r="X28">
            <v>0.29340213812868665</v>
          </cell>
          <cell r="Y28">
            <v>8.7046521551447195E-2</v>
          </cell>
          <cell r="Z28">
            <v>0.12576542792530898</v>
          </cell>
          <cell r="AA28">
            <v>0.10782921728808145</v>
          </cell>
          <cell r="AB28">
            <v>0.41484434168415601</v>
          </cell>
          <cell r="AC28">
            <v>5.7304031520542691E-2</v>
          </cell>
          <cell r="AD28">
            <v>1.7936210637227532E-2</v>
          </cell>
          <cell r="AE28">
            <v>3.8435402145312082E-3</v>
          </cell>
          <cell r="AF28">
            <v>0</v>
          </cell>
          <cell r="AG28">
            <v>0</v>
          </cell>
        </row>
        <row r="29">
          <cell r="B29" t="str">
            <v>SSCP</v>
          </cell>
          <cell r="E29">
            <v>1</v>
          </cell>
          <cell r="F29">
            <v>1.7294640852859446E-2</v>
          </cell>
          <cell r="G29">
            <v>0.24626419173397909</v>
          </cell>
          <cell r="H29">
            <v>8.790431170083618E-2</v>
          </cell>
          <cell r="I29">
            <v>0</v>
          </cell>
          <cell r="J29">
            <v>9.7664013653594506E-2</v>
          </cell>
          <cell r="K29">
            <v>0.46152997352942021</v>
          </cell>
          <cell r="L29">
            <v>6.9536049397189506E-2</v>
          </cell>
          <cell r="M29">
            <v>1.5284087013214116E-2</v>
          </cell>
          <cell r="N29">
            <v>4.5227321189068572E-3</v>
          </cell>
          <cell r="O29">
            <v>0</v>
          </cell>
          <cell r="P29">
            <v>0</v>
          </cell>
          <cell r="S29" t="str">
            <v>SSCP</v>
          </cell>
          <cell r="V29">
            <v>0.99999999999999967</v>
          </cell>
          <cell r="W29">
            <v>1.7294640852859446E-2</v>
          </cell>
          <cell r="X29">
            <v>0.24626419173397909</v>
          </cell>
          <cell r="Y29">
            <v>8.790431170083618E-2</v>
          </cell>
          <cell r="Z29">
            <v>0.11294810066680862</v>
          </cell>
          <cell r="AA29">
            <v>9.7664013653594506E-2</v>
          </cell>
          <cell r="AB29">
            <v>0.46152997352942021</v>
          </cell>
          <cell r="AC29">
            <v>6.9536049397189506E-2</v>
          </cell>
          <cell r="AD29">
            <v>1.5284087013214116E-2</v>
          </cell>
          <cell r="AE29">
            <v>4.5227321189068572E-3</v>
          </cell>
          <cell r="AF29">
            <v>0</v>
          </cell>
          <cell r="AG29">
            <v>0</v>
          </cell>
        </row>
        <row r="30">
          <cell r="B30" t="str">
            <v>SSEP</v>
          </cell>
          <cell r="E30">
            <v>1</v>
          </cell>
          <cell r="F30">
            <v>1.8231659806199625E-2</v>
          </cell>
          <cell r="G30">
            <v>0.25439033754792312</v>
          </cell>
          <cell r="H30">
            <v>8.2789176505940171E-2</v>
          </cell>
          <cell r="I30">
            <v>0</v>
          </cell>
          <cell r="J30">
            <v>0.11345330435618178</v>
          </cell>
          <cell r="K30">
            <v>0.4291343738810065</v>
          </cell>
          <cell r="L30">
            <v>7.989280585334449E-2</v>
          </cell>
          <cell r="M30">
            <v>1.7936337290173205E-2</v>
          </cell>
          <cell r="N30">
            <v>4.1720047592311406E-3</v>
          </cell>
          <cell r="O30">
            <v>0</v>
          </cell>
          <cell r="P30">
            <v>0</v>
          </cell>
          <cell r="S30" t="str">
            <v>SSEP</v>
          </cell>
          <cell r="V30">
            <v>1.0000000000000002</v>
          </cell>
          <cell r="W30">
            <v>1.8231659806199625E-2</v>
          </cell>
          <cell r="X30">
            <v>0.25439033754792312</v>
          </cell>
          <cell r="Y30">
            <v>8.2789176505940171E-2</v>
          </cell>
          <cell r="Z30">
            <v>0.131389641646355</v>
          </cell>
          <cell r="AA30">
            <v>0.11345330435618178</v>
          </cell>
          <cell r="AB30">
            <v>0.4291343738810065</v>
          </cell>
          <cell r="AC30">
            <v>7.989280585334449E-2</v>
          </cell>
          <cell r="AD30">
            <v>1.7936337290173205E-2</v>
          </cell>
          <cell r="AE30">
            <v>4.1720047592311406E-3</v>
          </cell>
          <cell r="AF30">
            <v>0</v>
          </cell>
          <cell r="AG30">
            <v>0</v>
          </cell>
        </row>
        <row r="31">
          <cell r="B31" t="str">
            <v>SSGC</v>
          </cell>
          <cell r="E31">
            <v>1</v>
          </cell>
          <cell r="F31">
            <v>1.7528895591194492E-2</v>
          </cell>
          <cell r="G31">
            <v>0.24829572818746509</v>
          </cell>
          <cell r="H31">
            <v>8.662552790211217E-2</v>
          </cell>
          <cell r="I31">
            <v>0</v>
          </cell>
          <cell r="J31">
            <v>0.10161133632924133</v>
          </cell>
          <cell r="K31">
            <v>0.45343107361731677</v>
          </cell>
          <cell r="L31">
            <v>7.2125238511228262E-2</v>
          </cell>
          <cell r="M31">
            <v>1.5947149582453888E-2</v>
          </cell>
          <cell r="N31">
            <v>4.4350502789879277E-3</v>
          </cell>
          <cell r="O31">
            <v>0</v>
          </cell>
          <cell r="P31">
            <v>0</v>
          </cell>
          <cell r="S31" t="str">
            <v>SSGC</v>
          </cell>
          <cell r="V31">
            <v>1</v>
          </cell>
          <cell r="W31">
            <v>1.7528895591194492E-2</v>
          </cell>
          <cell r="X31">
            <v>0.24829572818746509</v>
          </cell>
          <cell r="Y31">
            <v>8.662552790211217E-2</v>
          </cell>
          <cell r="Z31">
            <v>0.11755848591169521</v>
          </cell>
          <cell r="AA31">
            <v>0.10161133632924133</v>
          </cell>
          <cell r="AB31">
            <v>0.45343107361731677</v>
          </cell>
          <cell r="AC31">
            <v>7.2125238511228262E-2</v>
          </cell>
          <cell r="AD31">
            <v>1.5947149582453888E-2</v>
          </cell>
          <cell r="AE31">
            <v>4.4350502789879277E-3</v>
          </cell>
          <cell r="AF31">
            <v>0</v>
          </cell>
          <cell r="AG31">
            <v>0</v>
          </cell>
        </row>
        <row r="32">
          <cell r="B32" t="str">
            <v>SSGCT</v>
          </cell>
          <cell r="E32">
            <v>1</v>
          </cell>
          <cell r="F32">
            <v>1.7669365768129046E-2</v>
          </cell>
          <cell r="G32">
            <v>0.26954925267483704</v>
          </cell>
          <cell r="H32">
            <v>8.6768853298996723E-2</v>
          </cell>
          <cell r="I32">
            <v>0</v>
          </cell>
          <cell r="J32">
            <v>0.10452066454642696</v>
          </cell>
          <cell r="K32">
            <v>0.43548116975920803</v>
          </cell>
          <cell r="L32">
            <v>6.495276806245634E-2</v>
          </cell>
          <cell r="M32">
            <v>1.6917353587217326E-2</v>
          </cell>
          <cell r="N32">
            <v>4.1405723027285466E-3</v>
          </cell>
          <cell r="O32">
            <v>0</v>
          </cell>
          <cell r="P32">
            <v>0</v>
          </cell>
          <cell r="S32" t="str">
            <v>SSGCT</v>
          </cell>
          <cell r="V32">
            <v>1.0000000000000002</v>
          </cell>
          <cell r="W32">
            <v>1.7669365768129046E-2</v>
          </cell>
          <cell r="X32">
            <v>0.26954925267483704</v>
          </cell>
          <cell r="Y32">
            <v>8.6768853298996723E-2</v>
          </cell>
          <cell r="Z32">
            <v>0.12143801813364428</v>
          </cell>
          <cell r="AA32">
            <v>0.10452066454642696</v>
          </cell>
          <cell r="AB32">
            <v>0.43548116975920803</v>
          </cell>
          <cell r="AC32">
            <v>6.495276806245634E-2</v>
          </cell>
          <cell r="AD32">
            <v>1.6917353587217326E-2</v>
          </cell>
          <cell r="AE32">
            <v>4.1405723027285466E-3</v>
          </cell>
          <cell r="AF32">
            <v>0</v>
          </cell>
          <cell r="AG32">
            <v>0</v>
          </cell>
        </row>
        <row r="33">
          <cell r="B33" t="str">
            <v>MC</v>
          </cell>
          <cell r="E33">
            <v>1</v>
          </cell>
          <cell r="F33">
            <v>5.41436784126814E-3</v>
          </cell>
          <cell r="G33">
            <v>0.68135600257923901</v>
          </cell>
          <cell r="H33">
            <v>0.12612034813938686</v>
          </cell>
          <cell r="I33">
            <v>0</v>
          </cell>
          <cell r="J33">
            <v>3.2530735835109556E-2</v>
          </cell>
          <cell r="K33">
            <v>0.12938701935038582</v>
          </cell>
          <cell r="L33">
            <v>1.8626737152046765E-2</v>
          </cell>
          <cell r="M33">
            <v>5.3431528930825336E-3</v>
          </cell>
          <cell r="N33">
            <v>1.2216362094812107E-3</v>
          </cell>
          <cell r="O33">
            <v>0</v>
          </cell>
          <cell r="P33">
            <v>0</v>
          </cell>
          <cell r="S33" t="str">
            <v>MC</v>
          </cell>
          <cell r="V33">
            <v>0.99999999999999989</v>
          </cell>
          <cell r="W33">
            <v>5.41436784126814E-3</v>
          </cell>
          <cell r="X33">
            <v>0.68135600257923901</v>
          </cell>
          <cell r="Y33">
            <v>0.12612034813938686</v>
          </cell>
          <cell r="Z33">
            <v>3.7873888728192091E-2</v>
          </cell>
          <cell r="AA33">
            <v>3.2530735835109556E-2</v>
          </cell>
          <cell r="AB33">
            <v>0.12938701935038582</v>
          </cell>
          <cell r="AC33">
            <v>1.8626737152046765E-2</v>
          </cell>
          <cell r="AD33">
            <v>5.3431528930825336E-3</v>
          </cell>
          <cell r="AE33">
            <v>1.2216362094812107E-3</v>
          </cell>
          <cell r="AF33">
            <v>0</v>
          </cell>
          <cell r="AG33">
            <v>0</v>
          </cell>
        </row>
        <row r="34">
          <cell r="B34" t="str">
            <v>SNPD</v>
          </cell>
          <cell r="E34">
            <v>0.99999999999999989</v>
          </cell>
          <cell r="F34">
            <v>4.0101965438434591E-2</v>
          </cell>
          <cell r="G34">
            <v>0.30311907010392558</v>
          </cell>
          <cell r="H34">
            <v>7.1647242580857418E-2</v>
          </cell>
          <cell r="I34">
            <v>0</v>
          </cell>
          <cell r="J34">
            <v>7.6089538271855661E-2</v>
          </cell>
          <cell r="K34">
            <v>0.45024792985892836</v>
          </cell>
          <cell r="L34">
            <v>4.4179992794983067E-2</v>
          </cell>
          <cell r="M34">
            <v>1.4614260951015307E-2</v>
          </cell>
          <cell r="N34">
            <v>0</v>
          </cell>
          <cell r="O34">
            <v>0</v>
          </cell>
          <cell r="P34">
            <v>0</v>
          </cell>
          <cell r="S34" t="str">
            <v>SNPD</v>
          </cell>
          <cell r="V34">
            <v>0.99999999999999989</v>
          </cell>
          <cell r="W34">
            <v>4.0504033655241141E-2</v>
          </cell>
          <cell r="X34">
            <v>0.30025564545216704</v>
          </cell>
          <cell r="Y34">
            <v>7.2177659722795662E-2</v>
          </cell>
          <cell r="Z34">
            <v>9.0569737482628754E-2</v>
          </cell>
          <cell r="AA34">
            <v>7.6050755518802193E-2</v>
          </cell>
          <cell r="AB34">
            <v>0.45173805797752054</v>
          </cell>
          <cell r="AC34">
            <v>4.4754865709646867E-2</v>
          </cell>
          <cell r="AD34">
            <v>1.4518981963826564E-2</v>
          </cell>
          <cell r="AE34">
            <v>0</v>
          </cell>
          <cell r="AF34">
            <v>0</v>
          </cell>
          <cell r="AG34">
            <v>0</v>
          </cell>
        </row>
        <row r="35">
          <cell r="B35" t="str">
            <v>DGUH</v>
          </cell>
          <cell r="E35">
            <v>1</v>
          </cell>
          <cell r="F35">
            <v>0</v>
          </cell>
          <cell r="G35">
            <v>0</v>
          </cell>
          <cell r="H35">
            <v>0</v>
          </cell>
          <cell r="I35">
            <v>0</v>
          </cell>
          <cell r="J35">
            <v>0</v>
          </cell>
          <cell r="K35">
            <v>0.83703090130642133</v>
          </cell>
          <cell r="L35">
            <v>0.12050014495313448</v>
          </cell>
          <cell r="M35">
            <v>3.4565941037744047E-2</v>
          </cell>
          <cell r="N35">
            <v>7.9030127027002149E-3</v>
          </cell>
          <cell r="O35">
            <v>0</v>
          </cell>
          <cell r="P35">
            <v>0</v>
          </cell>
          <cell r="S35" t="str">
            <v>DGUH</v>
          </cell>
          <cell r="V35">
            <v>1</v>
          </cell>
          <cell r="W35">
            <v>0</v>
          </cell>
          <cell r="X35">
            <v>0</v>
          </cell>
          <cell r="Y35">
            <v>0</v>
          </cell>
          <cell r="Z35">
            <v>3.4565941037744047E-2</v>
          </cell>
          <cell r="AA35">
            <v>0</v>
          </cell>
          <cell r="AB35">
            <v>0.83703090130642133</v>
          </cell>
          <cell r="AC35">
            <v>0.12050014495313448</v>
          </cell>
          <cell r="AD35">
            <v>3.4565941037744047E-2</v>
          </cell>
          <cell r="AE35">
            <v>7.9030127027002149E-3</v>
          </cell>
          <cell r="AF35">
            <v>0</v>
          </cell>
          <cell r="AG35">
            <v>0</v>
          </cell>
        </row>
        <row r="36">
          <cell r="B36" t="str">
            <v>DEUH</v>
          </cell>
          <cell r="E36">
            <v>1.0000000000000002</v>
          </cell>
          <cell r="F36">
            <v>0</v>
          </cell>
          <cell r="G36">
            <v>0</v>
          </cell>
          <cell r="H36">
            <v>0</v>
          </cell>
          <cell r="I36">
            <v>0</v>
          </cell>
          <cell r="J36">
            <v>0</v>
          </cell>
          <cell r="K36">
            <v>0.82414466297915689</v>
          </cell>
          <cell r="L36">
            <v>0.13024831026692821</v>
          </cell>
          <cell r="M36">
            <v>3.8085029720730336E-2</v>
          </cell>
          <cell r="N36">
            <v>7.5219970331846962E-3</v>
          </cell>
          <cell r="O36">
            <v>0</v>
          </cell>
          <cell r="P36">
            <v>0</v>
          </cell>
          <cell r="S36" t="str">
            <v>DEUH</v>
          </cell>
          <cell r="V36">
            <v>1.0000000000000002</v>
          </cell>
          <cell r="W36">
            <v>0</v>
          </cell>
          <cell r="X36">
            <v>0</v>
          </cell>
          <cell r="Y36">
            <v>0</v>
          </cell>
          <cell r="Z36">
            <v>3.8085029720730336E-2</v>
          </cell>
          <cell r="AA36">
            <v>0</v>
          </cell>
          <cell r="AB36">
            <v>0.82414466297915689</v>
          </cell>
          <cell r="AC36">
            <v>0.13024831026692821</v>
          </cell>
          <cell r="AD36">
            <v>3.8085029720730336E-2</v>
          </cell>
          <cell r="AE36">
            <v>7.5219970331846962E-3</v>
          </cell>
          <cell r="AF36">
            <v>0</v>
          </cell>
          <cell r="AG36">
            <v>0</v>
          </cell>
        </row>
        <row r="37">
          <cell r="B37" t="str">
            <v>DNPGMP</v>
          </cell>
          <cell r="E37">
            <v>0</v>
          </cell>
          <cell r="F37">
            <v>0</v>
          </cell>
          <cell r="G37">
            <v>0</v>
          </cell>
          <cell r="H37">
            <v>0</v>
          </cell>
          <cell r="I37">
            <v>0</v>
          </cell>
          <cell r="J37">
            <v>0</v>
          </cell>
          <cell r="K37">
            <v>0</v>
          </cell>
          <cell r="L37">
            <v>0</v>
          </cell>
          <cell r="M37">
            <v>0</v>
          </cell>
          <cell r="N37">
            <v>0</v>
          </cell>
          <cell r="O37">
            <v>0</v>
          </cell>
          <cell r="P37">
            <v>0</v>
          </cell>
          <cell r="S37" t="str">
            <v>DNPGMP</v>
          </cell>
          <cell r="V37">
            <v>0</v>
          </cell>
          <cell r="W37">
            <v>0</v>
          </cell>
          <cell r="X37">
            <v>0</v>
          </cell>
          <cell r="Y37">
            <v>0</v>
          </cell>
          <cell r="Z37">
            <v>0</v>
          </cell>
          <cell r="AA37">
            <v>0</v>
          </cell>
          <cell r="AB37">
            <v>0</v>
          </cell>
          <cell r="AC37">
            <v>0</v>
          </cell>
          <cell r="AD37">
            <v>0</v>
          </cell>
          <cell r="AE37">
            <v>0</v>
          </cell>
          <cell r="AF37">
            <v>0</v>
          </cell>
          <cell r="AG37">
            <v>0</v>
          </cell>
        </row>
        <row r="38">
          <cell r="B38" t="str">
            <v>DNPGMU</v>
          </cell>
          <cell r="E38">
            <v>1.0000000000000002</v>
          </cell>
          <cell r="F38">
            <v>1.7011523077495531E-2</v>
          </cell>
          <cell r="G38">
            <v>0.27549329697823455</v>
          </cell>
          <cell r="H38">
            <v>8.3645173046274848E-2</v>
          </cell>
          <cell r="I38">
            <v>0</v>
          </cell>
          <cell r="J38">
            <v>0.11750446569504984</v>
          </cell>
          <cell r="K38">
            <v>0.41730197540570013</v>
          </cell>
          <cell r="L38">
            <v>6.5950651152876877E-2</v>
          </cell>
          <cell r="M38">
            <v>1.9284184985673455E-2</v>
          </cell>
          <cell r="N38">
            <v>3.8087296586948528E-3</v>
          </cell>
          <cell r="O38">
            <v>0</v>
          </cell>
          <cell r="P38">
            <v>0</v>
          </cell>
          <cell r="S38" t="str">
            <v>DNPGMU</v>
          </cell>
          <cell r="V38">
            <v>1.0000000000000002</v>
          </cell>
          <cell r="W38">
            <v>1.7011523077495531E-2</v>
          </cell>
          <cell r="X38">
            <v>0.2754932969782346</v>
          </cell>
          <cell r="Y38">
            <v>8.3645173046274848E-2</v>
          </cell>
          <cell r="Z38">
            <v>0.13678865068072329</v>
          </cell>
          <cell r="AA38">
            <v>0.11750446569504984</v>
          </cell>
          <cell r="AB38">
            <v>0.41730197540570013</v>
          </cell>
          <cell r="AC38">
            <v>6.5950651152876877E-2</v>
          </cell>
          <cell r="AD38">
            <v>1.9284184985673459E-2</v>
          </cell>
          <cell r="AE38">
            <v>3.8087296586948533E-3</v>
          </cell>
          <cell r="AF38">
            <v>0</v>
          </cell>
          <cell r="AG38">
            <v>0</v>
          </cell>
        </row>
        <row r="39">
          <cell r="B39" t="str">
            <v>DNPIP</v>
          </cell>
          <cell r="E39">
            <v>0</v>
          </cell>
          <cell r="F39">
            <v>0</v>
          </cell>
          <cell r="G39">
            <v>0</v>
          </cell>
          <cell r="H39">
            <v>0</v>
          </cell>
          <cell r="I39">
            <v>0</v>
          </cell>
          <cell r="J39">
            <v>0</v>
          </cell>
          <cell r="K39">
            <v>0</v>
          </cell>
          <cell r="L39">
            <v>0</v>
          </cell>
          <cell r="M39">
            <v>0</v>
          </cell>
          <cell r="N39">
            <v>0</v>
          </cell>
          <cell r="O39">
            <v>0</v>
          </cell>
          <cell r="P39">
            <v>0</v>
          </cell>
          <cell r="S39" t="str">
            <v>DNPIP</v>
          </cell>
          <cell r="V39">
            <v>0</v>
          </cell>
          <cell r="W39">
            <v>0</v>
          </cell>
          <cell r="X39">
            <v>0</v>
          </cell>
          <cell r="Y39">
            <v>0</v>
          </cell>
          <cell r="Z39">
            <v>0</v>
          </cell>
          <cell r="AA39">
            <v>0</v>
          </cell>
          <cell r="AB39">
            <v>0</v>
          </cell>
          <cell r="AC39">
            <v>0</v>
          </cell>
          <cell r="AD39">
            <v>0</v>
          </cell>
          <cell r="AE39">
            <v>0</v>
          </cell>
          <cell r="AF39">
            <v>0</v>
          </cell>
          <cell r="AG39">
            <v>0</v>
          </cell>
        </row>
        <row r="40">
          <cell r="B40" t="str">
            <v>DNPIU</v>
          </cell>
          <cell r="E40">
            <v>0</v>
          </cell>
          <cell r="F40">
            <v>0</v>
          </cell>
          <cell r="G40">
            <v>0</v>
          </cell>
          <cell r="H40">
            <v>0</v>
          </cell>
          <cell r="I40">
            <v>0</v>
          </cell>
          <cell r="J40">
            <v>0</v>
          </cell>
          <cell r="K40">
            <v>0</v>
          </cell>
          <cell r="L40">
            <v>0</v>
          </cell>
          <cell r="M40">
            <v>0</v>
          </cell>
          <cell r="N40">
            <v>0</v>
          </cell>
          <cell r="O40">
            <v>0</v>
          </cell>
          <cell r="P40">
            <v>0</v>
          </cell>
          <cell r="S40" t="str">
            <v>DNPIU</v>
          </cell>
          <cell r="V40">
            <v>0</v>
          </cell>
          <cell r="W40">
            <v>0</v>
          </cell>
          <cell r="X40">
            <v>0</v>
          </cell>
          <cell r="Y40">
            <v>0</v>
          </cell>
          <cell r="Z40">
            <v>0</v>
          </cell>
          <cell r="AA40">
            <v>0</v>
          </cell>
          <cell r="AB40">
            <v>0</v>
          </cell>
          <cell r="AC40">
            <v>0</v>
          </cell>
          <cell r="AD40">
            <v>0</v>
          </cell>
          <cell r="AE40">
            <v>0</v>
          </cell>
          <cell r="AF40">
            <v>0</v>
          </cell>
          <cell r="AG40">
            <v>0</v>
          </cell>
        </row>
        <row r="41">
          <cell r="B41" t="str">
            <v>DNPPSP</v>
          </cell>
          <cell r="E41">
            <v>0</v>
          </cell>
          <cell r="F41">
            <v>0</v>
          </cell>
          <cell r="G41">
            <v>0</v>
          </cell>
          <cell r="H41">
            <v>0</v>
          </cell>
          <cell r="I41">
            <v>0</v>
          </cell>
          <cell r="J41">
            <v>0</v>
          </cell>
          <cell r="K41">
            <v>0</v>
          </cell>
          <cell r="L41">
            <v>0</v>
          </cell>
          <cell r="M41">
            <v>0</v>
          </cell>
          <cell r="N41">
            <v>0</v>
          </cell>
          <cell r="O41">
            <v>0</v>
          </cell>
          <cell r="P41">
            <v>0</v>
          </cell>
          <cell r="S41" t="str">
            <v>DNPPSP</v>
          </cell>
          <cell r="V41">
            <v>0</v>
          </cell>
          <cell r="W41">
            <v>0</v>
          </cell>
          <cell r="X41">
            <v>0</v>
          </cell>
          <cell r="Y41">
            <v>0</v>
          </cell>
          <cell r="Z41">
            <v>0</v>
          </cell>
          <cell r="AA41">
            <v>0</v>
          </cell>
          <cell r="AB41">
            <v>0</v>
          </cell>
          <cell r="AC41">
            <v>0</v>
          </cell>
          <cell r="AD41">
            <v>0</v>
          </cell>
          <cell r="AE41">
            <v>0</v>
          </cell>
          <cell r="AF41">
            <v>0</v>
          </cell>
          <cell r="AG41">
            <v>0</v>
          </cell>
        </row>
        <row r="42">
          <cell r="B42" t="str">
            <v>DNPPSU</v>
          </cell>
          <cell r="E42">
            <v>0</v>
          </cell>
          <cell r="F42">
            <v>0</v>
          </cell>
          <cell r="G42">
            <v>0</v>
          </cell>
          <cell r="H42">
            <v>0</v>
          </cell>
          <cell r="I42">
            <v>0</v>
          </cell>
          <cell r="J42">
            <v>0</v>
          </cell>
          <cell r="K42">
            <v>0</v>
          </cell>
          <cell r="L42">
            <v>0</v>
          </cell>
          <cell r="M42">
            <v>0</v>
          </cell>
          <cell r="N42">
            <v>0</v>
          </cell>
          <cell r="O42">
            <v>0</v>
          </cell>
          <cell r="P42">
            <v>0</v>
          </cell>
          <cell r="S42" t="str">
            <v>DNPPSU</v>
          </cell>
          <cell r="V42">
            <v>0</v>
          </cell>
          <cell r="W42">
            <v>0</v>
          </cell>
          <cell r="X42">
            <v>0</v>
          </cell>
          <cell r="Y42">
            <v>0</v>
          </cell>
          <cell r="Z42">
            <v>0</v>
          </cell>
          <cell r="AA42">
            <v>0</v>
          </cell>
          <cell r="AB42">
            <v>0</v>
          </cell>
          <cell r="AC42">
            <v>0</v>
          </cell>
          <cell r="AD42">
            <v>0</v>
          </cell>
          <cell r="AE42">
            <v>0</v>
          </cell>
          <cell r="AF42">
            <v>0</v>
          </cell>
          <cell r="AG42">
            <v>0</v>
          </cell>
        </row>
        <row r="43">
          <cell r="B43" t="str">
            <v>DNPPHP</v>
          </cell>
          <cell r="E43">
            <v>0</v>
          </cell>
          <cell r="F43">
            <v>0</v>
          </cell>
          <cell r="G43">
            <v>0</v>
          </cell>
          <cell r="H43">
            <v>0</v>
          </cell>
          <cell r="I43">
            <v>0</v>
          </cell>
          <cell r="J43">
            <v>0</v>
          </cell>
          <cell r="K43">
            <v>0</v>
          </cell>
          <cell r="L43">
            <v>0</v>
          </cell>
          <cell r="M43">
            <v>0</v>
          </cell>
          <cell r="N43">
            <v>0</v>
          </cell>
          <cell r="O43">
            <v>0</v>
          </cell>
          <cell r="P43">
            <v>0</v>
          </cell>
          <cell r="S43" t="str">
            <v>DNPPHP</v>
          </cell>
          <cell r="V43">
            <v>0</v>
          </cell>
          <cell r="W43">
            <v>0</v>
          </cell>
          <cell r="X43">
            <v>0</v>
          </cell>
          <cell r="Y43">
            <v>0</v>
          </cell>
          <cell r="Z43">
            <v>0</v>
          </cell>
          <cell r="AA43">
            <v>0</v>
          </cell>
          <cell r="AB43">
            <v>0</v>
          </cell>
          <cell r="AC43">
            <v>0</v>
          </cell>
          <cell r="AD43">
            <v>0</v>
          </cell>
          <cell r="AE43">
            <v>0</v>
          </cell>
          <cell r="AF43">
            <v>0</v>
          </cell>
          <cell r="AG43">
            <v>0</v>
          </cell>
        </row>
        <row r="44">
          <cell r="B44" t="str">
            <v>DNPPHU</v>
          </cell>
          <cell r="E44">
            <v>0</v>
          </cell>
          <cell r="F44">
            <v>0</v>
          </cell>
          <cell r="G44">
            <v>0</v>
          </cell>
          <cell r="H44">
            <v>0</v>
          </cell>
          <cell r="I44">
            <v>0</v>
          </cell>
          <cell r="J44">
            <v>0</v>
          </cell>
          <cell r="K44">
            <v>0</v>
          </cell>
          <cell r="L44">
            <v>0</v>
          </cell>
          <cell r="M44">
            <v>0</v>
          </cell>
          <cell r="N44">
            <v>0</v>
          </cell>
          <cell r="O44">
            <v>0</v>
          </cell>
          <cell r="P44">
            <v>0</v>
          </cell>
          <cell r="S44" t="str">
            <v>DNPPHU</v>
          </cell>
          <cell r="V44">
            <v>0</v>
          </cell>
          <cell r="W44">
            <v>0</v>
          </cell>
          <cell r="X44">
            <v>0</v>
          </cell>
          <cell r="Y44">
            <v>0</v>
          </cell>
          <cell r="Z44">
            <v>0</v>
          </cell>
          <cell r="AA44">
            <v>0</v>
          </cell>
          <cell r="AB44">
            <v>0</v>
          </cell>
          <cell r="AC44">
            <v>0</v>
          </cell>
          <cell r="AD44">
            <v>0</v>
          </cell>
          <cell r="AE44">
            <v>0</v>
          </cell>
          <cell r="AF44">
            <v>0</v>
          </cell>
          <cell r="AG44">
            <v>0</v>
          </cell>
        </row>
        <row r="45">
          <cell r="B45" t="str">
            <v>DNPTP</v>
          </cell>
          <cell r="E45">
            <v>0</v>
          </cell>
          <cell r="F45">
            <v>0</v>
          </cell>
          <cell r="G45">
            <v>0</v>
          </cell>
          <cell r="H45">
            <v>0</v>
          </cell>
          <cell r="I45">
            <v>0</v>
          </cell>
          <cell r="J45">
            <v>0</v>
          </cell>
          <cell r="K45">
            <v>0</v>
          </cell>
          <cell r="L45">
            <v>0</v>
          </cell>
          <cell r="M45">
            <v>0</v>
          </cell>
          <cell r="N45">
            <v>0</v>
          </cell>
          <cell r="O45">
            <v>0</v>
          </cell>
          <cell r="P45">
            <v>0</v>
          </cell>
          <cell r="S45" t="str">
            <v>DNPTP</v>
          </cell>
          <cell r="V45">
            <v>0</v>
          </cell>
          <cell r="W45">
            <v>0</v>
          </cell>
          <cell r="X45">
            <v>0</v>
          </cell>
          <cell r="Y45">
            <v>0</v>
          </cell>
          <cell r="Z45">
            <v>0</v>
          </cell>
          <cell r="AA45">
            <v>0</v>
          </cell>
          <cell r="AB45">
            <v>0</v>
          </cell>
          <cell r="AC45">
            <v>0</v>
          </cell>
          <cell r="AD45">
            <v>0</v>
          </cell>
          <cell r="AE45">
            <v>0</v>
          </cell>
          <cell r="AF45">
            <v>0</v>
          </cell>
          <cell r="AG45">
            <v>0</v>
          </cell>
        </row>
        <row r="46">
          <cell r="B46" t="str">
            <v>DNPTU</v>
          </cell>
          <cell r="E46">
            <v>0</v>
          </cell>
          <cell r="F46">
            <v>0</v>
          </cell>
          <cell r="G46">
            <v>0</v>
          </cell>
          <cell r="H46">
            <v>0</v>
          </cell>
          <cell r="I46">
            <v>0</v>
          </cell>
          <cell r="J46">
            <v>0</v>
          </cell>
          <cell r="K46">
            <v>0</v>
          </cell>
          <cell r="L46">
            <v>0</v>
          </cell>
          <cell r="M46">
            <v>0</v>
          </cell>
          <cell r="N46">
            <v>0</v>
          </cell>
          <cell r="O46">
            <v>0</v>
          </cell>
          <cell r="P46">
            <v>0</v>
          </cell>
          <cell r="S46" t="str">
            <v>DNPTU</v>
          </cell>
          <cell r="V46">
            <v>0</v>
          </cell>
          <cell r="W46">
            <v>0</v>
          </cell>
          <cell r="X46">
            <v>0</v>
          </cell>
          <cell r="Y46">
            <v>0</v>
          </cell>
          <cell r="Z46">
            <v>0</v>
          </cell>
          <cell r="AA46">
            <v>0</v>
          </cell>
          <cell r="AB46">
            <v>0</v>
          </cell>
          <cell r="AC46">
            <v>0</v>
          </cell>
          <cell r="AD46">
            <v>0</v>
          </cell>
          <cell r="AE46">
            <v>0</v>
          </cell>
          <cell r="AF46">
            <v>0</v>
          </cell>
          <cell r="AG46">
            <v>0</v>
          </cell>
        </row>
        <row r="47">
          <cell r="B47" t="str">
            <v>CN</v>
          </cell>
          <cell r="E47">
            <v>1</v>
          </cell>
          <cell r="F47">
            <v>2.7202340869304967E-2</v>
          </cell>
          <cell r="G47">
            <v>0.32732162280319349</v>
          </cell>
          <cell r="H47">
            <v>7.5626848514417408E-2</v>
          </cell>
          <cell r="I47">
            <v>0</v>
          </cell>
          <cell r="J47">
            <v>6.8575053936582087E-2</v>
          </cell>
          <cell r="K47">
            <v>0.4525855858696976</v>
          </cell>
          <cell r="L47">
            <v>3.9933167488778287E-2</v>
          </cell>
          <cell r="M47">
            <v>8.7553805180261655E-3</v>
          </cell>
          <cell r="N47">
            <v>0</v>
          </cell>
          <cell r="O47">
            <v>0</v>
          </cell>
          <cell r="P47">
            <v>0</v>
          </cell>
          <cell r="S47" t="str">
            <v>CN</v>
          </cell>
          <cell r="V47">
            <v>1.0000000000000004</v>
          </cell>
          <cell r="W47">
            <v>2.7202340869304967E-2</v>
          </cell>
          <cell r="X47">
            <v>0.32732162280319349</v>
          </cell>
          <cell r="Y47">
            <v>7.5626848514417408E-2</v>
          </cell>
          <cell r="Z47">
            <v>7.7330434454608257E-2</v>
          </cell>
          <cell r="AA47">
            <v>6.8575053936582087E-2</v>
          </cell>
          <cell r="AB47">
            <v>0.4525855858696976</v>
          </cell>
          <cell r="AC47">
            <v>3.9933167488778287E-2</v>
          </cell>
          <cell r="AD47">
            <v>8.7553805180261655E-3</v>
          </cell>
          <cell r="AE47">
            <v>0</v>
          </cell>
          <cell r="AF47">
            <v>0</v>
          </cell>
          <cell r="AG47">
            <v>0</v>
          </cell>
        </row>
        <row r="48">
          <cell r="B48" t="str">
            <v>CNP</v>
          </cell>
          <cell r="E48">
            <v>1</v>
          </cell>
          <cell r="F48">
            <v>0</v>
          </cell>
          <cell r="G48">
            <v>0.69417877427587116</v>
          </cell>
          <cell r="H48">
            <v>0.16038828279808062</v>
          </cell>
          <cell r="I48">
            <v>0</v>
          </cell>
          <cell r="J48">
            <v>0.14543294292604819</v>
          </cell>
          <cell r="K48">
            <v>0</v>
          </cell>
          <cell r="L48">
            <v>0</v>
          </cell>
          <cell r="M48">
            <v>0</v>
          </cell>
          <cell r="N48">
            <v>0</v>
          </cell>
          <cell r="O48">
            <v>0</v>
          </cell>
          <cell r="P48">
            <v>0</v>
          </cell>
          <cell r="S48" t="str">
            <v>CNP</v>
          </cell>
          <cell r="V48">
            <v>1</v>
          </cell>
          <cell r="W48">
            <v>5.4543673623234409E-2</v>
          </cell>
          <cell r="X48">
            <v>0.65631571377559117</v>
          </cell>
          <cell r="Y48">
            <v>0.15164011664815108</v>
          </cell>
          <cell r="Z48">
            <v>0.13750049595302333</v>
          </cell>
          <cell r="AA48">
            <v>0.13750049595302333</v>
          </cell>
          <cell r="AB48">
            <v>0</v>
          </cell>
          <cell r="AC48">
            <v>0</v>
          </cell>
          <cell r="AD48">
            <v>0</v>
          </cell>
          <cell r="AE48">
            <v>0</v>
          </cell>
          <cell r="AF48">
            <v>0</v>
          </cell>
          <cell r="AG48">
            <v>0</v>
          </cell>
        </row>
        <row r="49">
          <cell r="B49" t="str">
            <v>CNU</v>
          </cell>
          <cell r="E49">
            <v>1</v>
          </cell>
          <cell r="F49">
            <v>0</v>
          </cell>
          <cell r="G49">
            <v>0</v>
          </cell>
          <cell r="H49">
            <v>0</v>
          </cell>
          <cell r="I49">
            <v>0</v>
          </cell>
          <cell r="J49">
            <v>0</v>
          </cell>
          <cell r="K49">
            <v>0.9028704161727209</v>
          </cell>
          <cell r="L49">
            <v>7.9663331478852129E-2</v>
          </cell>
          <cell r="M49">
            <v>1.7466252348427001E-2</v>
          </cell>
          <cell r="N49">
            <v>0</v>
          </cell>
          <cell r="O49">
            <v>0</v>
          </cell>
          <cell r="P49">
            <v>0</v>
          </cell>
          <cell r="S49" t="str">
            <v>CNU</v>
          </cell>
          <cell r="V49">
            <v>1</v>
          </cell>
          <cell r="W49">
            <v>0</v>
          </cell>
          <cell r="X49">
            <v>0</v>
          </cell>
          <cell r="Y49">
            <v>0</v>
          </cell>
          <cell r="Z49">
            <v>1.7466252348427001E-2</v>
          </cell>
          <cell r="AA49">
            <v>0</v>
          </cell>
          <cell r="AB49">
            <v>0.9028704161727209</v>
          </cell>
          <cell r="AC49">
            <v>7.9663331478852129E-2</v>
          </cell>
          <cell r="AD49">
            <v>1.7466252348427001E-2</v>
          </cell>
          <cell r="AE49">
            <v>0</v>
          </cell>
          <cell r="AF49">
            <v>0</v>
          </cell>
          <cell r="AG49">
            <v>0</v>
          </cell>
        </row>
        <row r="50">
          <cell r="B50" t="str">
            <v>WBTAX</v>
          </cell>
          <cell r="E50">
            <v>1</v>
          </cell>
          <cell r="F50">
            <v>0</v>
          </cell>
          <cell r="G50">
            <v>0</v>
          </cell>
          <cell r="H50">
            <v>1</v>
          </cell>
          <cell r="I50">
            <v>0</v>
          </cell>
          <cell r="J50">
            <v>0</v>
          </cell>
          <cell r="K50">
            <v>0</v>
          </cell>
          <cell r="L50">
            <v>0</v>
          </cell>
          <cell r="M50">
            <v>0</v>
          </cell>
          <cell r="N50">
            <v>0</v>
          </cell>
          <cell r="O50">
            <v>0</v>
          </cell>
          <cell r="P50">
            <v>0</v>
          </cell>
          <cell r="S50" t="str">
            <v>WBTAX</v>
          </cell>
          <cell r="V50">
            <v>1</v>
          </cell>
          <cell r="W50">
            <v>0</v>
          </cell>
          <cell r="X50">
            <v>0</v>
          </cell>
          <cell r="Y50">
            <v>1</v>
          </cell>
          <cell r="Z50">
            <v>0</v>
          </cell>
          <cell r="AA50">
            <v>0</v>
          </cell>
          <cell r="AB50">
            <v>0</v>
          </cell>
          <cell r="AC50">
            <v>0</v>
          </cell>
          <cell r="AD50">
            <v>0</v>
          </cell>
          <cell r="AE50">
            <v>0</v>
          </cell>
          <cell r="AF50">
            <v>0</v>
          </cell>
          <cell r="AG50">
            <v>0</v>
          </cell>
        </row>
        <row r="51">
          <cell r="B51" t="str">
            <v>OPRVID</v>
          </cell>
          <cell r="E51">
            <v>0</v>
          </cell>
          <cell r="F51">
            <v>0</v>
          </cell>
          <cell r="G51">
            <v>0</v>
          </cell>
          <cell r="H51">
            <v>0</v>
          </cell>
          <cell r="I51">
            <v>0</v>
          </cell>
          <cell r="J51">
            <v>0</v>
          </cell>
          <cell r="K51">
            <v>0</v>
          </cell>
          <cell r="L51">
            <v>0</v>
          </cell>
          <cell r="M51">
            <v>0</v>
          </cell>
          <cell r="N51">
            <v>0</v>
          </cell>
          <cell r="O51">
            <v>0</v>
          </cell>
          <cell r="P51">
            <v>0</v>
          </cell>
          <cell r="S51" t="str">
            <v>OPRVID</v>
          </cell>
          <cell r="V51">
            <v>0</v>
          </cell>
          <cell r="W51">
            <v>0</v>
          </cell>
          <cell r="X51">
            <v>0</v>
          </cell>
          <cell r="Y51">
            <v>0</v>
          </cell>
          <cell r="Z51">
            <v>0</v>
          </cell>
          <cell r="AA51">
            <v>0</v>
          </cell>
          <cell r="AB51">
            <v>0</v>
          </cell>
          <cell r="AC51">
            <v>0</v>
          </cell>
          <cell r="AD51">
            <v>0</v>
          </cell>
          <cell r="AE51">
            <v>0</v>
          </cell>
          <cell r="AF51">
            <v>0</v>
          </cell>
          <cell r="AG51">
            <v>0</v>
          </cell>
        </row>
        <row r="52">
          <cell r="B52" t="str">
            <v>OPRVWY</v>
          </cell>
          <cell r="E52">
            <v>0</v>
          </cell>
          <cell r="F52">
            <v>0</v>
          </cell>
          <cell r="G52">
            <v>0</v>
          </cell>
          <cell r="H52">
            <v>0</v>
          </cell>
          <cell r="I52">
            <v>0</v>
          </cell>
          <cell r="J52">
            <v>0</v>
          </cell>
          <cell r="K52">
            <v>0</v>
          </cell>
          <cell r="L52">
            <v>0</v>
          </cell>
          <cell r="M52">
            <v>0</v>
          </cell>
          <cell r="N52">
            <v>0</v>
          </cell>
          <cell r="O52">
            <v>0</v>
          </cell>
          <cell r="P52">
            <v>0</v>
          </cell>
          <cell r="S52" t="str">
            <v>OPRVWY</v>
          </cell>
          <cell r="V52">
            <v>0</v>
          </cell>
          <cell r="W52">
            <v>0</v>
          </cell>
          <cell r="X52">
            <v>0</v>
          </cell>
          <cell r="Y52">
            <v>0</v>
          </cell>
          <cell r="Z52">
            <v>0</v>
          </cell>
          <cell r="AA52">
            <v>0</v>
          </cell>
          <cell r="AB52">
            <v>0</v>
          </cell>
          <cell r="AC52">
            <v>0</v>
          </cell>
          <cell r="AD52">
            <v>0</v>
          </cell>
          <cell r="AE52">
            <v>0</v>
          </cell>
          <cell r="AF52">
            <v>0</v>
          </cell>
          <cell r="AG52">
            <v>0</v>
          </cell>
        </row>
        <row r="53">
          <cell r="B53" t="str">
            <v>EXCTAX</v>
          </cell>
          <cell r="E53">
            <v>0.99999999999999956</v>
          </cell>
          <cell r="F53">
            <v>1.2704805677833452E-2</v>
          </cell>
          <cell r="G53">
            <v>0.52738924927243347</v>
          </cell>
          <cell r="H53">
            <v>9.7515259364861814E-2</v>
          </cell>
          <cell r="I53">
            <v>0</v>
          </cell>
          <cell r="J53">
            <v>0.11015944716784017</v>
          </cell>
          <cell r="K53">
            <v>0.29484072504214931</v>
          </cell>
          <cell r="L53">
            <v>4.8404746272950029E-2</v>
          </cell>
          <cell r="M53">
            <v>-4.0489445475826039E-3</v>
          </cell>
          <cell r="N53">
            <v>-1.2383390534439966E-3</v>
          </cell>
          <cell r="O53">
            <v>-8.588561015279926E-2</v>
          </cell>
          <cell r="P53">
            <v>1.5866095575718957E-4</v>
          </cell>
          <cell r="S53" t="str">
            <v>EXCTAX</v>
          </cell>
          <cell r="V53">
            <v>0.99999999999999767</v>
          </cell>
          <cell r="W53">
            <v>1.2242318446099278E-2</v>
          </cell>
          <cell r="X53">
            <v>0.53804880839853886</v>
          </cell>
          <cell r="Y53">
            <v>9.7602805013529206E-2</v>
          </cell>
          <cell r="Z53">
            <v>0.10537943961157985</v>
          </cell>
          <cell r="AA53">
            <v>0.11009930553193593</v>
          </cell>
          <cell r="AB53">
            <v>0.28932325269894532</v>
          </cell>
          <cell r="AC53">
            <v>4.723525339671978E-2</v>
          </cell>
          <cell r="AD53">
            <v>-4.7198659203560814E-3</v>
          </cell>
          <cell r="AE53">
            <v>-1.4100254711627484E-3</v>
          </cell>
          <cell r="AF53">
            <v>-8.8584785872164021E-2</v>
          </cell>
          <cell r="AG53">
            <v>1.6293377791198359E-4</v>
          </cell>
        </row>
        <row r="54">
          <cell r="B54" t="str">
            <v>INT</v>
          </cell>
          <cell r="E54">
            <v>0.99999999999999989</v>
          </cell>
          <cell r="F54">
            <v>2.590966740879791E-2</v>
          </cell>
          <cell r="G54">
            <v>0.29049951734187585</v>
          </cell>
          <cell r="H54">
            <v>8.1205217707742861E-2</v>
          </cell>
          <cell r="I54">
            <v>0</v>
          </cell>
          <cell r="J54">
            <v>9.5843740054362622E-2</v>
          </cell>
          <cell r="K54">
            <v>0.4319126440953624</v>
          </cell>
          <cell r="L54">
            <v>5.5536755237333951E-2</v>
          </cell>
          <cell r="M54">
            <v>1.6668980703132941E-2</v>
          </cell>
          <cell r="N54">
            <v>2.4234774513913946E-3</v>
          </cell>
          <cell r="O54">
            <v>0</v>
          </cell>
          <cell r="P54">
            <v>0</v>
          </cell>
          <cell r="S54" t="str">
            <v>INT</v>
          </cell>
          <cell r="V54">
            <v>1.0000000000000007</v>
          </cell>
          <cell r="W54">
            <v>2.5884913724777477E-2</v>
          </cell>
          <cell r="X54">
            <v>0.28908905756795766</v>
          </cell>
          <cell r="Y54">
            <v>8.1433973688548919E-2</v>
          </cell>
          <cell r="Z54">
            <v>0.1128285842698474</v>
          </cell>
          <cell r="AA54">
            <v>9.6157748645381083E-2</v>
          </cell>
          <cell r="AB54">
            <v>0.43215789764824541</v>
          </cell>
          <cell r="AC54">
            <v>5.6138510867190017E-2</v>
          </cell>
          <cell r="AD54">
            <v>1.6670835624466328E-2</v>
          </cell>
          <cell r="AE54">
            <v>2.4670622334335788E-3</v>
          </cell>
          <cell r="AF54">
            <v>0</v>
          </cell>
          <cell r="AG54">
            <v>0</v>
          </cell>
        </row>
        <row r="55">
          <cell r="B55" t="str">
            <v>CIAC</v>
          </cell>
          <cell r="E55">
            <v>1</v>
          </cell>
          <cell r="F55">
            <v>2.0430513847173943E-2</v>
          </cell>
          <cell r="G55">
            <v>0.41851545369806725</v>
          </cell>
          <cell r="H55">
            <v>3.9702936788982388E-2</v>
          </cell>
          <cell r="I55">
            <v>0</v>
          </cell>
          <cell r="J55">
            <v>6.5872696531326089E-2</v>
          </cell>
          <cell r="K55">
            <v>0.3422458110004189</v>
          </cell>
          <cell r="L55">
            <v>0.10130962506582879</v>
          </cell>
          <cell r="M55">
            <v>1.1922963068202704E-2</v>
          </cell>
          <cell r="N55">
            <v>0</v>
          </cell>
          <cell r="O55">
            <v>0</v>
          </cell>
          <cell r="P55">
            <v>0</v>
          </cell>
          <cell r="S55" t="str">
            <v>CIAC</v>
          </cell>
          <cell r="V55">
            <v>1</v>
          </cell>
          <cell r="W55">
            <v>2.0430513847173943E-2</v>
          </cell>
          <cell r="X55">
            <v>0.41851545369806725</v>
          </cell>
          <cell r="Y55">
            <v>3.9702936788982388E-2</v>
          </cell>
          <cell r="Z55">
            <v>7.7795659599528791E-2</v>
          </cell>
          <cell r="AA55">
            <v>6.5872696531326089E-2</v>
          </cell>
          <cell r="AB55">
            <v>0.3422458110004189</v>
          </cell>
          <cell r="AC55">
            <v>0.10130962506582879</v>
          </cell>
          <cell r="AD55">
            <v>1.1922963068202704E-2</v>
          </cell>
          <cell r="AE55">
            <v>0</v>
          </cell>
          <cell r="AF55">
            <v>0</v>
          </cell>
          <cell r="AG55">
            <v>0</v>
          </cell>
        </row>
        <row r="56">
          <cell r="B56" t="str">
            <v>IDSIT</v>
          </cell>
          <cell r="E56">
            <v>1</v>
          </cell>
          <cell r="F56">
            <v>0</v>
          </cell>
          <cell r="G56">
            <v>0</v>
          </cell>
          <cell r="H56">
            <v>0</v>
          </cell>
          <cell r="I56">
            <v>0</v>
          </cell>
          <cell r="J56">
            <v>0</v>
          </cell>
          <cell r="K56">
            <v>0</v>
          </cell>
          <cell r="L56">
            <v>1</v>
          </cell>
          <cell r="M56">
            <v>0</v>
          </cell>
          <cell r="N56">
            <v>0</v>
          </cell>
          <cell r="O56">
            <v>0</v>
          </cell>
          <cell r="P56">
            <v>0</v>
          </cell>
          <cell r="S56" t="str">
            <v>IDSIT</v>
          </cell>
          <cell r="V56">
            <v>1</v>
          </cell>
          <cell r="W56">
            <v>0</v>
          </cell>
          <cell r="X56">
            <v>0</v>
          </cell>
          <cell r="Y56">
            <v>0</v>
          </cell>
          <cell r="Z56">
            <v>0</v>
          </cell>
          <cell r="AA56">
            <v>0</v>
          </cell>
          <cell r="AB56">
            <v>0</v>
          </cell>
          <cell r="AC56">
            <v>1</v>
          </cell>
          <cell r="AD56">
            <v>0</v>
          </cell>
          <cell r="AE56">
            <v>0</v>
          </cell>
          <cell r="AF56">
            <v>0</v>
          </cell>
          <cell r="AG56">
            <v>0</v>
          </cell>
        </row>
        <row r="57">
          <cell r="B57" t="str">
            <v>TAXDEPR</v>
          </cell>
          <cell r="E57">
            <v>1</v>
          </cell>
          <cell r="F57">
            <v>2.7284194525695464E-2</v>
          </cell>
          <cell r="G57">
            <v>0.30637348674535742</v>
          </cell>
          <cell r="H57">
            <v>7.7739269246629814E-2</v>
          </cell>
          <cell r="I57">
            <v>0</v>
          </cell>
          <cell r="J57">
            <v>0.10603724670940466</v>
          </cell>
          <cell r="K57">
            <v>0.40668965098446114</v>
          </cell>
          <cell r="L57">
            <v>5.6309961194783542E-2</v>
          </cell>
          <cell r="M57">
            <v>1.7795870116116341E-2</v>
          </cell>
          <cell r="N57">
            <v>1.9228681732619791E-3</v>
          </cell>
          <cell r="O57">
            <v>0</v>
          </cell>
          <cell r="P57">
            <v>-1.5254769571039335E-4</v>
          </cell>
          <cell r="S57" t="str">
            <v>TAXDEPR</v>
          </cell>
          <cell r="V57">
            <v>0.99999999999999967</v>
          </cell>
          <cell r="W57">
            <v>2.7284194525695464E-2</v>
          </cell>
          <cell r="X57">
            <v>0.30637348674535742</v>
          </cell>
          <cell r="Y57">
            <v>7.7739269246629814E-2</v>
          </cell>
          <cell r="Z57">
            <v>0.12383311682552101</v>
          </cell>
          <cell r="AA57">
            <v>0.10603724670940466</v>
          </cell>
          <cell r="AB57">
            <v>0.40668965098446114</v>
          </cell>
          <cell r="AC57">
            <v>5.6309961194783542E-2</v>
          </cell>
          <cell r="AD57">
            <v>1.7795870116116341E-2</v>
          </cell>
          <cell r="AE57">
            <v>1.9228681732619791E-3</v>
          </cell>
          <cell r="AF57">
            <v>0</v>
          </cell>
          <cell r="AG57">
            <v>-1.5254769571039335E-4</v>
          </cell>
        </row>
        <row r="58">
          <cell r="B58" t="str">
            <v>BADDEBT</v>
          </cell>
          <cell r="E58">
            <v>0.99999999999999989</v>
          </cell>
          <cell r="F58">
            <v>3.000003314880335E-2</v>
          </cell>
          <cell r="G58">
            <v>0.40000003022666547</v>
          </cell>
          <cell r="H58">
            <v>0.12000003095607931</v>
          </cell>
          <cell r="I58">
            <v>0</v>
          </cell>
          <cell r="J58">
            <v>4.9200057719434483E-2</v>
          </cell>
          <cell r="K58">
            <v>0.36999990000345406</v>
          </cell>
          <cell r="L58">
            <v>2.0000034700334401E-2</v>
          </cell>
          <cell r="M58">
            <v>1.0799913245228776E-2</v>
          </cell>
          <cell r="N58">
            <v>0</v>
          </cell>
          <cell r="O58">
            <v>0</v>
          </cell>
          <cell r="P58">
            <v>0</v>
          </cell>
          <cell r="S58" t="str">
            <v>BADDEBT</v>
          </cell>
          <cell r="V58">
            <v>0.99999999999999978</v>
          </cell>
          <cell r="W58">
            <v>3.000003314880335E-2</v>
          </cell>
          <cell r="X58">
            <v>0.40000003022666547</v>
          </cell>
          <cell r="Y58">
            <v>0.12000003095607931</v>
          </cell>
          <cell r="Z58">
            <v>5.9999970964663259E-2</v>
          </cell>
          <cell r="AA58">
            <v>4.9200057719434483E-2</v>
          </cell>
          <cell r="AB58">
            <v>0.36999990000345406</v>
          </cell>
          <cell r="AC58">
            <v>2.0000034700334401E-2</v>
          </cell>
          <cell r="AD58">
            <v>1.0799913245228776E-2</v>
          </cell>
          <cell r="AE58">
            <v>0</v>
          </cell>
          <cell r="AF58">
            <v>0</v>
          </cell>
          <cell r="AG58">
            <v>0</v>
          </cell>
        </row>
        <row r="59">
          <cell r="B59" t="str">
            <v>DITEXPMA</v>
          </cell>
          <cell r="E59">
            <v>0</v>
          </cell>
          <cell r="F59">
            <v>0</v>
          </cell>
          <cell r="G59">
            <v>0</v>
          </cell>
          <cell r="H59">
            <v>0</v>
          </cell>
          <cell r="I59">
            <v>0</v>
          </cell>
          <cell r="J59">
            <v>0</v>
          </cell>
          <cell r="K59">
            <v>0</v>
          </cell>
          <cell r="L59">
            <v>0</v>
          </cell>
          <cell r="M59">
            <v>0</v>
          </cell>
          <cell r="N59">
            <v>0</v>
          </cell>
          <cell r="O59">
            <v>0</v>
          </cell>
          <cell r="P59">
            <v>0</v>
          </cell>
          <cell r="S59" t="str">
            <v>DITEXPMA</v>
          </cell>
          <cell r="V59">
            <v>0</v>
          </cell>
          <cell r="W59">
            <v>0</v>
          </cell>
          <cell r="X59">
            <v>0</v>
          </cell>
          <cell r="Y59">
            <v>0</v>
          </cell>
          <cell r="Z59">
            <v>0</v>
          </cell>
          <cell r="AA59">
            <v>0</v>
          </cell>
          <cell r="AB59">
            <v>0</v>
          </cell>
          <cell r="AC59">
            <v>0</v>
          </cell>
          <cell r="AD59">
            <v>0</v>
          </cell>
          <cell r="AE59">
            <v>0</v>
          </cell>
          <cell r="AF59">
            <v>0</v>
          </cell>
          <cell r="AG59">
            <v>0</v>
          </cell>
        </row>
        <row r="60">
          <cell r="B60" t="str">
            <v>DITBALMA</v>
          </cell>
          <cell r="E60">
            <v>1</v>
          </cell>
          <cell r="F60">
            <v>2.5246943850039491E-2</v>
          </cell>
          <cell r="G60">
            <v>0.27857789839339298</v>
          </cell>
          <cell r="H60">
            <v>7.0727046414096925E-2</v>
          </cell>
          <cell r="I60">
            <v>0</v>
          </cell>
          <cell r="J60">
            <v>9.6898753585782524E-2</v>
          </cell>
          <cell r="K60">
            <v>0.44068349654572991</v>
          </cell>
          <cell r="L60">
            <v>6.4643177904306029E-2</v>
          </cell>
          <cell r="M60">
            <v>2.1227196664504087E-2</v>
          </cell>
          <cell r="N60">
            <v>2.11347859861339E-3</v>
          </cell>
          <cell r="O60">
            <v>0</v>
          </cell>
          <cell r="P60">
            <v>-1.1799195646527387E-4</v>
          </cell>
          <cell r="S60" t="str">
            <v>DITBALMA</v>
          </cell>
          <cell r="V60">
            <v>1</v>
          </cell>
          <cell r="W60">
            <v>2.5246943850039491E-2</v>
          </cell>
          <cell r="X60">
            <v>0.27857789839339298</v>
          </cell>
          <cell r="Y60">
            <v>7.0727046414096925E-2</v>
          </cell>
          <cell r="Z60">
            <v>0.1181259502502866</v>
          </cell>
          <cell r="AA60">
            <v>9.6898753585782524E-2</v>
          </cell>
          <cell r="AB60">
            <v>0.44068349654572991</v>
          </cell>
          <cell r="AC60">
            <v>6.4643177904306029E-2</v>
          </cell>
          <cell r="AD60">
            <v>2.1227196664504087E-2</v>
          </cell>
          <cell r="AE60">
            <v>2.11347859861339E-3</v>
          </cell>
          <cell r="AF60">
            <v>0</v>
          </cell>
          <cell r="AG60">
            <v>-1.1799195646527387E-4</v>
          </cell>
        </row>
        <row r="61">
          <cell r="B61" t="str">
            <v>ITC84</v>
          </cell>
          <cell r="E61">
            <v>0.99999999999999989</v>
          </cell>
          <cell r="F61">
            <v>3.2870000000000003E-2</v>
          </cell>
          <cell r="G61">
            <v>0.70975999999999995</v>
          </cell>
          <cell r="H61">
            <v>0.14180000000000001</v>
          </cell>
          <cell r="I61">
            <v>0</v>
          </cell>
          <cell r="J61">
            <v>0.10946</v>
          </cell>
          <cell r="K61">
            <v>0</v>
          </cell>
          <cell r="L61">
            <v>0</v>
          </cell>
          <cell r="M61">
            <v>0</v>
          </cell>
          <cell r="N61">
            <v>0</v>
          </cell>
          <cell r="O61">
            <v>0</v>
          </cell>
          <cell r="P61">
            <v>6.11E-3</v>
          </cell>
          <cell r="S61" t="str">
            <v>ITC84</v>
          </cell>
          <cell r="V61">
            <v>0.99999999999999989</v>
          </cell>
          <cell r="W61">
            <v>3.2870000000000003E-2</v>
          </cell>
          <cell r="X61">
            <v>0.70975999999999995</v>
          </cell>
          <cell r="Y61">
            <v>0.14180000000000001</v>
          </cell>
          <cell r="Z61">
            <v>0.10946</v>
          </cell>
          <cell r="AA61">
            <v>0.10946</v>
          </cell>
          <cell r="AB61">
            <v>0</v>
          </cell>
          <cell r="AC61">
            <v>0</v>
          </cell>
          <cell r="AD61">
            <v>0</v>
          </cell>
          <cell r="AE61">
            <v>0</v>
          </cell>
          <cell r="AF61">
            <v>0</v>
          </cell>
          <cell r="AG61">
            <v>6.11E-3</v>
          </cell>
        </row>
        <row r="62">
          <cell r="B62" t="str">
            <v>ITC85</v>
          </cell>
          <cell r="E62">
            <v>1</v>
          </cell>
          <cell r="F62">
            <v>5.4199999999999998E-2</v>
          </cell>
          <cell r="G62">
            <v>0.67689999999999995</v>
          </cell>
          <cell r="H62">
            <v>0.1336</v>
          </cell>
          <cell r="I62">
            <v>0</v>
          </cell>
          <cell r="J62">
            <v>0.11609999999999999</v>
          </cell>
          <cell r="K62">
            <v>0</v>
          </cell>
          <cell r="L62">
            <v>0</v>
          </cell>
          <cell r="M62">
            <v>0</v>
          </cell>
          <cell r="N62">
            <v>0</v>
          </cell>
          <cell r="O62">
            <v>0</v>
          </cell>
          <cell r="P62">
            <v>1.9199999999999998E-2</v>
          </cell>
          <cell r="S62" t="str">
            <v>ITC85</v>
          </cell>
          <cell r="V62">
            <v>1</v>
          </cell>
          <cell r="W62">
            <v>5.4199999999999998E-2</v>
          </cell>
          <cell r="X62">
            <v>0.67689999999999995</v>
          </cell>
          <cell r="Y62">
            <v>0.1336</v>
          </cell>
          <cell r="Z62">
            <v>0.11609999999999999</v>
          </cell>
          <cell r="AA62">
            <v>0.11609999999999999</v>
          </cell>
          <cell r="AB62">
            <v>0</v>
          </cell>
          <cell r="AC62">
            <v>0</v>
          </cell>
          <cell r="AD62">
            <v>0</v>
          </cell>
          <cell r="AE62">
            <v>0</v>
          </cell>
          <cell r="AF62">
            <v>0</v>
          </cell>
          <cell r="AG62">
            <v>1.9199999999999998E-2</v>
          </cell>
        </row>
        <row r="63">
          <cell r="B63" t="str">
            <v>ITC86</v>
          </cell>
          <cell r="E63">
            <v>0.99999999999999989</v>
          </cell>
          <cell r="F63">
            <v>4.7890000000000002E-2</v>
          </cell>
          <cell r="G63">
            <v>0.64607999999999999</v>
          </cell>
          <cell r="H63">
            <v>0.13125999999999999</v>
          </cell>
          <cell r="I63">
            <v>0</v>
          </cell>
          <cell r="J63">
            <v>0.155</v>
          </cell>
          <cell r="K63">
            <v>0</v>
          </cell>
          <cell r="L63">
            <v>0</v>
          </cell>
          <cell r="M63">
            <v>0</v>
          </cell>
          <cell r="N63">
            <v>0</v>
          </cell>
          <cell r="O63">
            <v>0</v>
          </cell>
          <cell r="P63">
            <v>1.9769999999999999E-2</v>
          </cell>
          <cell r="S63" t="str">
            <v>ITC86</v>
          </cell>
          <cell r="V63">
            <v>1</v>
          </cell>
          <cell r="W63">
            <v>4.7890000000000002E-2</v>
          </cell>
          <cell r="X63">
            <v>0.64607999999999999</v>
          </cell>
          <cell r="Y63">
            <v>0.13125999999999999</v>
          </cell>
          <cell r="Z63">
            <v>0.155</v>
          </cell>
          <cell r="AA63">
            <v>0.155</v>
          </cell>
          <cell r="AB63">
            <v>0</v>
          </cell>
          <cell r="AC63">
            <v>0</v>
          </cell>
          <cell r="AD63">
            <v>0</v>
          </cell>
          <cell r="AE63">
            <v>0</v>
          </cell>
          <cell r="AF63">
            <v>0</v>
          </cell>
          <cell r="AG63">
            <v>1.9769999999999999E-2</v>
          </cell>
        </row>
        <row r="64">
          <cell r="B64" t="str">
            <v>ITC88</v>
          </cell>
          <cell r="E64">
            <v>1</v>
          </cell>
          <cell r="F64">
            <v>4.2700000000000002E-2</v>
          </cell>
          <cell r="G64">
            <v>0.61199999999999999</v>
          </cell>
          <cell r="H64">
            <v>0.14960000000000001</v>
          </cell>
          <cell r="I64">
            <v>0</v>
          </cell>
          <cell r="J64">
            <v>0.1671</v>
          </cell>
          <cell r="K64">
            <v>0</v>
          </cell>
          <cell r="L64">
            <v>0</v>
          </cell>
          <cell r="M64">
            <v>0</v>
          </cell>
          <cell r="N64">
            <v>0</v>
          </cell>
          <cell r="O64">
            <v>0</v>
          </cell>
          <cell r="P64">
            <v>2.86E-2</v>
          </cell>
          <cell r="S64" t="str">
            <v>ITC88</v>
          </cell>
          <cell r="V64">
            <v>1</v>
          </cell>
          <cell r="W64">
            <v>4.2700000000000002E-2</v>
          </cell>
          <cell r="X64">
            <v>0.61199999999999999</v>
          </cell>
          <cell r="Y64">
            <v>0.14960000000000001</v>
          </cell>
          <cell r="Z64">
            <v>0.1671</v>
          </cell>
          <cell r="AA64">
            <v>0.1671</v>
          </cell>
          <cell r="AB64">
            <v>0</v>
          </cell>
          <cell r="AC64">
            <v>0</v>
          </cell>
          <cell r="AD64">
            <v>0</v>
          </cell>
          <cell r="AE64">
            <v>0</v>
          </cell>
          <cell r="AF64">
            <v>0</v>
          </cell>
          <cell r="AG64">
            <v>2.86E-2</v>
          </cell>
        </row>
        <row r="65">
          <cell r="B65" t="str">
            <v>ITC89</v>
          </cell>
          <cell r="E65">
            <v>1</v>
          </cell>
          <cell r="F65">
            <v>4.8806000000000002E-2</v>
          </cell>
          <cell r="G65">
            <v>0.563558</v>
          </cell>
          <cell r="H65">
            <v>0.15268799999999999</v>
          </cell>
          <cell r="I65">
            <v>0</v>
          </cell>
          <cell r="J65">
            <v>0.20677599999999999</v>
          </cell>
          <cell r="K65">
            <v>0</v>
          </cell>
          <cell r="L65">
            <v>0</v>
          </cell>
          <cell r="M65">
            <v>0</v>
          </cell>
          <cell r="N65">
            <v>0</v>
          </cell>
          <cell r="O65">
            <v>0</v>
          </cell>
          <cell r="P65">
            <v>2.8171999999999999E-2</v>
          </cell>
          <cell r="S65" t="str">
            <v>ITC89</v>
          </cell>
          <cell r="V65">
            <v>1</v>
          </cell>
          <cell r="W65">
            <v>4.8806000000000002E-2</v>
          </cell>
          <cell r="X65">
            <v>0.563558</v>
          </cell>
          <cell r="Y65">
            <v>0.15268799999999999</v>
          </cell>
          <cell r="Z65">
            <v>0.20677599999999999</v>
          </cell>
          <cell r="AA65">
            <v>0.20677599999999999</v>
          </cell>
          <cell r="AB65">
            <v>0</v>
          </cell>
          <cell r="AC65">
            <v>0</v>
          </cell>
          <cell r="AD65">
            <v>0</v>
          </cell>
          <cell r="AE65">
            <v>0</v>
          </cell>
          <cell r="AF65">
            <v>0</v>
          </cell>
          <cell r="AG65">
            <v>2.8171999999999999E-2</v>
          </cell>
        </row>
        <row r="66">
          <cell r="B66" t="str">
            <v>ITC90</v>
          </cell>
          <cell r="E66">
            <v>1</v>
          </cell>
          <cell r="F66">
            <v>1.5047E-2</v>
          </cell>
          <cell r="G66">
            <v>0.159356</v>
          </cell>
          <cell r="H66">
            <v>3.9132E-2</v>
          </cell>
          <cell r="I66">
            <v>0</v>
          </cell>
          <cell r="J66">
            <v>3.8051000000000001E-2</v>
          </cell>
          <cell r="K66">
            <v>0.46935500000000002</v>
          </cell>
          <cell r="L66">
            <v>0.13981499999999999</v>
          </cell>
          <cell r="M66">
            <v>0.135384</v>
          </cell>
          <cell r="N66">
            <v>0</v>
          </cell>
          <cell r="O66">
            <v>0</v>
          </cell>
          <cell r="P66">
            <v>3.8600000000000001E-3</v>
          </cell>
          <cell r="S66" t="str">
            <v>ITC90</v>
          </cell>
          <cell r="V66">
            <v>1</v>
          </cell>
          <cell r="W66">
            <v>1.5047E-2</v>
          </cell>
          <cell r="X66">
            <v>0.159356</v>
          </cell>
          <cell r="Y66">
            <v>3.9132E-2</v>
          </cell>
          <cell r="Z66">
            <v>0.17343500000000001</v>
          </cell>
          <cell r="AA66">
            <v>3.8051000000000001E-2</v>
          </cell>
          <cell r="AB66">
            <v>0.46935500000000002</v>
          </cell>
          <cell r="AC66">
            <v>0.13981499999999999</v>
          </cell>
          <cell r="AD66">
            <v>0.135384</v>
          </cell>
          <cell r="AE66">
            <v>0</v>
          </cell>
          <cell r="AF66">
            <v>0</v>
          </cell>
          <cell r="AG66">
            <v>3.8600000000000001E-3</v>
          </cell>
        </row>
        <row r="67">
          <cell r="B67" t="str">
            <v>OTHER</v>
          </cell>
          <cell r="E67">
            <v>1</v>
          </cell>
          <cell r="F67">
            <v>0</v>
          </cell>
          <cell r="G67">
            <v>0</v>
          </cell>
          <cell r="H67">
            <v>0</v>
          </cell>
          <cell r="I67">
            <v>0</v>
          </cell>
          <cell r="J67">
            <v>0</v>
          </cell>
          <cell r="K67">
            <v>0</v>
          </cell>
          <cell r="L67">
            <v>0</v>
          </cell>
          <cell r="M67">
            <v>0</v>
          </cell>
          <cell r="N67">
            <v>0</v>
          </cell>
          <cell r="O67">
            <v>1</v>
          </cell>
          <cell r="P67">
            <v>0</v>
          </cell>
          <cell r="S67" t="str">
            <v>OTHER</v>
          </cell>
          <cell r="V67">
            <v>1</v>
          </cell>
          <cell r="W67">
            <v>0</v>
          </cell>
          <cell r="X67">
            <v>0</v>
          </cell>
          <cell r="Y67">
            <v>0</v>
          </cell>
          <cell r="Z67">
            <v>0</v>
          </cell>
          <cell r="AA67">
            <v>0</v>
          </cell>
          <cell r="AB67">
            <v>0</v>
          </cell>
          <cell r="AC67">
            <v>0</v>
          </cell>
          <cell r="AD67">
            <v>0</v>
          </cell>
          <cell r="AE67">
            <v>0</v>
          </cell>
          <cell r="AF67">
            <v>1</v>
          </cell>
          <cell r="AG67">
            <v>0</v>
          </cell>
        </row>
        <row r="68">
          <cell r="B68" t="str">
            <v>NUTIL</v>
          </cell>
          <cell r="E68">
            <v>1</v>
          </cell>
          <cell r="F68">
            <v>0</v>
          </cell>
          <cell r="G68">
            <v>0</v>
          </cell>
          <cell r="H68">
            <v>0</v>
          </cell>
          <cell r="I68">
            <v>0</v>
          </cell>
          <cell r="J68">
            <v>0</v>
          </cell>
          <cell r="K68">
            <v>0</v>
          </cell>
          <cell r="L68">
            <v>0</v>
          </cell>
          <cell r="M68">
            <v>0</v>
          </cell>
          <cell r="N68">
            <v>0</v>
          </cell>
          <cell r="O68">
            <v>0</v>
          </cell>
          <cell r="P68">
            <v>1</v>
          </cell>
          <cell r="S68" t="str">
            <v>NUTIL</v>
          </cell>
          <cell r="V68">
            <v>1</v>
          </cell>
          <cell r="W68">
            <v>0</v>
          </cell>
          <cell r="X68">
            <v>0</v>
          </cell>
          <cell r="Y68">
            <v>0</v>
          </cell>
          <cell r="Z68">
            <v>0</v>
          </cell>
          <cell r="AA68">
            <v>0</v>
          </cell>
          <cell r="AB68">
            <v>0</v>
          </cell>
          <cell r="AC68">
            <v>0</v>
          </cell>
          <cell r="AD68">
            <v>0</v>
          </cell>
          <cell r="AE68">
            <v>0</v>
          </cell>
          <cell r="AF68">
            <v>0</v>
          </cell>
          <cell r="AG68">
            <v>1</v>
          </cell>
        </row>
        <row r="69">
          <cell r="B69" t="str">
            <v>SNPPS</v>
          </cell>
          <cell r="E69">
            <v>0.99999999999999978</v>
          </cell>
          <cell r="F69">
            <v>1.7766568361861811E-2</v>
          </cell>
          <cell r="G69">
            <v>0.2827208746199788</v>
          </cell>
          <cell r="H69">
            <v>8.6516546650163673E-2</v>
          </cell>
          <cell r="I69">
            <v>0</v>
          </cell>
          <cell r="J69">
            <v>0.10681389345916883</v>
          </cell>
          <cell r="K69">
            <v>0.42379507404870037</v>
          </cell>
          <cell r="L69">
            <v>6.0830261852794755E-2</v>
          </cell>
          <cell r="M69">
            <v>1.7560880005719894E-2</v>
          </cell>
          <cell r="N69">
            <v>3.9959010016117798E-3</v>
          </cell>
          <cell r="O69">
            <v>0</v>
          </cell>
          <cell r="P69">
            <v>0</v>
          </cell>
          <cell r="S69" t="str">
            <v>SNPPS</v>
          </cell>
          <cell r="V69">
            <v>1.0000000000000002</v>
          </cell>
          <cell r="W69">
            <v>1.7766531307003692E-2</v>
          </cell>
          <cell r="X69">
            <v>0.28270644575187126</v>
          </cell>
          <cell r="Y69">
            <v>8.6515830729435333E-2</v>
          </cell>
          <cell r="Z69">
            <v>0.12437289488846602</v>
          </cell>
          <cell r="AA69">
            <v>0.10681252190105668</v>
          </cell>
          <cell r="AB69">
            <v>0.42380716521531642</v>
          </cell>
          <cell r="AC69">
            <v>6.0835025288538035E-2</v>
          </cell>
          <cell r="AD69">
            <v>1.7560372987409339E-2</v>
          </cell>
          <cell r="AE69">
            <v>3.9961068193691777E-3</v>
          </cell>
          <cell r="AF69">
            <v>0</v>
          </cell>
          <cell r="AG69">
            <v>0</v>
          </cell>
        </row>
        <row r="70">
          <cell r="B70" t="str">
            <v>SNPT</v>
          </cell>
          <cell r="E70">
            <v>1.0000000000000002</v>
          </cell>
          <cell r="F70">
            <v>1.7764363382654209E-2</v>
          </cell>
          <cell r="G70">
            <v>0.28186227318996265</v>
          </cell>
          <cell r="H70">
            <v>8.6473945210011657E-2</v>
          </cell>
          <cell r="I70">
            <v>0</v>
          </cell>
          <cell r="J70">
            <v>0.10673227778788409</v>
          </cell>
          <cell r="K70">
            <v>0.4245145686666944</v>
          </cell>
          <cell r="L70">
            <v>6.1113713937219996E-2</v>
          </cell>
          <cell r="M70">
            <v>1.7530709472366929E-2</v>
          </cell>
          <cell r="N70">
            <v>4.0081483532063856E-3</v>
          </cell>
          <cell r="O70">
            <v>0</v>
          </cell>
          <cell r="P70">
            <v>0</v>
          </cell>
          <cell r="S70" t="str">
            <v>SNPT</v>
          </cell>
          <cell r="V70">
            <v>1.0000000000000009</v>
          </cell>
          <cell r="W70">
            <v>1.7764363382654219E-2</v>
          </cell>
          <cell r="X70">
            <v>0.28186227318996288</v>
          </cell>
          <cell r="Y70">
            <v>8.6473945210011671E-2</v>
          </cell>
          <cell r="Z70">
            <v>0.12426298726025103</v>
          </cell>
          <cell r="AA70">
            <v>0.10673227778788411</v>
          </cell>
          <cell r="AB70">
            <v>0.42451456866669462</v>
          </cell>
          <cell r="AC70">
            <v>6.1113713937219996E-2</v>
          </cell>
          <cell r="AD70">
            <v>1.7530709472366932E-2</v>
          </cell>
          <cell r="AE70">
            <v>4.0081483532063873E-3</v>
          </cell>
          <cell r="AF70">
            <v>0</v>
          </cell>
          <cell r="AG70">
            <v>0</v>
          </cell>
        </row>
        <row r="71">
          <cell r="B71" t="str">
            <v>SNPP</v>
          </cell>
          <cell r="E71">
            <v>0.99999999999999978</v>
          </cell>
          <cell r="F71">
            <v>1.776083714778369E-2</v>
          </cell>
          <cell r="G71">
            <v>0.28185187272527784</v>
          </cell>
          <cell r="H71">
            <v>8.6523448231790687E-2</v>
          </cell>
          <cell r="I71">
            <v>0</v>
          </cell>
          <cell r="J71">
            <v>0.10667379721363719</v>
          </cell>
          <cell r="K71">
            <v>0.42455909199290015</v>
          </cell>
          <cell r="L71">
            <v>6.110467525910708E-2</v>
          </cell>
          <cell r="M71">
            <v>1.7520366842721981E-2</v>
          </cell>
          <cell r="N71">
            <v>4.0059105867811806E-3</v>
          </cell>
          <cell r="O71">
            <v>0</v>
          </cell>
          <cell r="P71">
            <v>0</v>
          </cell>
          <cell r="S71" t="str">
            <v>SNPP</v>
          </cell>
          <cell r="V71">
            <v>1.0000000000000007</v>
          </cell>
          <cell r="W71">
            <v>1.776004750964455E-2</v>
          </cell>
          <cell r="X71">
            <v>0.28170650709171702</v>
          </cell>
          <cell r="Y71">
            <v>8.6522186146992031E-2</v>
          </cell>
          <cell r="Z71">
            <v>0.12416721156124164</v>
          </cell>
          <cell r="AA71">
            <v>0.10665313968635479</v>
          </cell>
          <cell r="AB71">
            <v>0.42468516604373596</v>
          </cell>
          <cell r="AC71">
            <v>6.1151181387223023E-2</v>
          </cell>
          <cell r="AD71">
            <v>1.7514071874886857E-2</v>
          </cell>
          <cell r="AE71">
            <v>4.0077002594463259E-3</v>
          </cell>
          <cell r="AF71">
            <v>0</v>
          </cell>
          <cell r="AG71">
            <v>0</v>
          </cell>
        </row>
        <row r="72">
          <cell r="B72" t="str">
            <v>SNPPH</v>
          </cell>
          <cell r="E72">
            <v>1.0000000000000007</v>
          </cell>
          <cell r="F72">
            <v>1.7764363382654219E-2</v>
          </cell>
          <cell r="G72">
            <v>0.28186227318996282</v>
          </cell>
          <cell r="H72">
            <v>8.6473945210011685E-2</v>
          </cell>
          <cell r="I72">
            <v>0</v>
          </cell>
          <cell r="J72">
            <v>0.10673227778788411</v>
          </cell>
          <cell r="K72">
            <v>0.42451456866669457</v>
          </cell>
          <cell r="L72">
            <v>6.1113713937219975E-2</v>
          </cell>
          <cell r="M72">
            <v>1.7530709472366932E-2</v>
          </cell>
          <cell r="N72">
            <v>4.0081483532063882E-3</v>
          </cell>
          <cell r="O72">
            <v>0</v>
          </cell>
          <cell r="P72">
            <v>0</v>
          </cell>
          <cell r="S72" t="str">
            <v>SNPPH</v>
          </cell>
          <cell r="V72">
            <v>1.0000000000000007</v>
          </cell>
          <cell r="W72">
            <v>1.7764363382654212E-2</v>
          </cell>
          <cell r="X72">
            <v>0.28186227318996293</v>
          </cell>
          <cell r="Y72">
            <v>8.6473945210011699E-2</v>
          </cell>
          <cell r="Z72">
            <v>0.12426298726025101</v>
          </cell>
          <cell r="AA72">
            <v>0.10673227778788408</v>
          </cell>
          <cell r="AB72">
            <v>0.42451456866669446</v>
          </cell>
          <cell r="AC72">
            <v>6.1113713937219968E-2</v>
          </cell>
          <cell r="AD72">
            <v>1.7530709472366932E-2</v>
          </cell>
          <cell r="AE72">
            <v>4.0081483532063882E-3</v>
          </cell>
          <cell r="AF72">
            <v>0</v>
          </cell>
          <cell r="AG72">
            <v>0</v>
          </cell>
        </row>
        <row r="73">
          <cell r="B73" t="str">
            <v>SNPPN</v>
          </cell>
          <cell r="E73">
            <v>1</v>
          </cell>
          <cell r="F73">
            <v>1.7764363382654205E-2</v>
          </cell>
          <cell r="G73">
            <v>0.2818622731899626</v>
          </cell>
          <cell r="H73">
            <v>8.647394521001163E-2</v>
          </cell>
          <cell r="I73">
            <v>0</v>
          </cell>
          <cell r="J73">
            <v>0.10673227778788404</v>
          </cell>
          <cell r="K73">
            <v>0.42451456866669429</v>
          </cell>
          <cell r="L73">
            <v>6.1113713937219968E-2</v>
          </cell>
          <cell r="M73">
            <v>1.7530709472366922E-2</v>
          </cell>
          <cell r="N73">
            <v>4.008148353206383E-3</v>
          </cell>
          <cell r="O73">
            <v>0</v>
          </cell>
          <cell r="P73">
            <v>0</v>
          </cell>
          <cell r="S73" t="str">
            <v>SNPPN</v>
          </cell>
          <cell r="V73">
            <v>1</v>
          </cell>
          <cell r="W73">
            <v>1.7764363382654205E-2</v>
          </cell>
          <cell r="X73">
            <v>0.2818622731899626</v>
          </cell>
          <cell r="Y73">
            <v>8.647394521001163E-2</v>
          </cell>
          <cell r="Z73">
            <v>0.12426298726025095</v>
          </cell>
          <cell r="AA73">
            <v>0.10673227778788404</v>
          </cell>
          <cell r="AB73">
            <v>0.42451456866669429</v>
          </cell>
          <cell r="AC73">
            <v>6.1113713937219968E-2</v>
          </cell>
          <cell r="AD73">
            <v>1.7530709472366922E-2</v>
          </cell>
          <cell r="AE73">
            <v>4.008148353206383E-3</v>
          </cell>
          <cell r="AF73">
            <v>0</v>
          </cell>
          <cell r="AG73">
            <v>0</v>
          </cell>
        </row>
        <row r="74">
          <cell r="B74" t="str">
            <v>SNPPO</v>
          </cell>
          <cell r="E74">
            <v>1.0000000000000002</v>
          </cell>
          <cell r="F74">
            <v>1.7718348652657791E-2</v>
          </cell>
          <cell r="G74">
            <v>0.27589812011858378</v>
          </cell>
          <cell r="H74">
            <v>8.6616792124181441E-2</v>
          </cell>
          <cell r="I74">
            <v>0</v>
          </cell>
          <cell r="J74">
            <v>0.10566102156033737</v>
          </cell>
          <cell r="K74">
            <v>0.42982654613868476</v>
          </cell>
          <cell r="L74">
            <v>6.2973266304901923E-2</v>
          </cell>
          <cell r="M74">
            <v>1.7233613533822072E-2</v>
          </cell>
          <cell r="N74">
            <v>4.0722915668310608E-3</v>
          </cell>
          <cell r="O74">
            <v>0</v>
          </cell>
          <cell r="P74">
            <v>0</v>
          </cell>
          <cell r="S74" t="str">
            <v>SNPPO</v>
          </cell>
          <cell r="V74">
            <v>0.99999999999999989</v>
          </cell>
          <cell r="W74">
            <v>1.7731676166046966E-2</v>
          </cell>
          <cell r="X74">
            <v>0.27762555239777148</v>
          </cell>
          <cell r="Y74">
            <v>8.6575418543127045E-2</v>
          </cell>
          <cell r="Z74">
            <v>0.12329095887604662</v>
          </cell>
          <cell r="AA74">
            <v>0.1059712957207417</v>
          </cell>
          <cell r="AB74">
            <v>0.42828800726457866</v>
          </cell>
          <cell r="AC74">
            <v>6.243467335694608E-2</v>
          </cell>
          <cell r="AD74">
            <v>1.7319663155304924E-2</v>
          </cell>
          <cell r="AE74">
            <v>4.0537133954830062E-3</v>
          </cell>
          <cell r="AF74">
            <v>0</v>
          </cell>
          <cell r="AG74">
            <v>0</v>
          </cell>
        </row>
        <row r="75">
          <cell r="B75" t="str">
            <v>SNPG</v>
          </cell>
          <cell r="E75">
            <v>0.99999999999999967</v>
          </cell>
          <cell r="F75">
            <v>2.3707682229516823E-2</v>
          </cell>
          <cell r="G75">
            <v>0.3004891881534611</v>
          </cell>
          <cell r="H75">
            <v>8.4830601131390349E-2</v>
          </cell>
          <cell r="I75">
            <v>0</v>
          </cell>
          <cell r="J75">
            <v>9.9479744688069069E-2</v>
          </cell>
          <cell r="K75">
            <v>0.40798866639587589</v>
          </cell>
          <cell r="L75">
            <v>6.2889853225830281E-2</v>
          </cell>
          <cell r="M75">
            <v>1.9226816989320186E-2</v>
          </cell>
          <cell r="N75">
            <v>1.3874471865360494E-3</v>
          </cell>
          <cell r="O75">
            <v>0</v>
          </cell>
          <cell r="P75">
            <v>0</v>
          </cell>
          <cell r="S75" t="str">
            <v>SNPG</v>
          </cell>
          <cell r="V75">
            <v>1.0000000000000007</v>
          </cell>
          <cell r="W75">
            <v>2.485962393267515E-2</v>
          </cell>
          <cell r="X75">
            <v>0.2985921162289209</v>
          </cell>
          <cell r="Y75">
            <v>8.3323834651127221E-2</v>
          </cell>
          <cell r="Z75">
            <v>0.11863029817272817</v>
          </cell>
          <cell r="AA75">
            <v>9.9348755872284047E-2</v>
          </cell>
          <cell r="AB75">
            <v>0.40738073894114679</v>
          </cell>
          <cell r="AC75">
            <v>6.5860801000535429E-2</v>
          </cell>
          <cell r="AD75">
            <v>1.9281542300444127E-2</v>
          </cell>
          <cell r="AE75">
            <v>1.3525870728666775E-3</v>
          </cell>
          <cell r="AF75">
            <v>0</v>
          </cell>
          <cell r="AG75">
            <v>0</v>
          </cell>
        </row>
        <row r="76">
          <cell r="B76" t="str">
            <v>SNPI</v>
          </cell>
          <cell r="E76">
            <v>1</v>
          </cell>
          <cell r="F76">
            <v>2.3931155287397855E-2</v>
          </cell>
          <cell r="G76">
            <v>0.29009911100015112</v>
          </cell>
          <cell r="H76">
            <v>8.3132512456320251E-2</v>
          </cell>
          <cell r="I76">
            <v>0</v>
          </cell>
          <cell r="J76">
            <v>9.9308399428479771E-2</v>
          </cell>
          <cell r="K76">
            <v>0.42590624188897347</v>
          </cell>
          <cell r="L76">
            <v>5.8239940430924904E-2</v>
          </cell>
          <cell r="M76">
            <v>1.6617949177403512E-2</v>
          </cell>
          <cell r="N76">
            <v>2.764690330349066E-3</v>
          </cell>
          <cell r="O76">
            <v>0</v>
          </cell>
          <cell r="P76">
            <v>0</v>
          </cell>
          <cell r="S76" t="str">
            <v>SNPI</v>
          </cell>
          <cell r="V76">
            <v>1.0000000000000002</v>
          </cell>
          <cell r="W76">
            <v>2.3981693859528648E-2</v>
          </cell>
          <cell r="X76">
            <v>0.28882427758276435</v>
          </cell>
          <cell r="Y76">
            <v>8.3383241550946813E-2</v>
          </cell>
          <cell r="Z76">
            <v>0.11622992892556634</v>
          </cell>
          <cell r="AA76">
            <v>9.9607508890172031E-2</v>
          </cell>
          <cell r="AB76">
            <v>0.4261979991037721</v>
          </cell>
          <cell r="AC76">
            <v>5.8568091239445251E-2</v>
          </cell>
          <cell r="AD76">
            <v>1.6622420035394315E-2</v>
          </cell>
          <cell r="AE76">
            <v>2.8147677379766751E-3</v>
          </cell>
          <cell r="AF76">
            <v>0</v>
          </cell>
          <cell r="AG76">
            <v>0</v>
          </cell>
        </row>
        <row r="77">
          <cell r="B77" t="str">
            <v>TROJP</v>
          </cell>
          <cell r="E77">
            <v>1</v>
          </cell>
          <cell r="F77">
            <v>1.7650001178717532E-2</v>
          </cell>
          <cell r="G77">
            <v>0.28089477696081216</v>
          </cell>
          <cell r="H77">
            <v>8.604423306938512E-2</v>
          </cell>
          <cell r="I77">
            <v>0</v>
          </cell>
          <cell r="J77">
            <v>0.10836865557191334</v>
          </cell>
          <cell r="K77">
            <v>0.42341892055145125</v>
          </cell>
          <cell r="L77">
            <v>6.1848481717976952E-2</v>
          </cell>
          <cell r="M77">
            <v>1.7797075822410392E-2</v>
          </cell>
          <cell r="N77">
            <v>3.9778551273333259E-3</v>
          </cell>
          <cell r="O77">
            <v>0</v>
          </cell>
          <cell r="P77">
            <v>0</v>
          </cell>
          <cell r="S77" t="str">
            <v>TROJP</v>
          </cell>
          <cell r="V77">
            <v>1</v>
          </cell>
          <cell r="W77">
            <v>1.7650001178717532E-2</v>
          </cell>
          <cell r="X77">
            <v>0.28089477696081216</v>
          </cell>
          <cell r="Y77">
            <v>8.604423306938512E-2</v>
          </cell>
          <cell r="Z77">
            <v>0.12616573139432374</v>
          </cell>
          <cell r="AA77">
            <v>0.10836865557191334</v>
          </cell>
          <cell r="AB77">
            <v>0.42341892055145125</v>
          </cell>
          <cell r="AC77">
            <v>6.1848481717976952E-2</v>
          </cell>
          <cell r="AD77">
            <v>1.7797075822410392E-2</v>
          </cell>
          <cell r="AE77">
            <v>3.9778551273333259E-3</v>
          </cell>
          <cell r="AF77">
            <v>0</v>
          </cell>
          <cell r="AG77">
            <v>0</v>
          </cell>
        </row>
        <row r="78">
          <cell r="B78" t="str">
            <v>TROJD</v>
          </cell>
          <cell r="E78">
            <v>1</v>
          </cell>
          <cell r="F78">
            <v>1.7629802502235548E-2</v>
          </cell>
          <cell r="G78">
            <v>0.28072389757358934</v>
          </cell>
          <cell r="H78">
            <v>8.5968337220843211E-2</v>
          </cell>
          <cell r="I78">
            <v>0</v>
          </cell>
          <cell r="J78">
            <v>0.10865767295986269</v>
          </cell>
          <cell r="K78">
            <v>0.42322540695118749</v>
          </cell>
          <cell r="L78">
            <v>6.197825655775803E-2</v>
          </cell>
          <cell r="M78">
            <v>1.7844121503107428E-2</v>
          </cell>
          <cell r="N78">
            <v>3.9725047314162947E-3</v>
          </cell>
          <cell r="O78">
            <v>0</v>
          </cell>
          <cell r="P78">
            <v>0</v>
          </cell>
          <cell r="S78" t="str">
            <v>TROJD</v>
          </cell>
          <cell r="V78">
            <v>1.0000000000000002</v>
          </cell>
          <cell r="W78">
            <v>1.7629802502235548E-2</v>
          </cell>
          <cell r="X78">
            <v>0.28072389757358934</v>
          </cell>
          <cell r="Y78">
            <v>8.5968337220843211E-2</v>
          </cell>
          <cell r="Z78">
            <v>0.12650179446297011</v>
          </cell>
          <cell r="AA78">
            <v>0.10865767295986269</v>
          </cell>
          <cell r="AB78">
            <v>0.42322540695118749</v>
          </cell>
          <cell r="AC78">
            <v>6.197825655775803E-2</v>
          </cell>
          <cell r="AD78">
            <v>1.7844121503107428E-2</v>
          </cell>
          <cell r="AE78">
            <v>3.9725047314162947E-3</v>
          </cell>
          <cell r="AF78">
            <v>0</v>
          </cell>
          <cell r="AG78">
            <v>0</v>
          </cell>
        </row>
        <row r="79">
          <cell r="B79" t="str">
            <v>IBT</v>
          </cell>
          <cell r="E79">
            <v>0.99999999999999956</v>
          </cell>
          <cell r="F79">
            <v>1.2744088627854869E-2</v>
          </cell>
          <cell r="G79">
            <v>0.52901992399870268</v>
          </cell>
          <cell r="H79">
            <v>9.781677417406813E-2</v>
          </cell>
          <cell r="I79">
            <v>0</v>
          </cell>
          <cell r="J79">
            <v>0.11050005749807379</v>
          </cell>
          <cell r="K79">
            <v>0.29575236538988914</v>
          </cell>
          <cell r="L79">
            <v>4.8554412570637466E-2</v>
          </cell>
          <cell r="M79">
            <v>-4.0614637856044586E-3</v>
          </cell>
          <cell r="N79">
            <v>-1.2421679676658712E-3</v>
          </cell>
          <cell r="O79">
            <v>-8.9176252601327555E-2</v>
          </cell>
          <cell r="P79">
            <v>9.2262095371424047E-5</v>
          </cell>
          <cell r="S79" t="str">
            <v>IBT</v>
          </cell>
          <cell r="V79">
            <v>0.99999999999999756</v>
          </cell>
          <cell r="W79">
            <v>1.227935480563651E-2</v>
          </cell>
          <cell r="X79">
            <v>0.53967655311079754</v>
          </cell>
          <cell r="Y79">
            <v>9.7898080176827634E-2</v>
          </cell>
          <cell r="Z79">
            <v>0.10569824122015342</v>
          </cell>
          <cell r="AA79">
            <v>0.11043238602501683</v>
          </cell>
          <cell r="AB79">
            <v>0.29019853462014483</v>
          </cell>
          <cell r="AC79">
            <v>4.7378152949229813E-2</v>
          </cell>
          <cell r="AD79">
            <v>-4.7341448048634112E-3</v>
          </cell>
          <cell r="AE79">
            <v>-1.4142911836204466E-3</v>
          </cell>
          <cell r="AF79">
            <v>-9.1822204812863073E-2</v>
          </cell>
          <cell r="AG79">
            <v>1.0757911369131482E-4</v>
          </cell>
        </row>
        <row r="80">
          <cell r="B80" t="str">
            <v>DITEXP</v>
          </cell>
          <cell r="E80">
            <v>0.99999999999999822</v>
          </cell>
          <cell r="F80">
            <v>3.2031645149659407E-2</v>
          </cell>
          <cell r="G80">
            <v>0.37554281826057673</v>
          </cell>
          <cell r="H80">
            <v>9.9451907860802269E-2</v>
          </cell>
          <cell r="I80">
            <v>0</v>
          </cell>
          <cell r="J80">
            <v>0.13544101205887163</v>
          </cell>
          <cell r="K80">
            <v>0.26943806119076302</v>
          </cell>
          <cell r="L80">
            <v>5.2031429186677268E-2</v>
          </cell>
          <cell r="M80">
            <v>1.3701129768087059E-2</v>
          </cell>
          <cell r="N80">
            <v>3.2729033437329364E-3</v>
          </cell>
          <cell r="O80">
            <v>-6.0187944132567331E-5</v>
          </cell>
          <cell r="P80">
            <v>1.9149281124960567E-2</v>
          </cell>
          <cell r="S80" t="str">
            <v>DITEXP</v>
          </cell>
          <cell r="V80">
            <v>0.999999999999998</v>
          </cell>
          <cell r="W80">
            <v>3.2031645149659407E-2</v>
          </cell>
          <cell r="X80">
            <v>0.37554281826057673</v>
          </cell>
          <cell r="Y80">
            <v>9.9451907860802269E-2</v>
          </cell>
          <cell r="Z80">
            <v>0.14914214182695867</v>
          </cell>
          <cell r="AA80">
            <v>0.13544101205887163</v>
          </cell>
          <cell r="AB80">
            <v>0.26943806119076302</v>
          </cell>
          <cell r="AC80">
            <v>5.2031429186677268E-2</v>
          </cell>
          <cell r="AD80">
            <v>1.3701129768087059E-2</v>
          </cell>
          <cell r="AE80">
            <v>3.2729033437329364E-3</v>
          </cell>
          <cell r="AF80">
            <v>-6.0187944132567331E-5</v>
          </cell>
          <cell r="AG80">
            <v>1.9149281124960567E-2</v>
          </cell>
        </row>
        <row r="81">
          <cell r="B81" t="str">
            <v>DITBAL</v>
          </cell>
          <cell r="E81">
            <v>0.99978957879257302</v>
          </cell>
          <cell r="F81">
            <v>2.2647178119277973E-2</v>
          </cell>
          <cell r="G81">
            <v>0.25365647122114704</v>
          </cell>
          <cell r="H81">
            <v>6.3216656010811126E-2</v>
          </cell>
          <cell r="I81">
            <v>0</v>
          </cell>
          <cell r="J81">
            <v>8.5787357397731245E-2</v>
          </cell>
          <cell r="K81">
            <v>0.48709854280152143</v>
          </cell>
          <cell r="L81">
            <v>6.9005383427974701E-2</v>
          </cell>
          <cell r="M81">
            <v>2.4314675433884596E-2</v>
          </cell>
          <cell r="N81">
            <v>2.1316087615650884E-3</v>
          </cell>
          <cell r="O81">
            <v>6.0984940779237422E-5</v>
          </cell>
          <cell r="P81">
            <v>-8.1292793221194801E-3</v>
          </cell>
          <cell r="S81" t="str">
            <v>DITBAL</v>
          </cell>
          <cell r="V81">
            <v>1.0046979590510434</v>
          </cell>
          <cell r="W81">
            <v>2.1206267271294755E-2</v>
          </cell>
          <cell r="X81">
            <v>0.23799255395846705</v>
          </cell>
          <cell r="Y81">
            <v>5.9478662339542125E-2</v>
          </cell>
          <cell r="Z81">
            <v>0.10291056867897033</v>
          </cell>
          <cell r="AA81">
            <v>8.0728373017527083E-2</v>
          </cell>
          <cell r="AB81">
            <v>0.44423574018603751</v>
          </cell>
          <cell r="AC81">
            <v>6.3325433930447886E-2</v>
          </cell>
          <cell r="AD81">
            <v>2.2182195661443246E-2</v>
          </cell>
          <cell r="AE81">
            <v>2.0032886082260305E-3</v>
          </cell>
          <cell r="AF81">
            <v>5.2960602189941549E-5</v>
          </cell>
          <cell r="AG81">
            <v>7.3492483475867967E-2</v>
          </cell>
        </row>
        <row r="82">
          <cell r="B82" t="str">
            <v>TAXDEPRL</v>
          </cell>
          <cell r="E82">
            <v>0</v>
          </cell>
          <cell r="F82">
            <v>0</v>
          </cell>
          <cell r="G82">
            <v>0</v>
          </cell>
          <cell r="H82">
            <v>0</v>
          </cell>
          <cell r="I82">
            <v>0</v>
          </cell>
          <cell r="J82">
            <v>0</v>
          </cell>
          <cell r="K82">
            <v>0</v>
          </cell>
          <cell r="L82">
            <v>0</v>
          </cell>
          <cell r="M82">
            <v>0</v>
          </cell>
          <cell r="N82">
            <v>0</v>
          </cell>
          <cell r="O82">
            <v>0</v>
          </cell>
          <cell r="P82">
            <v>0</v>
          </cell>
          <cell r="S82" t="str">
            <v>TAXDEPRL</v>
          </cell>
          <cell r="V82">
            <v>0</v>
          </cell>
          <cell r="W82">
            <v>0</v>
          </cell>
          <cell r="X82">
            <v>0</v>
          </cell>
          <cell r="Y82">
            <v>0</v>
          </cell>
          <cell r="Z82">
            <v>0</v>
          </cell>
          <cell r="AA82">
            <v>0</v>
          </cell>
          <cell r="AB82">
            <v>0</v>
          </cell>
          <cell r="AC82">
            <v>0</v>
          </cell>
          <cell r="AD82">
            <v>0</v>
          </cell>
          <cell r="AE82">
            <v>0</v>
          </cell>
          <cell r="AF82">
            <v>0</v>
          </cell>
          <cell r="AG82">
            <v>0</v>
          </cell>
        </row>
        <row r="83">
          <cell r="B83" t="str">
            <v>DONOTUSE</v>
          </cell>
          <cell r="E83">
            <v>1.0018495132885077</v>
          </cell>
          <cell r="F83">
            <v>5.8323E-2</v>
          </cell>
          <cell r="G83">
            <v>0.25650400000000001</v>
          </cell>
          <cell r="H83">
            <v>9.8005999999999996E-2</v>
          </cell>
          <cell r="I83">
            <v>0</v>
          </cell>
          <cell r="J83">
            <v>6.1209E-2</v>
          </cell>
          <cell r="K83">
            <v>0.43957099999999999</v>
          </cell>
          <cell r="L83">
            <v>6.2923000000000007E-2</v>
          </cell>
          <cell r="M83">
            <v>2.0934999999999999E-2</v>
          </cell>
          <cell r="N83">
            <v>2.529E-3</v>
          </cell>
          <cell r="O83">
            <v>1.8495132885077226E-3</v>
          </cell>
          <cell r="P83">
            <v>0</v>
          </cell>
          <cell r="S83" t="str">
            <v>DONOTUSE</v>
          </cell>
          <cell r="V83">
            <v>1.0018495132885077</v>
          </cell>
          <cell r="W83">
            <v>5.8323E-2</v>
          </cell>
          <cell r="X83">
            <v>0.25650400000000001</v>
          </cell>
          <cell r="Y83">
            <v>9.8005999999999996E-2</v>
          </cell>
          <cell r="Z83">
            <v>8.2143999999999995E-2</v>
          </cell>
          <cell r="AA83">
            <v>6.1209E-2</v>
          </cell>
          <cell r="AB83">
            <v>0.43957099999999999</v>
          </cell>
          <cell r="AC83">
            <v>6.2923000000000007E-2</v>
          </cell>
          <cell r="AD83">
            <v>2.0934999999999999E-2</v>
          </cell>
          <cell r="AE83">
            <v>2.529E-3</v>
          </cell>
          <cell r="AF83">
            <v>1.8495132885077226E-3</v>
          </cell>
          <cell r="AG83">
            <v>0</v>
          </cell>
        </row>
        <row r="84">
          <cell r="B84" t="str">
            <v>DONOTUSE</v>
          </cell>
          <cell r="E84">
            <v>0.9997779278224207</v>
          </cell>
          <cell r="F84">
            <v>2.2647178119277973E-2</v>
          </cell>
          <cell r="G84">
            <v>0.25365647122114704</v>
          </cell>
          <cell r="H84">
            <v>6.3216656010811126E-2</v>
          </cell>
          <cell r="I84">
            <v>0</v>
          </cell>
          <cell r="J84">
            <v>8.5787357397731245E-2</v>
          </cell>
          <cell r="K84">
            <v>0.48709854280152143</v>
          </cell>
          <cell r="L84">
            <v>6.9005383427974701E-2</v>
          </cell>
          <cell r="M84">
            <v>2.4314675433884596E-2</v>
          </cell>
          <cell r="N84">
            <v>2.1316087615650884E-3</v>
          </cell>
          <cell r="O84">
            <v>6.0984940779237422E-5</v>
          </cell>
          <cell r="P84">
            <v>-8.1409302922718328E-3</v>
          </cell>
          <cell r="S84" t="str">
            <v>DONOTUSE</v>
          </cell>
          <cell r="V84">
            <v>1.0048166480242573</v>
          </cell>
          <cell r="W84">
            <v>2.1206267271294755E-2</v>
          </cell>
          <cell r="X84">
            <v>0.23799255395846705</v>
          </cell>
          <cell r="Y84">
            <v>5.9478662339542125E-2</v>
          </cell>
          <cell r="Z84">
            <v>0.10291056867897033</v>
          </cell>
          <cell r="AA84">
            <v>8.0728373017527083E-2</v>
          </cell>
          <cell r="AB84">
            <v>0.44423574018603751</v>
          </cell>
          <cell r="AC84">
            <v>6.3325433930447886E-2</v>
          </cell>
          <cell r="AD84">
            <v>2.2182195661443246E-2</v>
          </cell>
          <cell r="AE84">
            <v>2.0032886082260305E-3</v>
          </cell>
          <cell r="AF84">
            <v>5.2960602189941549E-5</v>
          </cell>
          <cell r="AG84">
            <v>7.361117244908176E-2</v>
          </cell>
        </row>
        <row r="85">
          <cell r="B85" t="str">
            <v>TAXDEPRMA</v>
          </cell>
          <cell r="E85">
            <v>0</v>
          </cell>
          <cell r="F85">
            <v>0</v>
          </cell>
          <cell r="G85">
            <v>0</v>
          </cell>
          <cell r="H85">
            <v>0</v>
          </cell>
          <cell r="I85">
            <v>0</v>
          </cell>
          <cell r="J85">
            <v>0</v>
          </cell>
          <cell r="K85">
            <v>0</v>
          </cell>
          <cell r="L85">
            <v>0</v>
          </cell>
          <cell r="M85">
            <v>0</v>
          </cell>
          <cell r="N85">
            <v>0</v>
          </cell>
          <cell r="O85">
            <v>0</v>
          </cell>
          <cell r="P85">
            <v>0</v>
          </cell>
          <cell r="S85" t="str">
            <v>TAXDEPRMA</v>
          </cell>
          <cell r="V85">
            <v>0</v>
          </cell>
          <cell r="W85">
            <v>0</v>
          </cell>
          <cell r="X85">
            <v>0</v>
          </cell>
          <cell r="Y85">
            <v>0</v>
          </cell>
          <cell r="Z85">
            <v>0</v>
          </cell>
          <cell r="AA85">
            <v>0</v>
          </cell>
          <cell r="AB85">
            <v>0</v>
          </cell>
          <cell r="AC85">
            <v>0</v>
          </cell>
          <cell r="AD85">
            <v>0</v>
          </cell>
          <cell r="AE85">
            <v>0</v>
          </cell>
          <cell r="AF85">
            <v>0</v>
          </cell>
          <cell r="AG85">
            <v>0</v>
          </cell>
        </row>
        <row r="86">
          <cell r="B86" t="str">
            <v>SCHMDEXP</v>
          </cell>
          <cell r="E86">
            <v>0.99999999999999978</v>
          </cell>
          <cell r="F86">
            <v>2.56354518561842E-2</v>
          </cell>
          <cell r="G86">
            <v>0.30356241085108049</v>
          </cell>
          <cell r="H86">
            <v>8.5640953675077361E-2</v>
          </cell>
          <cell r="I86">
            <v>0</v>
          </cell>
          <cell r="J86">
            <v>9.9058430540435172E-2</v>
          </cell>
          <cell r="K86">
            <v>0.40944337879012282</v>
          </cell>
          <cell r="L86">
            <v>5.7003578071419779E-2</v>
          </cell>
          <cell r="M86">
            <v>1.7155381638214107E-2</v>
          </cell>
          <cell r="N86">
            <v>2.5004145774659785E-3</v>
          </cell>
          <cell r="O86">
            <v>0</v>
          </cell>
          <cell r="P86">
            <v>0</v>
          </cell>
          <cell r="S86" t="str">
            <v>SCHMDEXP</v>
          </cell>
          <cell r="V86">
            <v>0.99999999999999956</v>
          </cell>
          <cell r="W86">
            <v>2.5634651790581411E-2</v>
          </cell>
          <cell r="X86">
            <v>0.30352026420011979</v>
          </cell>
          <cell r="Y86">
            <v>8.5648230902690844E-2</v>
          </cell>
          <cell r="Z86">
            <v>0.11621840754530294</v>
          </cell>
          <cell r="AA86">
            <v>9.9063543254170952E-2</v>
          </cell>
          <cell r="AB86">
            <v>0.40945899000117264</v>
          </cell>
          <cell r="AC86">
            <v>5.7017812288653824E-2</v>
          </cell>
          <cell r="AD86">
            <v>1.7154864291131982E-2</v>
          </cell>
          <cell r="AE86">
            <v>2.5016432714784469E-3</v>
          </cell>
          <cell r="AF86">
            <v>0</v>
          </cell>
          <cell r="AG86">
            <v>0</v>
          </cell>
        </row>
        <row r="87">
          <cell r="B87" t="str">
            <v>SCHMAEXP</v>
          </cell>
          <cell r="E87">
            <v>0.97952406074216525</v>
          </cell>
          <cell r="F87">
            <v>2.3697997397919786E-2</v>
          </cell>
          <cell r="G87">
            <v>0.29547338923286548</v>
          </cell>
          <cell r="H87">
            <v>7.9955578736500998E-2</v>
          </cell>
          <cell r="I87">
            <v>0</v>
          </cell>
          <cell r="J87">
            <v>9.5299228241077186E-2</v>
          </cell>
          <cell r="K87">
            <v>0.41111857804763829</v>
          </cell>
          <cell r="L87">
            <v>5.5116683630615192E-2</v>
          </cell>
          <cell r="M87">
            <v>1.6561193779340028E-2</v>
          </cell>
          <cell r="N87">
            <v>2.3014116762083304E-3</v>
          </cell>
          <cell r="O87">
            <v>0</v>
          </cell>
          <cell r="P87">
            <v>0</v>
          </cell>
          <cell r="S87" t="str">
            <v>SCHMAEXP</v>
          </cell>
          <cell r="V87">
            <v>0.97952406074216536</v>
          </cell>
          <cell r="W87">
            <v>2.3688835202827923E-2</v>
          </cell>
          <cell r="X87">
            <v>0.29499073401406201</v>
          </cell>
          <cell r="Y87">
            <v>8.0038916126447812E-2</v>
          </cell>
          <cell r="Z87">
            <v>0.11191304726221341</v>
          </cell>
          <cell r="AA87">
            <v>9.5357778040659771E-2</v>
          </cell>
          <cell r="AB87">
            <v>0.41129735458891264</v>
          </cell>
          <cell r="AC87">
            <v>5.5279691107531857E-2</v>
          </cell>
          <cell r="AD87">
            <v>1.6555269221553627E-2</v>
          </cell>
          <cell r="AE87">
            <v>2.3154824401696987E-3</v>
          </cell>
          <cell r="AF87">
            <v>0</v>
          </cell>
          <cell r="AG87">
            <v>0</v>
          </cell>
        </row>
        <row r="88">
          <cell r="B88" t="str">
            <v>SGCT</v>
          </cell>
          <cell r="E88">
            <v>1</v>
          </cell>
          <cell r="F88">
            <v>1.7835852123972939E-2</v>
          </cell>
          <cell r="G88">
            <v>0.28299656540756402</v>
          </cell>
          <cell r="H88">
            <v>8.682194042755853E-2</v>
          </cell>
          <cell r="I88">
            <v>0</v>
          </cell>
          <cell r="J88">
            <v>0.10716179817275681</v>
          </cell>
          <cell r="K88">
            <v>0.42622293341536188</v>
          </cell>
          <cell r="L88">
            <v>6.1359652527451174E-2</v>
          </cell>
          <cell r="M88">
            <v>1.7601257925334714E-2</v>
          </cell>
          <cell r="N88">
            <v>0</v>
          </cell>
          <cell r="O88">
            <v>0</v>
          </cell>
          <cell r="P88">
            <v>0</v>
          </cell>
          <cell r="S88" t="str">
            <v>SGCT</v>
          </cell>
          <cell r="V88">
            <v>1</v>
          </cell>
          <cell r="W88">
            <v>1.7835852123972939E-2</v>
          </cell>
          <cell r="X88">
            <v>0.28299656540756402</v>
          </cell>
          <cell r="Y88">
            <v>8.682194042755853E-2</v>
          </cell>
          <cell r="Z88">
            <v>0.12476305609809152</v>
          </cell>
          <cell r="AA88">
            <v>0.10716179817275681</v>
          </cell>
          <cell r="AB88">
            <v>0.42622293341536188</v>
          </cell>
          <cell r="AC88">
            <v>6.1359652527451174E-2</v>
          </cell>
          <cell r="AD88">
            <v>1.7601257925334714E-2</v>
          </cell>
          <cell r="AE88">
            <v>0</v>
          </cell>
          <cell r="AF88">
            <v>0</v>
          </cell>
          <cell r="AG88">
            <v>0</v>
          </cell>
        </row>
        <row r="89">
          <cell r="B89" t="str">
            <v>CA</v>
          </cell>
          <cell r="F89" t="str">
            <v>Situs</v>
          </cell>
          <cell r="G89" t="str">
            <v>Situs</v>
          </cell>
          <cell r="H89" t="str">
            <v>Situs</v>
          </cell>
          <cell r="I89" t="str">
            <v>Situs</v>
          </cell>
          <cell r="J89" t="str">
            <v>Situs</v>
          </cell>
          <cell r="K89" t="str">
            <v>Situs</v>
          </cell>
          <cell r="L89" t="str">
            <v>Situs</v>
          </cell>
          <cell r="M89" t="str">
            <v>Situs</v>
          </cell>
          <cell r="N89" t="str">
            <v>Situs</v>
          </cell>
          <cell r="O89" t="str">
            <v>Situs</v>
          </cell>
          <cell r="P89" t="str">
            <v>Situs</v>
          </cell>
          <cell r="S89" t="str">
            <v>CA</v>
          </cell>
          <cell r="W89" t="str">
            <v>Situs</v>
          </cell>
          <cell r="X89" t="str">
            <v>Situs</v>
          </cell>
          <cell r="Y89" t="str">
            <v>Situs</v>
          </cell>
          <cell r="Z89" t="str">
            <v>Situs</v>
          </cell>
          <cell r="AA89" t="str">
            <v>Situs</v>
          </cell>
          <cell r="AB89" t="str">
            <v>Situs</v>
          </cell>
          <cell r="AC89" t="str">
            <v>Situs</v>
          </cell>
          <cell r="AD89" t="str">
            <v>Situs</v>
          </cell>
          <cell r="AE89" t="str">
            <v>Situs</v>
          </cell>
          <cell r="AF89" t="str">
            <v>Situs</v>
          </cell>
          <cell r="AG89" t="str">
            <v>Situs</v>
          </cell>
        </row>
        <row r="90">
          <cell r="B90" t="str">
            <v>OR</v>
          </cell>
          <cell r="F90" t="str">
            <v>Situs</v>
          </cell>
          <cell r="G90" t="str">
            <v>Situs</v>
          </cell>
          <cell r="H90" t="str">
            <v>Situs</v>
          </cell>
          <cell r="I90" t="str">
            <v>Situs</v>
          </cell>
          <cell r="J90" t="str">
            <v>Situs</v>
          </cell>
          <cell r="K90" t="str">
            <v>Situs</v>
          </cell>
          <cell r="L90" t="str">
            <v>Situs</v>
          </cell>
          <cell r="M90" t="str">
            <v>Situs</v>
          </cell>
          <cell r="N90" t="str">
            <v>Situs</v>
          </cell>
          <cell r="O90" t="str">
            <v>Situs</v>
          </cell>
          <cell r="P90" t="str">
            <v>Situs</v>
          </cell>
          <cell r="S90" t="str">
            <v>OR</v>
          </cell>
          <cell r="W90" t="str">
            <v>Situs</v>
          </cell>
          <cell r="X90" t="str">
            <v>Situs</v>
          </cell>
          <cell r="Y90" t="str">
            <v>Situs</v>
          </cell>
          <cell r="Z90" t="str">
            <v>Situs</v>
          </cell>
          <cell r="AA90" t="str">
            <v>Situs</v>
          </cell>
          <cell r="AB90" t="str">
            <v>Situs</v>
          </cell>
          <cell r="AC90" t="str">
            <v>Situs</v>
          </cell>
          <cell r="AD90" t="str">
            <v>Situs</v>
          </cell>
          <cell r="AE90" t="str">
            <v>Situs</v>
          </cell>
          <cell r="AF90" t="str">
            <v>Situs</v>
          </cell>
          <cell r="AG90" t="str">
            <v>Situs</v>
          </cell>
        </row>
        <row r="91">
          <cell r="B91" t="str">
            <v>WA</v>
          </cell>
          <cell r="F91" t="str">
            <v>Situs</v>
          </cell>
          <cell r="G91" t="str">
            <v>Situs</v>
          </cell>
          <cell r="H91" t="str">
            <v>Situs</v>
          </cell>
          <cell r="I91" t="str">
            <v>Situs</v>
          </cell>
          <cell r="J91" t="str">
            <v>Situs</v>
          </cell>
          <cell r="K91" t="str">
            <v>Situs</v>
          </cell>
          <cell r="L91" t="str">
            <v>Situs</v>
          </cell>
          <cell r="M91" t="str">
            <v>Situs</v>
          </cell>
          <cell r="N91" t="str">
            <v>Situs</v>
          </cell>
          <cell r="O91" t="str">
            <v>Situs</v>
          </cell>
          <cell r="P91" t="str">
            <v>Situs</v>
          </cell>
          <cell r="S91" t="str">
            <v>WA</v>
          </cell>
          <cell r="W91" t="str">
            <v>Situs</v>
          </cell>
          <cell r="X91" t="str">
            <v>Situs</v>
          </cell>
          <cell r="Y91" t="str">
            <v>Situs</v>
          </cell>
          <cell r="Z91" t="str">
            <v>Situs</v>
          </cell>
          <cell r="AA91" t="str">
            <v>Situs</v>
          </cell>
          <cell r="AB91" t="str">
            <v>Situs</v>
          </cell>
          <cell r="AC91" t="str">
            <v>Situs</v>
          </cell>
          <cell r="AD91" t="str">
            <v>Situs</v>
          </cell>
          <cell r="AE91" t="str">
            <v>Situs</v>
          </cell>
          <cell r="AF91" t="str">
            <v>Situs</v>
          </cell>
          <cell r="AG91" t="str">
            <v>Situs</v>
          </cell>
        </row>
        <row r="92">
          <cell r="B92" t="str">
            <v>WY-ALL</v>
          </cell>
          <cell r="F92" t="str">
            <v>Situs</v>
          </cell>
          <cell r="G92" t="str">
            <v>Situs</v>
          </cell>
          <cell r="H92" t="str">
            <v>Situs</v>
          </cell>
          <cell r="I92" t="str">
            <v>Situs</v>
          </cell>
          <cell r="J92" t="str">
            <v>Situs</v>
          </cell>
          <cell r="K92" t="str">
            <v>Situs</v>
          </cell>
          <cell r="L92" t="str">
            <v>Situs</v>
          </cell>
          <cell r="M92" t="str">
            <v>Situs</v>
          </cell>
          <cell r="N92" t="str">
            <v>Situs</v>
          </cell>
          <cell r="O92" t="str">
            <v>Situs</v>
          </cell>
          <cell r="P92" t="str">
            <v>Situs</v>
          </cell>
          <cell r="S92" t="str">
            <v>WY-ALL</v>
          </cell>
          <cell r="W92" t="str">
            <v>Situs</v>
          </cell>
          <cell r="X92" t="str">
            <v>Situs</v>
          </cell>
          <cell r="Y92" t="str">
            <v>Situs</v>
          </cell>
          <cell r="Z92" t="str">
            <v>Situs</v>
          </cell>
          <cell r="AA92" t="str">
            <v>Situs</v>
          </cell>
          <cell r="AB92" t="str">
            <v>Situs</v>
          </cell>
          <cell r="AC92" t="str">
            <v>Situs</v>
          </cell>
          <cell r="AD92" t="str">
            <v>Situs</v>
          </cell>
          <cell r="AE92" t="str">
            <v>Situs</v>
          </cell>
          <cell r="AF92" t="str">
            <v>Situs</v>
          </cell>
          <cell r="AG92" t="str">
            <v>Situs</v>
          </cell>
        </row>
        <row r="93">
          <cell r="B93" t="str">
            <v>WYE</v>
          </cell>
          <cell r="F93" t="str">
            <v>Situs</v>
          </cell>
          <cell r="G93" t="str">
            <v>Situs</v>
          </cell>
          <cell r="H93" t="str">
            <v>Situs</v>
          </cell>
          <cell r="I93" t="str">
            <v>Situs</v>
          </cell>
          <cell r="J93" t="str">
            <v>Situs</v>
          </cell>
          <cell r="K93" t="str">
            <v>Situs</v>
          </cell>
          <cell r="L93" t="str">
            <v>Situs</v>
          </cell>
          <cell r="M93" t="str">
            <v>Situs</v>
          </cell>
          <cell r="N93" t="str">
            <v>Situs</v>
          </cell>
          <cell r="O93" t="str">
            <v>Situs</v>
          </cell>
          <cell r="P93" t="str">
            <v>Situs</v>
          </cell>
          <cell r="S93" t="str">
            <v>WYE</v>
          </cell>
          <cell r="W93" t="str">
            <v>Situs</v>
          </cell>
          <cell r="X93" t="str">
            <v>Situs</v>
          </cell>
          <cell r="Y93" t="str">
            <v>Situs</v>
          </cell>
          <cell r="Z93" t="str">
            <v>Situs</v>
          </cell>
          <cell r="AA93" t="str">
            <v>Situs</v>
          </cell>
          <cell r="AB93" t="str">
            <v>Situs</v>
          </cell>
          <cell r="AC93" t="str">
            <v>Situs</v>
          </cell>
          <cell r="AD93" t="str">
            <v>Situs</v>
          </cell>
          <cell r="AE93" t="str">
            <v>Situs</v>
          </cell>
          <cell r="AF93" t="str">
            <v>Situs</v>
          </cell>
          <cell r="AG93" t="str">
            <v>Situs</v>
          </cell>
        </row>
        <row r="94">
          <cell r="B94" t="str">
            <v>UT</v>
          </cell>
          <cell r="F94" t="str">
            <v>Situs</v>
          </cell>
          <cell r="G94" t="str">
            <v>Situs</v>
          </cell>
          <cell r="H94" t="str">
            <v>Situs</v>
          </cell>
          <cell r="I94" t="str">
            <v>Situs</v>
          </cell>
          <cell r="J94" t="str">
            <v>Situs</v>
          </cell>
          <cell r="K94" t="str">
            <v>Situs</v>
          </cell>
          <cell r="L94" t="str">
            <v>Situs</v>
          </cell>
          <cell r="M94" t="str">
            <v>Situs</v>
          </cell>
          <cell r="N94" t="str">
            <v>Situs</v>
          </cell>
          <cell r="O94" t="str">
            <v>Situs</v>
          </cell>
          <cell r="P94" t="str">
            <v>Situs</v>
          </cell>
          <cell r="S94" t="str">
            <v>UT</v>
          </cell>
          <cell r="W94" t="str">
            <v>Situs</v>
          </cell>
          <cell r="X94" t="str">
            <v>Situs</v>
          </cell>
          <cell r="Y94" t="str">
            <v>Situs</v>
          </cell>
          <cell r="Z94" t="str">
            <v>Situs</v>
          </cell>
          <cell r="AA94" t="str">
            <v>Situs</v>
          </cell>
          <cell r="AB94" t="str">
            <v>Situs</v>
          </cell>
          <cell r="AC94" t="str">
            <v>Situs</v>
          </cell>
          <cell r="AD94" t="str">
            <v>Situs</v>
          </cell>
          <cell r="AE94" t="str">
            <v>Situs</v>
          </cell>
          <cell r="AF94" t="str">
            <v>Situs</v>
          </cell>
          <cell r="AG94" t="str">
            <v>Situs</v>
          </cell>
        </row>
        <row r="95">
          <cell r="B95" t="str">
            <v>ID</v>
          </cell>
          <cell r="F95" t="str">
            <v>Situs</v>
          </cell>
          <cell r="G95" t="str">
            <v>Situs</v>
          </cell>
          <cell r="H95" t="str">
            <v>Situs</v>
          </cell>
          <cell r="I95" t="str">
            <v>Situs</v>
          </cell>
          <cell r="J95" t="str">
            <v>Situs</v>
          </cell>
          <cell r="K95" t="str">
            <v>Situs</v>
          </cell>
          <cell r="L95" t="str">
            <v>Situs</v>
          </cell>
          <cell r="M95" t="str">
            <v>Situs</v>
          </cell>
          <cell r="N95" t="str">
            <v>Situs</v>
          </cell>
          <cell r="O95" t="str">
            <v>Situs</v>
          </cell>
          <cell r="P95" t="str">
            <v>Situs</v>
          </cell>
          <cell r="S95" t="str">
            <v>ID</v>
          </cell>
          <cell r="W95" t="str">
            <v>Situs</v>
          </cell>
          <cell r="X95" t="str">
            <v>Situs</v>
          </cell>
          <cell r="Y95" t="str">
            <v>Situs</v>
          </cell>
          <cell r="Z95" t="str">
            <v>Situs</v>
          </cell>
          <cell r="AA95" t="str">
            <v>Situs</v>
          </cell>
          <cell r="AB95" t="str">
            <v>Situs</v>
          </cell>
          <cell r="AC95" t="str">
            <v>Situs</v>
          </cell>
          <cell r="AD95" t="str">
            <v>Situs</v>
          </cell>
          <cell r="AE95" t="str">
            <v>Situs</v>
          </cell>
          <cell r="AF95" t="str">
            <v>Situs</v>
          </cell>
          <cell r="AG95" t="str">
            <v>Situs</v>
          </cell>
        </row>
        <row r="96">
          <cell r="B96" t="str">
            <v>WYW</v>
          </cell>
          <cell r="F96" t="str">
            <v>Situs</v>
          </cell>
          <cell r="G96" t="str">
            <v>Situs</v>
          </cell>
          <cell r="H96" t="str">
            <v>Situs</v>
          </cell>
          <cell r="I96" t="str">
            <v>Situs</v>
          </cell>
          <cell r="J96" t="str">
            <v>Situs</v>
          </cell>
          <cell r="K96" t="str">
            <v>Situs</v>
          </cell>
          <cell r="L96" t="str">
            <v>Situs</v>
          </cell>
          <cell r="M96" t="str">
            <v>Situs</v>
          </cell>
          <cell r="N96" t="str">
            <v>Situs</v>
          </cell>
          <cell r="O96" t="str">
            <v>Situs</v>
          </cell>
          <cell r="P96" t="str">
            <v>Situs</v>
          </cell>
          <cell r="S96" t="str">
            <v>WYW</v>
          </cell>
          <cell r="W96" t="str">
            <v>Situs</v>
          </cell>
          <cell r="X96" t="str">
            <v>Situs</v>
          </cell>
          <cell r="Y96" t="str">
            <v>Situs</v>
          </cell>
          <cell r="Z96" t="str">
            <v>Situs</v>
          </cell>
          <cell r="AA96" t="str">
            <v>Situs</v>
          </cell>
          <cell r="AB96" t="str">
            <v>Situs</v>
          </cell>
          <cell r="AC96" t="str">
            <v>Situs</v>
          </cell>
          <cell r="AD96" t="str">
            <v>Situs</v>
          </cell>
          <cell r="AE96" t="str">
            <v>Situs</v>
          </cell>
          <cell r="AF96" t="str">
            <v>Situs</v>
          </cell>
          <cell r="AG96" t="str">
            <v>Situs</v>
          </cell>
        </row>
        <row r="97">
          <cell r="B97" t="str">
            <v>FERC</v>
          </cell>
          <cell r="F97" t="str">
            <v>Situs</v>
          </cell>
          <cell r="G97" t="str">
            <v>Situs</v>
          </cell>
          <cell r="H97" t="str">
            <v>Situs</v>
          </cell>
          <cell r="I97" t="str">
            <v>Situs</v>
          </cell>
          <cell r="J97" t="str">
            <v>Situs</v>
          </cell>
          <cell r="K97" t="str">
            <v>Situs</v>
          </cell>
          <cell r="L97" t="str">
            <v>Situs</v>
          </cell>
          <cell r="M97" t="str">
            <v>Situs</v>
          </cell>
          <cell r="N97" t="str">
            <v>Situs</v>
          </cell>
          <cell r="O97" t="str">
            <v>Situs</v>
          </cell>
          <cell r="P97" t="str">
            <v>Situs</v>
          </cell>
          <cell r="S97" t="str">
            <v>FERC</v>
          </cell>
          <cell r="W97" t="str">
            <v>Situs</v>
          </cell>
          <cell r="X97" t="str">
            <v>Situs</v>
          </cell>
          <cell r="Y97" t="str">
            <v>Situs</v>
          </cell>
          <cell r="Z97" t="str">
            <v>Situs</v>
          </cell>
          <cell r="AA97" t="str">
            <v>Situs</v>
          </cell>
          <cell r="AB97" t="str">
            <v>Situs</v>
          </cell>
          <cell r="AC97" t="str">
            <v>Situs</v>
          </cell>
          <cell r="AD97" t="str">
            <v>Situs</v>
          </cell>
          <cell r="AE97" t="str">
            <v>Situs</v>
          </cell>
          <cell r="AF97" t="str">
            <v>Situs</v>
          </cell>
          <cell r="AG97" t="str">
            <v>Situs</v>
          </cell>
        </row>
        <row r="98">
          <cell r="B98" t="str">
            <v>IND</v>
          </cell>
          <cell r="F98" t="str">
            <v>Situs</v>
          </cell>
          <cell r="G98" t="str">
            <v>Situs</v>
          </cell>
          <cell r="H98" t="str">
            <v>Situs</v>
          </cell>
          <cell r="I98" t="str">
            <v>Situs</v>
          </cell>
          <cell r="J98" t="str">
            <v>Situs</v>
          </cell>
          <cell r="K98" t="str">
            <v>Situs</v>
          </cell>
          <cell r="L98" t="str">
            <v>Situs</v>
          </cell>
          <cell r="M98" t="str">
            <v>Situs</v>
          </cell>
          <cell r="N98" t="str">
            <v>Situs</v>
          </cell>
          <cell r="O98" t="str">
            <v>Situs</v>
          </cell>
          <cell r="P98" t="str">
            <v>Situs</v>
          </cell>
          <cell r="S98" t="str">
            <v>IND</v>
          </cell>
          <cell r="W98" t="str">
            <v>Situs</v>
          </cell>
          <cell r="X98" t="str">
            <v>Situs</v>
          </cell>
          <cell r="Y98" t="str">
            <v>Situs</v>
          </cell>
          <cell r="Z98" t="str">
            <v>Situs</v>
          </cell>
          <cell r="AA98" t="str">
            <v>Situs</v>
          </cell>
          <cell r="AB98" t="str">
            <v>Situs</v>
          </cell>
          <cell r="AC98" t="str">
            <v>Situs</v>
          </cell>
          <cell r="AD98" t="str">
            <v>Situs</v>
          </cell>
          <cell r="AE98" t="str">
            <v>Situs</v>
          </cell>
          <cell r="AF98" t="str">
            <v>Situs</v>
          </cell>
          <cell r="AG98" t="str">
            <v>Situs</v>
          </cell>
        </row>
        <row r="99">
          <cell r="B99" t="str">
            <v>OTH</v>
          </cell>
          <cell r="F99" t="str">
            <v>Situs</v>
          </cell>
          <cell r="G99" t="str">
            <v>Situs</v>
          </cell>
          <cell r="H99" t="str">
            <v>Situs</v>
          </cell>
          <cell r="I99" t="str">
            <v>Situs</v>
          </cell>
          <cell r="J99" t="str">
            <v>Situs</v>
          </cell>
          <cell r="K99" t="str">
            <v>Situs</v>
          </cell>
          <cell r="L99" t="str">
            <v>Situs</v>
          </cell>
          <cell r="M99" t="str">
            <v>Situs</v>
          </cell>
          <cell r="N99" t="str">
            <v>Situs</v>
          </cell>
          <cell r="O99" t="str">
            <v>Situs</v>
          </cell>
          <cell r="P99" t="str">
            <v>Situs</v>
          </cell>
          <cell r="S99" t="str">
            <v>OTH</v>
          </cell>
          <cell r="W99" t="str">
            <v>Situs</v>
          </cell>
          <cell r="X99" t="str">
            <v>Situs</v>
          </cell>
          <cell r="Y99" t="str">
            <v>Situs</v>
          </cell>
          <cell r="Z99" t="str">
            <v>Situs</v>
          </cell>
          <cell r="AA99" t="str">
            <v>Situs</v>
          </cell>
          <cell r="AB99" t="str">
            <v>Situs</v>
          </cell>
          <cell r="AC99" t="str">
            <v>Situs</v>
          </cell>
          <cell r="AD99" t="str">
            <v>Situs</v>
          </cell>
          <cell r="AE99" t="str">
            <v>Situs</v>
          </cell>
          <cell r="AF99" t="str">
            <v>Situs</v>
          </cell>
          <cell r="AG99" t="str">
            <v>Situs</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Cover Sheet"/>
      <sheetName val="Lead Sheet"/>
      <sheetName val="Adj details "/>
      <sheetName val="NPC"/>
      <sheetName val="PrePost"/>
      <sheetName val="Non-Grid Detail"/>
      <sheetName val="Int Backup"/>
      <sheetName val="Seasonal Contracts"/>
      <sheetName val="Actual Revenue"/>
      <sheetName val="Actual Expense"/>
      <sheetName val="WY PCAM CA ECAC Deferral"/>
      <sheetName val="Details"/>
      <sheetName val="Factor Check"/>
      <sheetName val="Type 1 Adj"/>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Print Macros"/>
      <sheetName val="Att1"/>
      <sheetName val="Att2"/>
      <sheetName val="Att3a"/>
      <sheetName val="Att3b"/>
      <sheetName val="Att4"/>
      <sheetName val="Att5"/>
      <sheetName val="Att6"/>
      <sheetName val="Att7"/>
      <sheetName val="Att8"/>
      <sheetName val="Att9"/>
      <sheetName val="Att10"/>
      <sheetName val="Att 11"/>
      <sheetName val="Att 12"/>
      <sheetName val="Att 13"/>
      <sheetName val="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J389"/>
  <sheetViews>
    <sheetView tabSelected="1" zoomScaleNormal="100" workbookViewId="0">
      <selection activeCell="F20" sqref="F20"/>
    </sheetView>
  </sheetViews>
  <sheetFormatPr defaultColWidth="8.75" defaultRowHeight="12.75"/>
  <cols>
    <col min="1" max="1" width="2.25" style="86" customWidth="1"/>
    <col min="2" max="2" width="6.25" style="86" customWidth="1"/>
    <col min="3" max="3" width="20.625" style="86" customWidth="1"/>
    <col min="4" max="4" width="8.5" style="86" customWidth="1"/>
    <col min="5" max="5" width="4.125" style="86" customWidth="1"/>
    <col min="6" max="6" width="12.625" style="86" customWidth="1"/>
    <col min="7" max="7" width="9.75" style="86" customWidth="1"/>
    <col min="8" max="8" width="9" style="86" customWidth="1"/>
    <col min="9" max="9" width="11.375" style="86" customWidth="1"/>
    <col min="10" max="10" width="7.25" style="86" customWidth="1"/>
    <col min="11" max="16384" width="8.75" style="86"/>
  </cols>
  <sheetData>
    <row r="1" spans="1:10" ht="12" customHeight="1">
      <c r="B1" s="13" t="s">
        <v>0</v>
      </c>
      <c r="D1" s="85"/>
      <c r="E1" s="85"/>
      <c r="F1" s="85"/>
      <c r="G1" s="85"/>
      <c r="H1" s="85"/>
      <c r="I1" s="85" t="s">
        <v>1</v>
      </c>
      <c r="J1" s="87">
        <v>5.4</v>
      </c>
    </row>
    <row r="2" spans="1:10" ht="12" customHeight="1">
      <c r="B2" s="13" t="s">
        <v>289</v>
      </c>
      <c r="D2" s="85"/>
      <c r="E2" s="85"/>
      <c r="F2" s="85"/>
      <c r="G2" s="85"/>
      <c r="H2" s="85"/>
      <c r="I2" s="85"/>
      <c r="J2" s="87"/>
    </row>
    <row r="3" spans="1:10" ht="12" customHeight="1">
      <c r="B3" s="13" t="s">
        <v>273</v>
      </c>
      <c r="D3" s="85"/>
      <c r="E3" s="85"/>
      <c r="F3" s="85"/>
      <c r="G3" s="85"/>
      <c r="H3" s="85"/>
      <c r="I3" s="85"/>
      <c r="J3" s="87"/>
    </row>
    <row r="4" spans="1:10" ht="12" customHeight="1">
      <c r="D4" s="85"/>
      <c r="E4" s="85"/>
      <c r="F4" s="85"/>
      <c r="G4" s="85"/>
      <c r="H4" s="85"/>
      <c r="I4" s="85"/>
      <c r="J4" s="87"/>
    </row>
    <row r="5" spans="1:10" ht="12" customHeight="1">
      <c r="D5" s="85"/>
      <c r="E5" s="85"/>
      <c r="F5" s="85"/>
      <c r="G5" s="85"/>
      <c r="H5" s="85"/>
      <c r="I5" s="85" t="s">
        <v>166</v>
      </c>
      <c r="J5" s="87"/>
    </row>
    <row r="6" spans="1:10" ht="12" customHeight="1">
      <c r="D6" s="85"/>
      <c r="E6" s="85"/>
      <c r="F6" s="85" t="s">
        <v>2</v>
      </c>
      <c r="G6" s="85"/>
      <c r="H6" s="85"/>
      <c r="I6" s="85" t="s">
        <v>288</v>
      </c>
      <c r="J6" s="87"/>
    </row>
    <row r="7" spans="1:10" ht="12" customHeight="1">
      <c r="B7" s="16"/>
      <c r="D7" s="14" t="s">
        <v>3</v>
      </c>
      <c r="E7" s="14" t="s">
        <v>4</v>
      </c>
      <c r="F7" s="14" t="s">
        <v>5</v>
      </c>
      <c r="G7" s="14" t="s">
        <v>6</v>
      </c>
      <c r="H7" s="14" t="s">
        <v>7</v>
      </c>
      <c r="I7" s="14" t="s">
        <v>8</v>
      </c>
      <c r="J7" s="15" t="s">
        <v>9</v>
      </c>
    </row>
    <row r="8" spans="1:10" ht="12" customHeight="1">
      <c r="A8" s="88"/>
      <c r="B8" s="13" t="s">
        <v>271</v>
      </c>
      <c r="C8" s="88"/>
      <c r="D8" s="89"/>
      <c r="E8" s="89"/>
      <c r="F8" s="90"/>
      <c r="G8" s="89"/>
      <c r="H8" s="89"/>
      <c r="I8" s="90"/>
      <c r="J8" s="87"/>
    </row>
    <row r="9" spans="1:10" ht="12" customHeight="1">
      <c r="A9" s="88"/>
      <c r="B9" s="86" t="s">
        <v>274</v>
      </c>
      <c r="D9" s="85">
        <v>555</v>
      </c>
      <c r="E9" s="85" t="s">
        <v>294</v>
      </c>
      <c r="F9" s="84">
        <v>25337357</v>
      </c>
      <c r="G9" s="85" t="s">
        <v>99</v>
      </c>
      <c r="H9" s="85" t="s">
        <v>272</v>
      </c>
      <c r="I9" s="91">
        <v>0</v>
      </c>
      <c r="J9" s="85"/>
    </row>
    <row r="10" spans="1:10" ht="12" customHeight="1">
      <c r="A10" s="88"/>
      <c r="B10" s="86" t="s">
        <v>274</v>
      </c>
      <c r="D10" s="85">
        <v>555</v>
      </c>
      <c r="E10" s="85" t="s">
        <v>294</v>
      </c>
      <c r="F10" s="84">
        <v>8025121</v>
      </c>
      <c r="G10" s="85" t="s">
        <v>100</v>
      </c>
      <c r="H10" s="85" t="s">
        <v>272</v>
      </c>
      <c r="I10" s="91">
        <f>+F10</f>
        <v>8025121</v>
      </c>
      <c r="J10" s="85" t="s">
        <v>290</v>
      </c>
    </row>
    <row r="11" spans="1:10" ht="12" customHeight="1">
      <c r="A11" s="88"/>
      <c r="B11" s="86" t="s">
        <v>274</v>
      </c>
      <c r="D11" s="85">
        <v>555</v>
      </c>
      <c r="E11" s="85" t="s">
        <v>294</v>
      </c>
      <c r="F11" s="84">
        <v>-154710</v>
      </c>
      <c r="G11" s="85" t="s">
        <v>104</v>
      </c>
      <c r="H11" s="85" t="s">
        <v>272</v>
      </c>
      <c r="I11" s="91">
        <v>0</v>
      </c>
      <c r="J11" s="85"/>
    </row>
    <row r="12" spans="1:10" ht="12" customHeight="1">
      <c r="A12" s="88"/>
      <c r="D12" s="85"/>
      <c r="E12" s="85"/>
      <c r="F12" s="92">
        <f>SUM(F9:F11)</f>
        <v>33207768</v>
      </c>
      <c r="G12" s="85"/>
      <c r="H12" s="85"/>
      <c r="I12" s="92">
        <f>SUM(I9:I11)</f>
        <v>8025121</v>
      </c>
      <c r="J12" s="85"/>
    </row>
    <row r="13" spans="1:10" ht="12" customHeight="1">
      <c r="A13" s="88"/>
      <c r="D13" s="85"/>
      <c r="E13" s="85"/>
      <c r="F13" s="93"/>
      <c r="G13" s="85"/>
      <c r="I13" s="91"/>
    </row>
    <row r="14" spans="1:10" ht="12" customHeight="1">
      <c r="A14" s="88"/>
      <c r="D14" s="85"/>
      <c r="E14" s="85"/>
      <c r="F14" s="93"/>
      <c r="G14" s="85"/>
      <c r="I14" s="91"/>
    </row>
    <row r="15" spans="1:10" ht="12" customHeight="1">
      <c r="A15" s="88"/>
      <c r="D15" s="85"/>
      <c r="E15" s="85"/>
      <c r="F15" s="93"/>
      <c r="G15" s="85"/>
      <c r="I15" s="91"/>
    </row>
    <row r="16" spans="1:10" ht="12" customHeight="1">
      <c r="A16" s="88"/>
      <c r="D16" s="85"/>
      <c r="E16" s="85"/>
      <c r="F16" s="84"/>
      <c r="G16" s="85"/>
      <c r="I16" s="91"/>
    </row>
    <row r="17" spans="1:10" ht="12" customHeight="1">
      <c r="A17" s="88"/>
      <c r="D17" s="85"/>
      <c r="E17" s="85"/>
      <c r="F17" s="84"/>
      <c r="G17" s="85"/>
      <c r="I17" s="91"/>
    </row>
    <row r="18" spans="1:10" ht="12" customHeight="1">
      <c r="A18" s="88"/>
      <c r="D18" s="85"/>
      <c r="E18" s="85"/>
      <c r="F18" s="84"/>
      <c r="G18" s="85"/>
      <c r="I18" s="91"/>
    </row>
    <row r="19" spans="1:10" ht="12" customHeight="1">
      <c r="A19" s="88"/>
      <c r="D19" s="85"/>
      <c r="E19" s="85"/>
      <c r="F19" s="84"/>
      <c r="G19" s="85"/>
      <c r="I19" s="91"/>
    </row>
    <row r="20" spans="1:10" ht="12" customHeight="1">
      <c r="A20" s="88"/>
      <c r="D20" s="85"/>
      <c r="E20" s="85"/>
      <c r="F20" s="85"/>
      <c r="G20" s="85"/>
      <c r="I20" s="91"/>
    </row>
    <row r="21" spans="1:10" ht="12" customHeight="1">
      <c r="A21" s="88"/>
      <c r="B21" s="94"/>
      <c r="C21" s="88"/>
      <c r="D21" s="89"/>
      <c r="E21" s="89"/>
      <c r="F21" s="84"/>
      <c r="G21" s="89"/>
      <c r="H21" s="95"/>
      <c r="I21" s="84"/>
      <c r="J21" s="87"/>
    </row>
    <row r="22" spans="1:10" ht="12" customHeight="1">
      <c r="A22" s="88"/>
      <c r="B22" s="94"/>
      <c r="C22" s="88"/>
      <c r="D22" s="89"/>
      <c r="E22" s="89"/>
      <c r="F22" s="84"/>
      <c r="G22" s="89"/>
      <c r="H22" s="96"/>
      <c r="I22" s="91"/>
      <c r="J22" s="87"/>
    </row>
    <row r="23" spans="1:10" ht="12" customHeight="1">
      <c r="A23" s="88"/>
      <c r="B23" s="77"/>
      <c r="C23" s="88"/>
      <c r="D23" s="89"/>
      <c r="E23" s="89"/>
      <c r="F23" s="84"/>
      <c r="G23" s="89"/>
      <c r="H23" s="96"/>
      <c r="I23" s="91"/>
      <c r="J23" s="87"/>
    </row>
    <row r="24" spans="1:10" ht="12" customHeight="1">
      <c r="A24" s="88"/>
      <c r="B24" s="94"/>
      <c r="C24" s="88"/>
      <c r="D24" s="89"/>
      <c r="E24" s="89"/>
      <c r="F24" s="84"/>
      <c r="G24" s="89"/>
      <c r="H24" s="96"/>
      <c r="I24" s="91"/>
      <c r="J24" s="87"/>
    </row>
    <row r="25" spans="1:10" ht="12" customHeight="1">
      <c r="A25" s="88"/>
      <c r="B25" s="94"/>
      <c r="C25" s="88"/>
      <c r="D25" s="89"/>
      <c r="E25" s="89"/>
      <c r="F25" s="84"/>
      <c r="G25" s="89"/>
      <c r="H25" s="96"/>
      <c r="I25" s="91"/>
      <c r="J25" s="87"/>
    </row>
    <row r="26" spans="1:10" ht="12" customHeight="1">
      <c r="A26" s="88"/>
      <c r="B26" s="94"/>
      <c r="C26" s="88"/>
      <c r="D26" s="89"/>
      <c r="E26" s="89"/>
      <c r="F26" s="84"/>
      <c r="G26" s="89"/>
      <c r="H26" s="96"/>
      <c r="I26" s="91"/>
      <c r="J26" s="87"/>
    </row>
    <row r="27" spans="1:10" ht="12" customHeight="1">
      <c r="A27" s="88"/>
      <c r="B27" s="94"/>
      <c r="C27" s="88"/>
      <c r="D27" s="89"/>
      <c r="E27" s="89"/>
      <c r="F27" s="97"/>
      <c r="G27" s="89"/>
      <c r="H27" s="96"/>
      <c r="I27" s="91"/>
      <c r="J27" s="87"/>
    </row>
    <row r="28" spans="1:10" ht="12" customHeight="1">
      <c r="B28" s="94"/>
      <c r="C28" s="88"/>
      <c r="D28" s="89"/>
      <c r="E28" s="89"/>
      <c r="F28" s="97"/>
      <c r="G28" s="89"/>
      <c r="H28" s="96"/>
      <c r="I28" s="91"/>
      <c r="J28" s="87"/>
    </row>
    <row r="29" spans="1:10" ht="12" customHeight="1">
      <c r="B29" s="94"/>
      <c r="C29" s="88"/>
      <c r="D29" s="89"/>
      <c r="E29" s="89"/>
      <c r="F29" s="97"/>
      <c r="G29" s="89"/>
      <c r="H29" s="96"/>
      <c r="I29" s="91"/>
      <c r="J29" s="87"/>
    </row>
    <row r="30" spans="1:10" ht="12" customHeight="1">
      <c r="B30" s="94"/>
      <c r="C30" s="88"/>
      <c r="D30" s="89"/>
      <c r="E30" s="89"/>
      <c r="F30" s="97"/>
      <c r="G30" s="89"/>
      <c r="H30" s="96"/>
      <c r="I30" s="91"/>
      <c r="J30" s="87"/>
    </row>
    <row r="31" spans="1:10" ht="12" customHeight="1">
      <c r="B31" s="94"/>
      <c r="C31" s="88"/>
      <c r="D31" s="89"/>
      <c r="E31" s="89"/>
      <c r="F31" s="97"/>
      <c r="G31" s="89"/>
      <c r="H31" s="96"/>
      <c r="I31" s="91"/>
      <c r="J31" s="87"/>
    </row>
    <row r="32" spans="1:10" ht="12" customHeight="1">
      <c r="B32" s="94"/>
      <c r="C32" s="88"/>
      <c r="D32" s="89"/>
      <c r="E32" s="89"/>
      <c r="F32" s="97"/>
      <c r="G32" s="89"/>
      <c r="H32" s="96"/>
      <c r="I32" s="91"/>
      <c r="J32" s="87"/>
    </row>
    <row r="33" spans="1:10" ht="12" customHeight="1">
      <c r="B33" s="94"/>
      <c r="C33" s="88"/>
      <c r="D33" s="89"/>
      <c r="E33" s="89"/>
      <c r="F33" s="97"/>
      <c r="G33" s="89"/>
      <c r="H33" s="96"/>
      <c r="I33" s="91"/>
      <c r="J33" s="87"/>
    </row>
    <row r="34" spans="1:10" ht="12" customHeight="1">
      <c r="B34" s="94"/>
      <c r="C34" s="88"/>
      <c r="D34" s="89"/>
      <c r="E34" s="89"/>
      <c r="F34" s="97"/>
      <c r="G34" s="89"/>
      <c r="H34" s="96"/>
      <c r="I34" s="91"/>
      <c r="J34" s="87"/>
    </row>
    <row r="35" spans="1:10" ht="12" customHeight="1">
      <c r="B35" s="94"/>
      <c r="C35" s="88"/>
      <c r="D35" s="89"/>
      <c r="E35" s="89"/>
      <c r="F35" s="97"/>
      <c r="G35" s="89"/>
      <c r="H35" s="96"/>
      <c r="I35" s="91"/>
      <c r="J35" s="87"/>
    </row>
    <row r="36" spans="1:10" ht="12" customHeight="1">
      <c r="B36" s="94"/>
      <c r="C36" s="88"/>
      <c r="D36" s="89"/>
      <c r="E36" s="89"/>
      <c r="F36" s="97"/>
      <c r="G36" s="89"/>
      <c r="H36" s="96"/>
      <c r="I36" s="91"/>
      <c r="J36" s="87"/>
    </row>
    <row r="37" spans="1:10" ht="12" customHeight="1">
      <c r="A37" s="88"/>
      <c r="B37" s="94"/>
      <c r="C37" s="88"/>
      <c r="D37" s="89"/>
      <c r="E37" s="89"/>
      <c r="F37" s="97"/>
      <c r="G37" s="89"/>
      <c r="H37" s="96"/>
      <c r="I37" s="91"/>
      <c r="J37" s="87"/>
    </row>
    <row r="38" spans="1:10" ht="12" customHeight="1">
      <c r="A38" s="88"/>
      <c r="B38" s="94"/>
      <c r="C38" s="88"/>
      <c r="D38" s="89"/>
      <c r="E38" s="89"/>
      <c r="F38" s="97"/>
      <c r="G38" s="89"/>
      <c r="H38" s="96"/>
      <c r="I38" s="91"/>
      <c r="J38" s="87"/>
    </row>
    <row r="39" spans="1:10" ht="12" customHeight="1">
      <c r="A39" s="88"/>
      <c r="B39" s="94"/>
      <c r="C39" s="88"/>
      <c r="D39" s="89"/>
      <c r="E39" s="89"/>
      <c r="F39" s="97"/>
      <c r="G39" s="89"/>
      <c r="H39" s="96"/>
      <c r="I39" s="91"/>
      <c r="J39" s="87"/>
    </row>
    <row r="40" spans="1:10" ht="12" customHeight="1">
      <c r="A40" s="88"/>
      <c r="B40" s="94"/>
      <c r="C40" s="88"/>
      <c r="D40" s="89"/>
      <c r="E40" s="89"/>
      <c r="F40" s="97"/>
      <c r="G40" s="89"/>
      <c r="H40" s="96"/>
      <c r="I40" s="91"/>
      <c r="J40" s="87"/>
    </row>
    <row r="41" spans="1:10" ht="12" customHeight="1">
      <c r="A41" s="88"/>
      <c r="B41" s="94"/>
      <c r="C41" s="88"/>
      <c r="D41" s="89"/>
      <c r="E41" s="89"/>
      <c r="F41" s="97"/>
      <c r="G41" s="89"/>
      <c r="H41" s="96"/>
      <c r="I41" s="91"/>
      <c r="J41" s="87"/>
    </row>
    <row r="42" spans="1:10" ht="12" customHeight="1" thickBot="1">
      <c r="A42" s="88"/>
      <c r="B42" s="78" t="s">
        <v>10</v>
      </c>
      <c r="C42" s="88"/>
      <c r="D42" s="89"/>
      <c r="E42" s="89"/>
      <c r="F42" s="98"/>
      <c r="G42" s="89"/>
      <c r="H42" s="89"/>
      <c r="I42" s="89"/>
      <c r="J42" s="87"/>
    </row>
    <row r="43" spans="1:10" ht="12" customHeight="1">
      <c r="A43" s="99"/>
      <c r="B43" s="100"/>
      <c r="C43" s="100"/>
      <c r="D43" s="101"/>
      <c r="E43" s="101"/>
      <c r="F43" s="101"/>
      <c r="G43" s="101"/>
      <c r="H43" s="101"/>
      <c r="I43" s="101"/>
      <c r="J43" s="102"/>
    </row>
    <row r="44" spans="1:10" ht="12" customHeight="1">
      <c r="A44" s="103"/>
      <c r="B44" s="104"/>
      <c r="C44" s="88"/>
      <c r="D44" s="89"/>
      <c r="E44" s="89"/>
      <c r="F44" s="89"/>
      <c r="G44" s="89"/>
      <c r="H44" s="89"/>
      <c r="I44" s="89"/>
      <c r="J44" s="105"/>
    </row>
    <row r="45" spans="1:10" ht="12" customHeight="1">
      <c r="A45" s="103"/>
      <c r="B45" s="104"/>
      <c r="C45" s="88"/>
      <c r="D45" s="89"/>
      <c r="E45" s="89"/>
      <c r="F45" s="89"/>
      <c r="G45" s="89"/>
      <c r="H45" s="89"/>
      <c r="I45" s="89"/>
      <c r="J45" s="105"/>
    </row>
    <row r="46" spans="1:10" ht="12" customHeight="1">
      <c r="A46" s="103"/>
      <c r="B46" s="104"/>
      <c r="C46" s="88"/>
      <c r="D46" s="89"/>
      <c r="E46" s="89"/>
      <c r="F46" s="89"/>
      <c r="G46" s="89"/>
      <c r="H46" s="89"/>
      <c r="I46" s="89"/>
      <c r="J46" s="105"/>
    </row>
    <row r="47" spans="1:10" ht="12" customHeight="1">
      <c r="A47" s="103"/>
      <c r="B47" s="104"/>
      <c r="C47" s="88"/>
      <c r="D47" s="89"/>
      <c r="E47" s="89"/>
      <c r="F47" s="89"/>
      <c r="G47" s="89"/>
      <c r="H47" s="89"/>
      <c r="I47" s="89"/>
      <c r="J47" s="105"/>
    </row>
    <row r="48" spans="1:10" ht="12" customHeight="1">
      <c r="A48" s="103"/>
      <c r="B48" s="104"/>
      <c r="C48" s="88"/>
      <c r="D48" s="89"/>
      <c r="E48" s="89"/>
      <c r="F48" s="106"/>
      <c r="G48" s="89"/>
      <c r="H48" s="89"/>
      <c r="I48" s="89"/>
      <c r="J48" s="105"/>
    </row>
    <row r="49" spans="1:10" ht="12" customHeight="1">
      <c r="A49" s="103"/>
      <c r="B49" s="104"/>
      <c r="C49" s="88"/>
      <c r="D49" s="89"/>
      <c r="E49" s="89"/>
      <c r="F49" s="89"/>
      <c r="G49" s="89"/>
      <c r="H49" s="89"/>
      <c r="I49" s="89"/>
      <c r="J49" s="105"/>
    </row>
    <row r="50" spans="1:10" ht="12" customHeight="1">
      <c r="A50" s="103"/>
      <c r="B50" s="104"/>
      <c r="C50" s="88"/>
      <c r="D50" s="89"/>
      <c r="E50" s="89"/>
      <c r="F50" s="89"/>
      <c r="G50" s="89"/>
      <c r="H50" s="89"/>
      <c r="I50" s="89"/>
      <c r="J50" s="105"/>
    </row>
    <row r="51" spans="1:10" ht="12" customHeight="1" thickBot="1">
      <c r="A51" s="107"/>
      <c r="B51" s="108"/>
      <c r="C51" s="108"/>
      <c r="D51" s="109"/>
      <c r="E51" s="109"/>
      <c r="F51" s="109"/>
      <c r="G51" s="109"/>
      <c r="H51" s="109"/>
      <c r="I51" s="109"/>
      <c r="J51" s="110"/>
    </row>
    <row r="52" spans="1:10" ht="12" customHeight="1"/>
    <row r="54" spans="1:10">
      <c r="D54" s="14" t="s">
        <v>11</v>
      </c>
      <c r="G54" s="79" t="s">
        <v>12</v>
      </c>
      <c r="I54" s="79" t="s">
        <v>167</v>
      </c>
    </row>
    <row r="55" spans="1:10">
      <c r="D55" s="111">
        <v>103</v>
      </c>
      <c r="G55" s="86" t="s">
        <v>13</v>
      </c>
      <c r="I55" s="86" t="s">
        <v>168</v>
      </c>
    </row>
    <row r="56" spans="1:10">
      <c r="D56" s="111">
        <v>105</v>
      </c>
      <c r="G56" s="86" t="s">
        <v>14</v>
      </c>
      <c r="I56" s="86" t="s">
        <v>169</v>
      </c>
    </row>
    <row r="57" spans="1:10">
      <c r="D57" s="111">
        <v>114</v>
      </c>
      <c r="G57" s="86" t="s">
        <v>15</v>
      </c>
      <c r="I57" s="86" t="s">
        <v>170</v>
      </c>
    </row>
    <row r="58" spans="1:10">
      <c r="D58" s="111">
        <v>120</v>
      </c>
      <c r="G58" s="86" t="s">
        <v>16</v>
      </c>
      <c r="I58" s="86" t="s">
        <v>171</v>
      </c>
    </row>
    <row r="59" spans="1:10">
      <c r="D59" s="111">
        <v>124</v>
      </c>
      <c r="G59" s="86" t="s">
        <v>17</v>
      </c>
      <c r="I59" s="86" t="s">
        <v>172</v>
      </c>
    </row>
    <row r="60" spans="1:10">
      <c r="D60" s="111">
        <v>141</v>
      </c>
      <c r="G60" s="86" t="s">
        <v>18</v>
      </c>
      <c r="I60" s="86" t="s">
        <v>173</v>
      </c>
    </row>
    <row r="61" spans="1:10">
      <c r="D61" s="111">
        <v>151</v>
      </c>
      <c r="G61" s="86" t="s">
        <v>19</v>
      </c>
      <c r="I61" s="86" t="s">
        <v>174</v>
      </c>
    </row>
    <row r="62" spans="1:10">
      <c r="D62" s="111">
        <v>152</v>
      </c>
      <c r="G62" s="86" t="s">
        <v>20</v>
      </c>
      <c r="I62" s="86" t="s">
        <v>175</v>
      </c>
    </row>
    <row r="63" spans="1:10">
      <c r="D63" s="111">
        <v>154</v>
      </c>
      <c r="G63" s="86" t="s">
        <v>21</v>
      </c>
    </row>
    <row r="64" spans="1:10">
      <c r="D64" s="111">
        <v>163</v>
      </c>
      <c r="G64" s="86" t="s">
        <v>22</v>
      </c>
    </row>
    <row r="65" spans="4:7">
      <c r="D65" s="111">
        <v>165</v>
      </c>
      <c r="G65" s="86" t="s">
        <v>23</v>
      </c>
    </row>
    <row r="66" spans="4:7">
      <c r="D66" s="111">
        <v>190</v>
      </c>
      <c r="G66" s="86" t="s">
        <v>24</v>
      </c>
    </row>
    <row r="67" spans="4:7">
      <c r="D67" s="111">
        <v>228</v>
      </c>
      <c r="G67" s="86" t="s">
        <v>25</v>
      </c>
    </row>
    <row r="68" spans="4:7">
      <c r="D68" s="111">
        <v>235</v>
      </c>
      <c r="G68" s="86" t="s">
        <v>26</v>
      </c>
    </row>
    <row r="69" spans="4:7">
      <c r="D69" s="111">
        <v>252</v>
      </c>
      <c r="G69" s="86" t="s">
        <v>27</v>
      </c>
    </row>
    <row r="70" spans="4:7">
      <c r="D70" s="111">
        <v>255</v>
      </c>
      <c r="G70" s="86" t="s">
        <v>28</v>
      </c>
    </row>
    <row r="71" spans="4:7">
      <c r="D71" s="111">
        <v>281</v>
      </c>
      <c r="G71" s="86" t="s">
        <v>29</v>
      </c>
    </row>
    <row r="72" spans="4:7">
      <c r="D72" s="111">
        <v>282</v>
      </c>
      <c r="G72" s="86" t="s">
        <v>30</v>
      </c>
    </row>
    <row r="73" spans="4:7">
      <c r="D73" s="111">
        <v>283</v>
      </c>
      <c r="G73" s="86" t="s">
        <v>31</v>
      </c>
    </row>
    <row r="74" spans="4:7">
      <c r="D74" s="111">
        <v>301</v>
      </c>
      <c r="G74" s="86" t="s">
        <v>32</v>
      </c>
    </row>
    <row r="75" spans="4:7">
      <c r="D75" s="111">
        <v>302</v>
      </c>
      <c r="G75" s="86" t="s">
        <v>33</v>
      </c>
    </row>
    <row r="76" spans="4:7">
      <c r="D76" s="111">
        <v>303</v>
      </c>
      <c r="G76" s="86" t="s">
        <v>34</v>
      </c>
    </row>
    <row r="77" spans="4:7">
      <c r="D77" s="111">
        <v>303</v>
      </c>
      <c r="G77" s="86" t="s">
        <v>35</v>
      </c>
    </row>
    <row r="78" spans="4:7">
      <c r="D78" s="111">
        <v>310</v>
      </c>
      <c r="G78" s="86" t="s">
        <v>36</v>
      </c>
    </row>
    <row r="79" spans="4:7">
      <c r="D79" s="111">
        <v>311</v>
      </c>
      <c r="G79" s="86" t="s">
        <v>37</v>
      </c>
    </row>
    <row r="80" spans="4:7">
      <c r="D80" s="111">
        <v>312</v>
      </c>
      <c r="G80" s="86" t="s">
        <v>38</v>
      </c>
    </row>
    <row r="81" spans="4:7">
      <c r="D81" s="111">
        <v>314</v>
      </c>
      <c r="G81" s="86" t="s">
        <v>39</v>
      </c>
    </row>
    <row r="82" spans="4:7">
      <c r="D82" s="111">
        <v>315</v>
      </c>
      <c r="G82" s="86" t="s">
        <v>40</v>
      </c>
    </row>
    <row r="83" spans="4:7">
      <c r="D83" s="111">
        <v>316</v>
      </c>
      <c r="G83" s="86" t="s">
        <v>41</v>
      </c>
    </row>
    <row r="84" spans="4:7">
      <c r="D84" s="111">
        <v>320</v>
      </c>
      <c r="G84" s="86" t="s">
        <v>42</v>
      </c>
    </row>
    <row r="85" spans="4:7">
      <c r="D85" s="111">
        <v>321</v>
      </c>
      <c r="G85" s="86" t="s">
        <v>43</v>
      </c>
    </row>
    <row r="86" spans="4:7">
      <c r="D86" s="111">
        <v>322</v>
      </c>
      <c r="G86" s="86" t="s">
        <v>44</v>
      </c>
    </row>
    <row r="87" spans="4:7">
      <c r="D87" s="111">
        <v>323</v>
      </c>
      <c r="G87" s="86" t="s">
        <v>45</v>
      </c>
    </row>
    <row r="88" spans="4:7">
      <c r="D88" s="111">
        <v>324</v>
      </c>
      <c r="G88" s="86" t="s">
        <v>46</v>
      </c>
    </row>
    <row r="89" spans="4:7">
      <c r="D89" s="111">
        <v>325</v>
      </c>
      <c r="G89" s="86" t="s">
        <v>47</v>
      </c>
    </row>
    <row r="90" spans="4:7">
      <c r="D90" s="111">
        <v>330</v>
      </c>
      <c r="G90" s="86" t="s">
        <v>48</v>
      </c>
    </row>
    <row r="91" spans="4:7">
      <c r="D91" s="111">
        <v>331</v>
      </c>
      <c r="G91" s="86" t="s">
        <v>49</v>
      </c>
    </row>
    <row r="92" spans="4:7">
      <c r="D92" s="111">
        <v>332</v>
      </c>
      <c r="G92" s="86" t="s">
        <v>50</v>
      </c>
    </row>
    <row r="93" spans="4:7">
      <c r="D93" s="111">
        <v>333</v>
      </c>
      <c r="G93" s="86" t="s">
        <v>51</v>
      </c>
    </row>
    <row r="94" spans="4:7">
      <c r="D94" s="111">
        <v>334</v>
      </c>
      <c r="G94" s="86" t="s">
        <v>52</v>
      </c>
    </row>
    <row r="95" spans="4:7">
      <c r="D95" s="111">
        <v>335</v>
      </c>
      <c r="G95" s="86" t="s">
        <v>53</v>
      </c>
    </row>
    <row r="96" spans="4:7">
      <c r="D96" s="111">
        <v>336</v>
      </c>
      <c r="G96" s="86" t="s">
        <v>54</v>
      </c>
    </row>
    <row r="97" spans="4:7">
      <c r="D97" s="111">
        <v>340</v>
      </c>
      <c r="G97" s="86" t="s">
        <v>55</v>
      </c>
    </row>
    <row r="98" spans="4:7">
      <c r="D98" s="111">
        <v>341</v>
      </c>
      <c r="G98" s="86" t="s">
        <v>56</v>
      </c>
    </row>
    <row r="99" spans="4:7">
      <c r="D99" s="111">
        <v>342</v>
      </c>
      <c r="G99" s="86" t="s">
        <v>57</v>
      </c>
    </row>
    <row r="100" spans="4:7">
      <c r="D100" s="111">
        <v>343</v>
      </c>
      <c r="G100" s="86" t="s">
        <v>58</v>
      </c>
    </row>
    <row r="101" spans="4:7">
      <c r="D101" s="111">
        <v>344</v>
      </c>
      <c r="G101" s="86" t="s">
        <v>59</v>
      </c>
    </row>
    <row r="102" spans="4:7">
      <c r="D102" s="111">
        <v>345</v>
      </c>
      <c r="G102" s="86" t="s">
        <v>60</v>
      </c>
    </row>
    <row r="103" spans="4:7">
      <c r="D103" s="111">
        <v>346</v>
      </c>
      <c r="G103" s="86" t="s">
        <v>61</v>
      </c>
    </row>
    <row r="104" spans="4:7">
      <c r="D104" s="111">
        <v>350</v>
      </c>
      <c r="G104" s="86" t="s">
        <v>62</v>
      </c>
    </row>
    <row r="105" spans="4:7">
      <c r="D105" s="111">
        <v>352</v>
      </c>
      <c r="G105" s="86" t="s">
        <v>63</v>
      </c>
    </row>
    <row r="106" spans="4:7">
      <c r="D106" s="111">
        <v>353</v>
      </c>
      <c r="G106" s="86" t="s">
        <v>64</v>
      </c>
    </row>
    <row r="107" spans="4:7">
      <c r="D107" s="111">
        <v>354</v>
      </c>
      <c r="G107" s="86" t="s">
        <v>65</v>
      </c>
    </row>
    <row r="108" spans="4:7">
      <c r="D108" s="111">
        <v>355</v>
      </c>
      <c r="G108" s="86" t="s">
        <v>66</v>
      </c>
    </row>
    <row r="109" spans="4:7">
      <c r="D109" s="111">
        <v>356</v>
      </c>
      <c r="G109" s="86" t="s">
        <v>67</v>
      </c>
    </row>
    <row r="110" spans="4:7">
      <c r="D110" s="111">
        <v>357</v>
      </c>
      <c r="G110" s="86" t="s">
        <v>68</v>
      </c>
    </row>
    <row r="111" spans="4:7">
      <c r="D111" s="111">
        <v>358</v>
      </c>
      <c r="G111" s="86" t="s">
        <v>69</v>
      </c>
    </row>
    <row r="112" spans="4:7">
      <c r="D112" s="111">
        <v>359</v>
      </c>
      <c r="G112" s="86" t="s">
        <v>70</v>
      </c>
    </row>
    <row r="113" spans="4:7">
      <c r="D113" s="111">
        <v>360</v>
      </c>
      <c r="G113" s="86" t="s">
        <v>71</v>
      </c>
    </row>
    <row r="114" spans="4:7">
      <c r="D114" s="111">
        <v>361</v>
      </c>
      <c r="G114" s="86" t="s">
        <v>72</v>
      </c>
    </row>
    <row r="115" spans="4:7">
      <c r="D115" s="111">
        <v>362</v>
      </c>
      <c r="G115" s="86" t="s">
        <v>73</v>
      </c>
    </row>
    <row r="116" spans="4:7">
      <c r="D116" s="111">
        <v>364</v>
      </c>
      <c r="G116" s="86" t="s">
        <v>74</v>
      </c>
    </row>
    <row r="117" spans="4:7">
      <c r="D117" s="111">
        <v>365</v>
      </c>
      <c r="G117" s="86" t="s">
        <v>75</v>
      </c>
    </row>
    <row r="118" spans="4:7">
      <c r="D118" s="111">
        <v>366</v>
      </c>
      <c r="G118" s="86" t="s">
        <v>76</v>
      </c>
    </row>
    <row r="119" spans="4:7">
      <c r="D119" s="111">
        <v>367</v>
      </c>
      <c r="G119" s="86" t="s">
        <v>77</v>
      </c>
    </row>
    <row r="120" spans="4:7">
      <c r="D120" s="111">
        <v>368</v>
      </c>
      <c r="G120" s="86" t="s">
        <v>78</v>
      </c>
    </row>
    <row r="121" spans="4:7">
      <c r="D121" s="111">
        <v>369</v>
      </c>
      <c r="G121" s="86" t="s">
        <v>79</v>
      </c>
    </row>
    <row r="122" spans="4:7">
      <c r="D122" s="111">
        <v>370</v>
      </c>
      <c r="G122" s="86" t="s">
        <v>80</v>
      </c>
    </row>
    <row r="123" spans="4:7">
      <c r="D123" s="111">
        <v>371</v>
      </c>
      <c r="G123" s="86" t="s">
        <v>81</v>
      </c>
    </row>
    <row r="124" spans="4:7">
      <c r="D124" s="111">
        <v>372</v>
      </c>
      <c r="G124" s="86" t="s">
        <v>82</v>
      </c>
    </row>
    <row r="125" spans="4:7">
      <c r="D125" s="111">
        <v>373</v>
      </c>
      <c r="G125" s="86" t="s">
        <v>83</v>
      </c>
    </row>
    <row r="126" spans="4:7">
      <c r="D126" s="111">
        <v>389</v>
      </c>
      <c r="G126" s="86" t="s">
        <v>84</v>
      </c>
    </row>
    <row r="127" spans="4:7">
      <c r="D127" s="111">
        <v>390</v>
      </c>
      <c r="G127" s="86" t="s">
        <v>85</v>
      </c>
    </row>
    <row r="128" spans="4:7">
      <c r="D128" s="111">
        <v>391</v>
      </c>
      <c r="G128" s="86" t="s">
        <v>86</v>
      </c>
    </row>
    <row r="129" spans="4:7">
      <c r="D129" s="111">
        <v>392</v>
      </c>
      <c r="G129" s="86" t="s">
        <v>87</v>
      </c>
    </row>
    <row r="130" spans="4:7">
      <c r="D130" s="111">
        <v>393</v>
      </c>
      <c r="G130" s="86" t="s">
        <v>88</v>
      </c>
    </row>
    <row r="131" spans="4:7">
      <c r="D131" s="111">
        <v>394</v>
      </c>
      <c r="G131" s="86" t="s">
        <v>89</v>
      </c>
    </row>
    <row r="132" spans="4:7">
      <c r="D132" s="111">
        <v>395</v>
      </c>
      <c r="G132" s="86" t="s">
        <v>90</v>
      </c>
    </row>
    <row r="133" spans="4:7">
      <c r="D133" s="111">
        <v>396</v>
      </c>
      <c r="G133" s="86" t="s">
        <v>91</v>
      </c>
    </row>
    <row r="134" spans="4:7">
      <c r="D134" s="111">
        <v>397</v>
      </c>
      <c r="G134" s="86" t="s">
        <v>92</v>
      </c>
    </row>
    <row r="135" spans="4:7">
      <c r="D135" s="111">
        <v>398</v>
      </c>
      <c r="G135" s="86" t="s">
        <v>93</v>
      </c>
    </row>
    <row r="136" spans="4:7">
      <c r="D136" s="111">
        <v>399</v>
      </c>
      <c r="G136" s="86" t="s">
        <v>94</v>
      </c>
    </row>
    <row r="137" spans="4:7">
      <c r="D137" s="111">
        <v>405</v>
      </c>
      <c r="G137" s="86" t="s">
        <v>95</v>
      </c>
    </row>
    <row r="138" spans="4:7">
      <c r="D138" s="111">
        <v>406</v>
      </c>
      <c r="G138" s="86" t="s">
        <v>96</v>
      </c>
    </row>
    <row r="139" spans="4:7">
      <c r="D139" s="111">
        <v>407</v>
      </c>
      <c r="G139" s="86" t="s">
        <v>97</v>
      </c>
    </row>
    <row r="140" spans="4:7">
      <c r="D140" s="111">
        <v>408</v>
      </c>
      <c r="G140" s="86" t="s">
        <v>98</v>
      </c>
    </row>
    <row r="141" spans="4:7">
      <c r="D141" s="111">
        <v>419</v>
      </c>
      <c r="G141" s="86" t="s">
        <v>99</v>
      </c>
    </row>
    <row r="142" spans="4:7">
      <c r="D142" s="111">
        <v>421</v>
      </c>
      <c r="G142" s="86" t="s">
        <v>100</v>
      </c>
    </row>
    <row r="143" spans="4:7">
      <c r="D143" s="111">
        <v>427</v>
      </c>
      <c r="G143" s="86" t="s">
        <v>101</v>
      </c>
    </row>
    <row r="144" spans="4:7">
      <c r="D144" s="111">
        <v>428</v>
      </c>
      <c r="G144" s="86" t="s">
        <v>102</v>
      </c>
    </row>
    <row r="145" spans="4:7">
      <c r="D145" s="111">
        <v>429</v>
      </c>
      <c r="G145" s="86" t="s">
        <v>103</v>
      </c>
    </row>
    <row r="146" spans="4:7">
      <c r="D146" s="111">
        <v>431</v>
      </c>
      <c r="G146" s="86" t="s">
        <v>104</v>
      </c>
    </row>
    <row r="147" spans="4:7">
      <c r="D147" s="111">
        <v>432</v>
      </c>
    </row>
    <row r="148" spans="4:7">
      <c r="D148" s="111">
        <v>440</v>
      </c>
    </row>
    <row r="149" spans="4:7">
      <c r="D149" s="111">
        <v>442</v>
      </c>
    </row>
    <row r="150" spans="4:7">
      <c r="D150" s="111">
        <v>444</v>
      </c>
    </row>
    <row r="151" spans="4:7">
      <c r="D151" s="111">
        <v>445</v>
      </c>
    </row>
    <row r="152" spans="4:7">
      <c r="D152" s="111">
        <v>447</v>
      </c>
    </row>
    <row r="153" spans="4:7">
      <c r="D153" s="111">
        <v>448</v>
      </c>
    </row>
    <row r="154" spans="4:7">
      <c r="D154" s="111">
        <v>449</v>
      </c>
    </row>
    <row r="155" spans="4:7">
      <c r="D155" s="111">
        <v>450</v>
      </c>
    </row>
    <row r="156" spans="4:7">
      <c r="D156" s="111">
        <v>451</v>
      </c>
    </row>
    <row r="157" spans="4:7">
      <c r="D157" s="111">
        <v>453</v>
      </c>
    </row>
    <row r="158" spans="4:7">
      <c r="D158" s="111">
        <v>454</v>
      </c>
    </row>
    <row r="159" spans="4:7">
      <c r="D159" s="111">
        <v>456</v>
      </c>
    </row>
    <row r="160" spans="4:7">
      <c r="D160" s="111">
        <v>500</v>
      </c>
    </row>
    <row r="161" spans="4:4">
      <c r="D161" s="111">
        <v>501</v>
      </c>
    </row>
    <row r="162" spans="4:4">
      <c r="D162" s="111">
        <v>502</v>
      </c>
    </row>
    <row r="163" spans="4:4">
      <c r="D163" s="111">
        <v>503</v>
      </c>
    </row>
    <row r="164" spans="4:4">
      <c r="D164" s="111">
        <v>505</v>
      </c>
    </row>
    <row r="165" spans="4:4">
      <c r="D165" s="111">
        <v>506</v>
      </c>
    </row>
    <row r="166" spans="4:4">
      <c r="D166" s="111">
        <v>507</v>
      </c>
    </row>
    <row r="167" spans="4:4">
      <c r="D167" s="111">
        <v>510</v>
      </c>
    </row>
    <row r="168" spans="4:4">
      <c r="D168" s="111">
        <v>511</v>
      </c>
    </row>
    <row r="169" spans="4:4">
      <c r="D169" s="111">
        <v>512</v>
      </c>
    </row>
    <row r="170" spans="4:4">
      <c r="D170" s="111">
        <v>513</v>
      </c>
    </row>
    <row r="171" spans="4:4">
      <c r="D171" s="111">
        <v>514</v>
      </c>
    </row>
    <row r="172" spans="4:4">
      <c r="D172" s="111">
        <v>517</v>
      </c>
    </row>
    <row r="173" spans="4:4">
      <c r="D173" s="111">
        <v>518</v>
      </c>
    </row>
    <row r="174" spans="4:4">
      <c r="D174" s="111">
        <v>519</v>
      </c>
    </row>
    <row r="175" spans="4:4">
      <c r="D175" s="111">
        <v>520</v>
      </c>
    </row>
    <row r="176" spans="4:4">
      <c r="D176" s="111">
        <v>523</v>
      </c>
    </row>
    <row r="177" spans="4:4">
      <c r="D177" s="111">
        <v>524</v>
      </c>
    </row>
    <row r="178" spans="4:4">
      <c r="D178" s="111">
        <v>528</v>
      </c>
    </row>
    <row r="179" spans="4:4">
      <c r="D179" s="111">
        <v>529</v>
      </c>
    </row>
    <row r="180" spans="4:4">
      <c r="D180" s="111">
        <v>530</v>
      </c>
    </row>
    <row r="181" spans="4:4">
      <c r="D181" s="111">
        <v>531</v>
      </c>
    </row>
    <row r="182" spans="4:4">
      <c r="D182" s="111">
        <v>532</v>
      </c>
    </row>
    <row r="183" spans="4:4">
      <c r="D183" s="111">
        <v>535</v>
      </c>
    </row>
    <row r="184" spans="4:4">
      <c r="D184" s="111">
        <v>536</v>
      </c>
    </row>
    <row r="185" spans="4:4">
      <c r="D185" s="111">
        <v>537</v>
      </c>
    </row>
    <row r="186" spans="4:4">
      <c r="D186" s="111">
        <v>538</v>
      </c>
    </row>
    <row r="187" spans="4:4">
      <c r="D187" s="111">
        <v>539</v>
      </c>
    </row>
    <row r="188" spans="4:4">
      <c r="D188" s="111">
        <v>540</v>
      </c>
    </row>
    <row r="189" spans="4:4">
      <c r="D189" s="111">
        <v>541</v>
      </c>
    </row>
    <row r="190" spans="4:4">
      <c r="D190" s="111">
        <v>542</v>
      </c>
    </row>
    <row r="191" spans="4:4">
      <c r="D191" s="111">
        <v>543</v>
      </c>
    </row>
    <row r="192" spans="4:4">
      <c r="D192" s="111">
        <v>544</v>
      </c>
    </row>
    <row r="193" spans="4:4">
      <c r="D193" s="111">
        <v>545</v>
      </c>
    </row>
    <row r="194" spans="4:4">
      <c r="D194" s="111">
        <v>546</v>
      </c>
    </row>
    <row r="195" spans="4:4">
      <c r="D195" s="111">
        <v>547</v>
      </c>
    </row>
    <row r="196" spans="4:4">
      <c r="D196" s="111">
        <v>548</v>
      </c>
    </row>
    <row r="197" spans="4:4">
      <c r="D197" s="111">
        <v>549</v>
      </c>
    </row>
    <row r="198" spans="4:4">
      <c r="D198" s="111">
        <v>550</v>
      </c>
    </row>
    <row r="199" spans="4:4">
      <c r="D199" s="111">
        <v>551</v>
      </c>
    </row>
    <row r="200" spans="4:4">
      <c r="D200" s="111">
        <v>552</v>
      </c>
    </row>
    <row r="201" spans="4:4">
      <c r="D201" s="111">
        <v>553</v>
      </c>
    </row>
    <row r="202" spans="4:4">
      <c r="D202" s="111">
        <v>554</v>
      </c>
    </row>
    <row r="203" spans="4:4">
      <c r="D203" s="111">
        <v>555</v>
      </c>
    </row>
    <row r="204" spans="4:4">
      <c r="D204" s="111">
        <v>556</v>
      </c>
    </row>
    <row r="205" spans="4:4">
      <c r="D205" s="111">
        <v>557</v>
      </c>
    </row>
    <row r="206" spans="4:4">
      <c r="D206" s="111">
        <v>560</v>
      </c>
    </row>
    <row r="207" spans="4:4">
      <c r="D207" s="111">
        <v>561</v>
      </c>
    </row>
    <row r="208" spans="4:4">
      <c r="D208" s="111">
        <v>562</v>
      </c>
    </row>
    <row r="209" spans="4:4">
      <c r="D209" s="111">
        <v>563</v>
      </c>
    </row>
    <row r="210" spans="4:4">
      <c r="D210" s="111">
        <v>564</v>
      </c>
    </row>
    <row r="211" spans="4:4">
      <c r="D211" s="111">
        <v>565</v>
      </c>
    </row>
    <row r="212" spans="4:4">
      <c r="D212" s="111">
        <v>566</v>
      </c>
    </row>
    <row r="213" spans="4:4">
      <c r="D213" s="111">
        <v>567</v>
      </c>
    </row>
    <row r="214" spans="4:4">
      <c r="D214" s="111">
        <v>568</v>
      </c>
    </row>
    <row r="215" spans="4:4">
      <c r="D215" s="111">
        <v>569</v>
      </c>
    </row>
    <row r="216" spans="4:4">
      <c r="D216" s="111">
        <v>570</v>
      </c>
    </row>
    <row r="217" spans="4:4">
      <c r="D217" s="111">
        <v>571</v>
      </c>
    </row>
    <row r="218" spans="4:4">
      <c r="D218" s="111">
        <v>572</v>
      </c>
    </row>
    <row r="219" spans="4:4">
      <c r="D219" s="111">
        <v>573</v>
      </c>
    </row>
    <row r="220" spans="4:4">
      <c r="D220" s="111">
        <v>580</v>
      </c>
    </row>
    <row r="221" spans="4:4">
      <c r="D221" s="111">
        <v>581</v>
      </c>
    </row>
    <row r="222" spans="4:4">
      <c r="D222" s="111">
        <v>582</v>
      </c>
    </row>
    <row r="223" spans="4:4">
      <c r="D223" s="111">
        <v>583</v>
      </c>
    </row>
    <row r="224" spans="4:4">
      <c r="D224" s="111">
        <v>584</v>
      </c>
    </row>
    <row r="225" spans="4:4">
      <c r="D225" s="111">
        <v>585</v>
      </c>
    </row>
    <row r="226" spans="4:4">
      <c r="D226" s="111">
        <v>586</v>
      </c>
    </row>
    <row r="227" spans="4:4">
      <c r="D227" s="111">
        <v>587</v>
      </c>
    </row>
    <row r="228" spans="4:4">
      <c r="D228" s="111">
        <v>588</v>
      </c>
    </row>
    <row r="229" spans="4:4">
      <c r="D229" s="111">
        <v>589</v>
      </c>
    </row>
    <row r="230" spans="4:4">
      <c r="D230" s="111">
        <v>590</v>
      </c>
    </row>
    <row r="231" spans="4:4">
      <c r="D231" s="111">
        <v>591</v>
      </c>
    </row>
    <row r="232" spans="4:4">
      <c r="D232" s="111">
        <v>592</v>
      </c>
    </row>
    <row r="233" spans="4:4">
      <c r="D233" s="111">
        <v>593</v>
      </c>
    </row>
    <row r="234" spans="4:4">
      <c r="D234" s="111">
        <v>594</v>
      </c>
    </row>
    <row r="235" spans="4:4">
      <c r="D235" s="111">
        <v>595</v>
      </c>
    </row>
    <row r="236" spans="4:4">
      <c r="D236" s="111">
        <v>596</v>
      </c>
    </row>
    <row r="237" spans="4:4">
      <c r="D237" s="111">
        <v>597</v>
      </c>
    </row>
    <row r="238" spans="4:4">
      <c r="D238" s="111">
        <v>598</v>
      </c>
    </row>
    <row r="239" spans="4:4">
      <c r="D239" s="111">
        <v>901</v>
      </c>
    </row>
    <row r="240" spans="4:4">
      <c r="D240" s="111">
        <v>902</v>
      </c>
    </row>
    <row r="241" spans="4:4">
      <c r="D241" s="111">
        <v>903</v>
      </c>
    </row>
    <row r="242" spans="4:4">
      <c r="D242" s="111">
        <v>904</v>
      </c>
    </row>
    <row r="243" spans="4:4">
      <c r="D243" s="111">
        <v>905</v>
      </c>
    </row>
    <row r="244" spans="4:4">
      <c r="D244" s="111">
        <v>907</v>
      </c>
    </row>
    <row r="245" spans="4:4">
      <c r="D245" s="111">
        <v>908</v>
      </c>
    </row>
    <row r="246" spans="4:4">
      <c r="D246" s="111">
        <v>909</v>
      </c>
    </row>
    <row r="247" spans="4:4">
      <c r="D247" s="111">
        <v>910</v>
      </c>
    </row>
    <row r="248" spans="4:4">
      <c r="D248" s="111">
        <v>911</v>
      </c>
    </row>
    <row r="249" spans="4:4">
      <c r="D249" s="111">
        <v>912</v>
      </c>
    </row>
    <row r="250" spans="4:4">
      <c r="D250" s="111">
        <v>913</v>
      </c>
    </row>
    <row r="251" spans="4:4">
      <c r="D251" s="111">
        <v>916</v>
      </c>
    </row>
    <row r="252" spans="4:4">
      <c r="D252" s="111">
        <v>920</v>
      </c>
    </row>
    <row r="253" spans="4:4">
      <c r="D253" s="111">
        <v>921</v>
      </c>
    </row>
    <row r="254" spans="4:4">
      <c r="D254" s="111">
        <v>922</v>
      </c>
    </row>
    <row r="255" spans="4:4">
      <c r="D255" s="111">
        <v>923</v>
      </c>
    </row>
    <row r="256" spans="4:4">
      <c r="D256" s="111">
        <v>924</v>
      </c>
    </row>
    <row r="257" spans="4:4">
      <c r="D257" s="111">
        <v>925</v>
      </c>
    </row>
    <row r="258" spans="4:4">
      <c r="D258" s="111">
        <v>926</v>
      </c>
    </row>
    <row r="259" spans="4:4">
      <c r="D259" s="111">
        <v>927</v>
      </c>
    </row>
    <row r="260" spans="4:4">
      <c r="D260" s="111">
        <v>928</v>
      </c>
    </row>
    <row r="261" spans="4:4">
      <c r="D261" s="111">
        <v>929</v>
      </c>
    </row>
    <row r="262" spans="4:4">
      <c r="D262" s="111">
        <v>930</v>
      </c>
    </row>
    <row r="263" spans="4:4">
      <c r="D263" s="111">
        <v>931</v>
      </c>
    </row>
    <row r="264" spans="4:4">
      <c r="D264" s="111">
        <v>935</v>
      </c>
    </row>
    <row r="265" spans="4:4">
      <c r="D265" s="111">
        <v>1869</v>
      </c>
    </row>
    <row r="266" spans="4:4">
      <c r="D266" s="111">
        <v>2281</v>
      </c>
    </row>
    <row r="267" spans="4:4">
      <c r="D267" s="111">
        <v>2282</v>
      </c>
    </row>
    <row r="268" spans="4:4">
      <c r="D268" s="111">
        <v>4118</v>
      </c>
    </row>
    <row r="269" spans="4:4">
      <c r="D269" s="111">
        <v>4194</v>
      </c>
    </row>
    <row r="270" spans="4:4">
      <c r="D270" s="111">
        <v>4311</v>
      </c>
    </row>
    <row r="271" spans="4:4">
      <c r="D271" s="111">
        <v>18221</v>
      </c>
    </row>
    <row r="272" spans="4:4">
      <c r="D272" s="111">
        <v>18222</v>
      </c>
    </row>
    <row r="273" spans="4:4">
      <c r="D273" s="111">
        <v>22842</v>
      </c>
    </row>
    <row r="274" spans="4:4">
      <c r="D274" s="111">
        <v>25316</v>
      </c>
    </row>
    <row r="275" spans="4:4">
      <c r="D275" s="111">
        <v>25317</v>
      </c>
    </row>
    <row r="276" spans="4:4">
      <c r="D276" s="111">
        <v>25318</v>
      </c>
    </row>
    <row r="277" spans="4:4">
      <c r="D277" s="111">
        <v>25319</v>
      </c>
    </row>
    <row r="278" spans="4:4">
      <c r="D278" s="111">
        <v>25399</v>
      </c>
    </row>
    <row r="279" spans="4:4">
      <c r="D279" s="111">
        <v>40910</v>
      </c>
    </row>
    <row r="280" spans="4:4">
      <c r="D280" s="111">
        <v>40911</v>
      </c>
    </row>
    <row r="281" spans="4:4">
      <c r="D281" s="111">
        <v>41010</v>
      </c>
    </row>
    <row r="282" spans="4:4">
      <c r="D282" s="111">
        <v>41011</v>
      </c>
    </row>
    <row r="283" spans="4:4">
      <c r="D283" s="111">
        <v>41110</v>
      </c>
    </row>
    <row r="284" spans="4:4">
      <c r="D284" s="111">
        <v>41111</v>
      </c>
    </row>
    <row r="285" spans="4:4">
      <c r="D285" s="111">
        <v>41140</v>
      </c>
    </row>
    <row r="286" spans="4:4">
      <c r="D286" s="111">
        <v>41141</v>
      </c>
    </row>
    <row r="287" spans="4:4">
      <c r="D287" s="111">
        <v>41160</v>
      </c>
    </row>
    <row r="288" spans="4:4">
      <c r="D288" s="111">
        <v>41170</v>
      </c>
    </row>
    <row r="289" spans="4:4">
      <c r="D289" s="111">
        <v>41181</v>
      </c>
    </row>
    <row r="290" spans="4:4">
      <c r="D290" s="111">
        <v>108360</v>
      </c>
    </row>
    <row r="291" spans="4:4">
      <c r="D291" s="111">
        <v>108361</v>
      </c>
    </row>
    <row r="292" spans="4:4">
      <c r="D292" s="111">
        <v>108362</v>
      </c>
    </row>
    <row r="293" spans="4:4">
      <c r="D293" s="111">
        <v>108364</v>
      </c>
    </row>
    <row r="294" spans="4:4">
      <c r="D294" s="111">
        <v>108365</v>
      </c>
    </row>
    <row r="295" spans="4:4">
      <c r="D295" s="111">
        <v>108366</v>
      </c>
    </row>
    <row r="296" spans="4:4">
      <c r="D296" s="111">
        <v>108367</v>
      </c>
    </row>
    <row r="297" spans="4:4">
      <c r="D297" s="111">
        <v>108368</v>
      </c>
    </row>
    <row r="298" spans="4:4">
      <c r="D298" s="111">
        <v>108369</v>
      </c>
    </row>
    <row r="299" spans="4:4">
      <c r="D299" s="111">
        <v>108370</v>
      </c>
    </row>
    <row r="300" spans="4:4">
      <c r="D300" s="111">
        <v>108371</v>
      </c>
    </row>
    <row r="301" spans="4:4">
      <c r="D301" s="111">
        <v>108372</v>
      </c>
    </row>
    <row r="302" spans="4:4">
      <c r="D302" s="111">
        <v>108373</v>
      </c>
    </row>
    <row r="303" spans="4:4">
      <c r="D303" s="111">
        <v>111399</v>
      </c>
    </row>
    <row r="304" spans="4:4">
      <c r="D304" s="111">
        <v>403360</v>
      </c>
    </row>
    <row r="305" spans="4:4">
      <c r="D305" s="111">
        <v>403361</v>
      </c>
    </row>
    <row r="306" spans="4:4">
      <c r="D306" s="111">
        <v>403362</v>
      </c>
    </row>
    <row r="307" spans="4:4">
      <c r="D307" s="111">
        <v>403364</v>
      </c>
    </row>
    <row r="308" spans="4:4">
      <c r="D308" s="111">
        <v>403365</v>
      </c>
    </row>
    <row r="309" spans="4:4">
      <c r="D309" s="111">
        <v>403366</v>
      </c>
    </row>
    <row r="310" spans="4:4">
      <c r="D310" s="111">
        <v>403367</v>
      </c>
    </row>
    <row r="311" spans="4:4">
      <c r="D311" s="111">
        <v>403368</v>
      </c>
    </row>
    <row r="312" spans="4:4">
      <c r="D312" s="111">
        <v>403369</v>
      </c>
    </row>
    <row r="313" spans="4:4">
      <c r="D313" s="111">
        <v>403370</v>
      </c>
    </row>
    <row r="314" spans="4:4">
      <c r="D314" s="111">
        <v>403371</v>
      </c>
    </row>
    <row r="315" spans="4:4">
      <c r="D315" s="111">
        <v>403372</v>
      </c>
    </row>
    <row r="316" spans="4:4">
      <c r="D316" s="111">
        <v>403373</v>
      </c>
    </row>
    <row r="317" spans="4:4">
      <c r="D317" s="111">
        <v>404330</v>
      </c>
    </row>
    <row r="318" spans="4:4">
      <c r="D318" s="111">
        <v>1081390</v>
      </c>
    </row>
    <row r="319" spans="4:4">
      <c r="D319" s="111">
        <v>1081399</v>
      </c>
    </row>
    <row r="320" spans="4:4">
      <c r="D320" s="111" t="s">
        <v>105</v>
      </c>
    </row>
    <row r="321" spans="4:4">
      <c r="D321" s="111" t="s">
        <v>106</v>
      </c>
    </row>
    <row r="322" spans="4:4">
      <c r="D322" s="111" t="s">
        <v>107</v>
      </c>
    </row>
    <row r="323" spans="4:4">
      <c r="D323" s="111" t="s">
        <v>108</v>
      </c>
    </row>
    <row r="324" spans="4:4">
      <c r="D324" s="111" t="s">
        <v>109</v>
      </c>
    </row>
    <row r="325" spans="4:4">
      <c r="D325" s="111" t="s">
        <v>110</v>
      </c>
    </row>
    <row r="326" spans="4:4">
      <c r="D326" s="111" t="s">
        <v>111</v>
      </c>
    </row>
    <row r="327" spans="4:4">
      <c r="D327" s="111" t="s">
        <v>111</v>
      </c>
    </row>
    <row r="328" spans="4:4">
      <c r="D328" s="111" t="s">
        <v>112</v>
      </c>
    </row>
    <row r="329" spans="4:4">
      <c r="D329" s="111" t="s">
        <v>113</v>
      </c>
    </row>
    <row r="330" spans="4:4">
      <c r="D330" s="111" t="s">
        <v>114</v>
      </c>
    </row>
    <row r="331" spans="4:4">
      <c r="D331" s="111" t="s">
        <v>115</v>
      </c>
    </row>
    <row r="332" spans="4:4">
      <c r="D332" s="111" t="s">
        <v>116</v>
      </c>
    </row>
    <row r="333" spans="4:4">
      <c r="D333" s="111" t="s">
        <v>117</v>
      </c>
    </row>
    <row r="334" spans="4:4">
      <c r="D334" s="111" t="s">
        <v>118</v>
      </c>
    </row>
    <row r="335" spans="4:4">
      <c r="D335" s="111" t="s">
        <v>119</v>
      </c>
    </row>
    <row r="336" spans="4:4">
      <c r="D336" s="111" t="s">
        <v>119</v>
      </c>
    </row>
    <row r="337" spans="4:4">
      <c r="D337" s="111" t="s">
        <v>120</v>
      </c>
    </row>
    <row r="338" spans="4:4">
      <c r="D338" s="111" t="s">
        <v>121</v>
      </c>
    </row>
    <row r="339" spans="4:4">
      <c r="D339" s="111" t="s">
        <v>122</v>
      </c>
    </row>
    <row r="340" spans="4:4">
      <c r="D340" s="111" t="s">
        <v>123</v>
      </c>
    </row>
    <row r="341" spans="4:4">
      <c r="D341" s="111" t="s">
        <v>124</v>
      </c>
    </row>
    <row r="342" spans="4:4">
      <c r="D342" s="111" t="s">
        <v>125</v>
      </c>
    </row>
    <row r="343" spans="4:4">
      <c r="D343" s="111" t="s">
        <v>126</v>
      </c>
    </row>
    <row r="344" spans="4:4">
      <c r="D344" s="111" t="s">
        <v>127</v>
      </c>
    </row>
    <row r="345" spans="4:4">
      <c r="D345" s="111" t="s">
        <v>128</v>
      </c>
    </row>
    <row r="346" spans="4:4">
      <c r="D346" s="111" t="s">
        <v>129</v>
      </c>
    </row>
    <row r="347" spans="4:4">
      <c r="D347" s="111" t="s">
        <v>130</v>
      </c>
    </row>
    <row r="348" spans="4:4">
      <c r="D348" s="111" t="s">
        <v>131</v>
      </c>
    </row>
    <row r="349" spans="4:4">
      <c r="D349" s="111" t="s">
        <v>132</v>
      </c>
    </row>
    <row r="350" spans="4:4">
      <c r="D350" s="111" t="s">
        <v>133</v>
      </c>
    </row>
    <row r="351" spans="4:4">
      <c r="D351" s="111" t="s">
        <v>134</v>
      </c>
    </row>
    <row r="352" spans="4:4">
      <c r="D352" s="111" t="s">
        <v>135</v>
      </c>
    </row>
    <row r="353" spans="4:4">
      <c r="D353" s="111" t="s">
        <v>136</v>
      </c>
    </row>
    <row r="354" spans="4:4">
      <c r="D354" s="111" t="s">
        <v>137</v>
      </c>
    </row>
    <row r="355" spans="4:4">
      <c r="D355" s="111" t="s">
        <v>138</v>
      </c>
    </row>
    <row r="356" spans="4:4">
      <c r="D356" s="111" t="s">
        <v>139</v>
      </c>
    </row>
    <row r="357" spans="4:4">
      <c r="D357" s="111" t="s">
        <v>140</v>
      </c>
    </row>
    <row r="358" spans="4:4">
      <c r="D358" s="111" t="s">
        <v>141</v>
      </c>
    </row>
    <row r="359" spans="4:4">
      <c r="D359" s="111" t="s">
        <v>142</v>
      </c>
    </row>
    <row r="360" spans="4:4">
      <c r="D360" s="111" t="s">
        <v>143</v>
      </c>
    </row>
    <row r="361" spans="4:4">
      <c r="D361" s="111" t="s">
        <v>144</v>
      </c>
    </row>
    <row r="362" spans="4:4">
      <c r="D362" s="111" t="s">
        <v>145</v>
      </c>
    </row>
    <row r="363" spans="4:4">
      <c r="D363" s="111" t="s">
        <v>146</v>
      </c>
    </row>
    <row r="364" spans="4:4">
      <c r="D364" s="111" t="s">
        <v>147</v>
      </c>
    </row>
    <row r="365" spans="4:4">
      <c r="D365" s="111" t="s">
        <v>148</v>
      </c>
    </row>
    <row r="366" spans="4:4">
      <c r="D366" s="111" t="s">
        <v>149</v>
      </c>
    </row>
    <row r="367" spans="4:4">
      <c r="D367" s="111" t="s">
        <v>150</v>
      </c>
    </row>
    <row r="368" spans="4:4">
      <c r="D368" s="111" t="s">
        <v>151</v>
      </c>
    </row>
    <row r="369" spans="4:4">
      <c r="D369" s="111" t="s">
        <v>152</v>
      </c>
    </row>
    <row r="370" spans="4:4">
      <c r="D370" s="111" t="s">
        <v>153</v>
      </c>
    </row>
    <row r="371" spans="4:4">
      <c r="D371" s="111" t="s">
        <v>154</v>
      </c>
    </row>
    <row r="372" spans="4:4">
      <c r="D372" s="111" t="s">
        <v>155</v>
      </c>
    </row>
    <row r="373" spans="4:4">
      <c r="D373" s="111" t="s">
        <v>156</v>
      </c>
    </row>
    <row r="374" spans="4:4">
      <c r="D374" s="111" t="s">
        <v>157</v>
      </c>
    </row>
    <row r="375" spans="4:4">
      <c r="D375" s="111" t="s">
        <v>158</v>
      </c>
    </row>
    <row r="376" spans="4:4">
      <c r="D376" s="111" t="s">
        <v>159</v>
      </c>
    </row>
    <row r="377" spans="4:4">
      <c r="D377" s="111" t="s">
        <v>160</v>
      </c>
    </row>
    <row r="378" spans="4:4">
      <c r="D378" s="111" t="s">
        <v>161</v>
      </c>
    </row>
    <row r="379" spans="4:4">
      <c r="D379" s="111" t="s">
        <v>162</v>
      </c>
    </row>
    <row r="380" spans="4:4">
      <c r="D380" s="111" t="s">
        <v>163</v>
      </c>
    </row>
    <row r="381" spans="4:4">
      <c r="D381" s="111" t="s">
        <v>164</v>
      </c>
    </row>
    <row r="382" spans="4:4">
      <c r="D382" s="111">
        <v>115</v>
      </c>
    </row>
    <row r="383" spans="4:4">
      <c r="D383" s="111">
        <v>2283</v>
      </c>
    </row>
    <row r="384" spans="4:4">
      <c r="D384" s="111">
        <v>230</v>
      </c>
    </row>
    <row r="385" spans="4:4">
      <c r="D385" s="111">
        <v>254</v>
      </c>
    </row>
    <row r="386" spans="4:4">
      <c r="D386" s="111">
        <v>2533</v>
      </c>
    </row>
    <row r="387" spans="4:4">
      <c r="D387" s="111">
        <v>254105</v>
      </c>
    </row>
    <row r="388" spans="4:4">
      <c r="D388" s="111">
        <v>22844</v>
      </c>
    </row>
    <row r="389" spans="4:4">
      <c r="D389" s="111" t="s">
        <v>165</v>
      </c>
    </row>
  </sheetData>
  <phoneticPr fontId="0" type="noConversion"/>
  <conditionalFormatting sqref="B9:B20">
    <cfRule type="cellIs" dxfId="2" priority="1" stopIfTrue="1" operator="equal">
      <formula>"Title"</formula>
    </cfRule>
  </conditionalFormatting>
  <conditionalFormatting sqref="B7">
    <cfRule type="cellIs" dxfId="1" priority="2" stopIfTrue="1" operator="equal">
      <formula>"Adjustment to Income/Expense/Rate Base:"</formula>
    </cfRule>
  </conditionalFormatting>
  <conditionalFormatting sqref="J1">
    <cfRule type="cellIs" dxfId="0" priority="3" stopIfTrue="1" operator="equal">
      <formula>"x.x"</formula>
    </cfRule>
  </conditionalFormatting>
  <dataValidations count="3">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7:E41 F20 E12:E15">
      <formula1>"1, 2, 3"</formula1>
    </dataValidation>
    <dataValidation type="list" errorStyle="warning" allowBlank="1" showInputMessage="1" showErrorMessage="1" errorTitle="Factor" error="This factor is not included in the drop-down list. Is this the factor you want to use?" sqref="G21:G41 G11:G15 G17:G19">
      <formula1>$G$55:$G$146</formula1>
    </dataValidation>
    <dataValidation type="list" errorStyle="warning" allowBlank="1" showInputMessage="1" showErrorMessage="1" errorTitle="FERC ACCOUNT" error="This FERC Account is not included in the drop-down list. Is this the account you want to use?" sqref="D11:D15 D17:D41">
      <formula1>$D$55:$D$389</formula1>
    </dataValidation>
  </dataValidations>
  <printOptions horizontalCentered="1"/>
  <pageMargins left="0.75" right="0.25" top="0.5" bottom="0.3" header="0.5" footer="0.5"/>
  <pageSetup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pageSetUpPr fitToPage="1"/>
  </sheetPr>
  <dimension ref="A1:N35"/>
  <sheetViews>
    <sheetView zoomScale="60" zoomScaleNormal="60" workbookViewId="0">
      <selection activeCell="B1" sqref="B1"/>
    </sheetView>
  </sheetViews>
  <sheetFormatPr defaultRowHeight="15.75"/>
  <cols>
    <col min="13" max="13" width="7.25" customWidth="1"/>
    <col min="14" max="14" width="19.5" customWidth="1"/>
  </cols>
  <sheetData>
    <row r="1" spans="1:14">
      <c r="A1" s="80" t="s">
        <v>0</v>
      </c>
    </row>
    <row r="2" spans="1:14">
      <c r="A2" s="80" t="s">
        <v>292</v>
      </c>
      <c r="N2" t="s">
        <v>291</v>
      </c>
    </row>
    <row r="3" spans="1:14">
      <c r="A3" s="80" t="s">
        <v>275</v>
      </c>
    </row>
    <row r="4" spans="1:14">
      <c r="A4" s="80" t="s">
        <v>170</v>
      </c>
    </row>
    <row r="22" spans="13:14">
      <c r="M22" s="81" t="s">
        <v>276</v>
      </c>
      <c r="N22" s="82">
        <v>-716800</v>
      </c>
    </row>
    <row r="23" spans="13:14">
      <c r="M23" s="81" t="s">
        <v>277</v>
      </c>
      <c r="N23" s="82">
        <v>-664379</v>
      </c>
    </row>
    <row r="24" spans="13:14">
      <c r="M24" s="81" t="s">
        <v>278</v>
      </c>
      <c r="N24" s="82">
        <v>-546368</v>
      </c>
    </row>
    <row r="25" spans="13:14">
      <c r="M25" s="81" t="s">
        <v>279</v>
      </c>
      <c r="N25" s="82">
        <v>-462621</v>
      </c>
    </row>
    <row r="26" spans="13:14">
      <c r="M26" s="81" t="s">
        <v>280</v>
      </c>
      <c r="N26" s="82">
        <v>-346750</v>
      </c>
    </row>
    <row r="27" spans="13:14">
      <c r="M27" s="81" t="s">
        <v>281</v>
      </c>
      <c r="N27" s="82">
        <v>-1268228</v>
      </c>
    </row>
    <row r="28" spans="13:14">
      <c r="M28" s="81" t="s">
        <v>282</v>
      </c>
      <c r="N28" s="82">
        <v>-533413</v>
      </c>
    </row>
    <row r="29" spans="13:14">
      <c r="M29" s="81" t="s">
        <v>283</v>
      </c>
      <c r="N29" s="82">
        <v>-628998</v>
      </c>
    </row>
    <row r="30" spans="13:14">
      <c r="M30" s="81" t="s">
        <v>284</v>
      </c>
      <c r="N30" s="82">
        <v>-558574</v>
      </c>
    </row>
    <row r="31" spans="13:14">
      <c r="M31" s="81" t="s">
        <v>285</v>
      </c>
      <c r="N31" s="82">
        <v>-625208</v>
      </c>
    </row>
    <row r="32" spans="13:14">
      <c r="M32" s="81" t="s">
        <v>286</v>
      </c>
      <c r="N32" s="82">
        <v>-641940</v>
      </c>
    </row>
    <row r="33" spans="13:14">
      <c r="M33" s="81" t="s">
        <v>287</v>
      </c>
      <c r="N33" s="83">
        <v>-1031842</v>
      </c>
    </row>
    <row r="34" spans="13:14">
      <c r="M34" s="81"/>
      <c r="N34" s="113">
        <f>SUM(N22:N33)</f>
        <v>-8025121</v>
      </c>
    </row>
    <row r="35" spans="13:14">
      <c r="M35" s="81"/>
      <c r="N35" s="112" t="s">
        <v>293</v>
      </c>
    </row>
  </sheetData>
  <pageMargins left="1" right="0.2" top="0.75" bottom="0.75" header="0.3" footer="0.3"/>
  <pageSetup scale="64" orientation="portrait"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
  <sheetViews>
    <sheetView zoomScale="50" workbookViewId="0">
      <selection activeCell="Q16" sqref="Q16"/>
    </sheetView>
  </sheetViews>
  <sheetFormatPr defaultRowHeight="15.75"/>
  <sheetData>
    <row r="1" spans="1:1">
      <c r="A1" t="s">
        <v>270</v>
      </c>
    </row>
  </sheetData>
  <phoneticPr fontId="2" type="noConversion"/>
  <pageMargins left="0.75" right="0.75" top="1" bottom="1" header="0.5" footer="0.5"/>
  <pageSetup scale="81"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sheetPr>
    <pageSetUpPr fitToPage="1"/>
  </sheetPr>
  <dimension ref="A1:K40"/>
  <sheetViews>
    <sheetView topLeftCell="A4" workbookViewId="0">
      <selection activeCell="I33" sqref="I33"/>
    </sheetView>
  </sheetViews>
  <sheetFormatPr defaultColWidth="7.25" defaultRowHeight="12.75"/>
  <cols>
    <col min="1" max="1" width="29.375" style="11" customWidth="1"/>
    <col min="2" max="2" width="8.625" style="11" bestFit="1" customWidth="1"/>
    <col min="3" max="3" width="12.125" style="11" customWidth="1"/>
    <col min="4" max="4" width="2.25" style="11" customWidth="1"/>
    <col min="5" max="5" width="7.625" style="11" bestFit="1" customWidth="1"/>
    <col min="6" max="6" width="10.75" style="11" customWidth="1"/>
    <col min="7" max="7" width="2.25" style="11" customWidth="1"/>
    <col min="8" max="8" width="9.25" style="11" bestFit="1" customWidth="1"/>
    <col min="9" max="9" width="7.25" style="11" bestFit="1" customWidth="1"/>
    <col min="10" max="10" width="2.25" style="11" customWidth="1"/>
    <col min="11" max="11" width="10.875" style="11" bestFit="1" customWidth="1"/>
    <col min="12" max="12" width="9" style="11" customWidth="1"/>
    <col min="13" max="13" width="7.25" style="11" customWidth="1"/>
    <col min="14" max="14" width="10.875" style="11" bestFit="1" customWidth="1"/>
    <col min="15" max="16384" width="7.25" style="11"/>
  </cols>
  <sheetData>
    <row r="1" spans="1:11" customFormat="1" ht="25.5">
      <c r="A1" s="17" t="s">
        <v>0</v>
      </c>
      <c r="B1" s="18"/>
      <c r="C1" s="18"/>
      <c r="D1" s="18"/>
      <c r="E1" s="18"/>
      <c r="F1" s="18"/>
      <c r="G1" s="18"/>
      <c r="H1" s="18"/>
      <c r="I1" s="18"/>
      <c r="J1" s="18"/>
      <c r="K1" s="19"/>
    </row>
    <row r="2" spans="1:11" customFormat="1" ht="15.75">
      <c r="A2" s="20" t="s">
        <v>200</v>
      </c>
      <c r="B2" s="21"/>
      <c r="C2" s="21"/>
      <c r="D2" s="21"/>
      <c r="E2" s="21"/>
      <c r="F2" s="21"/>
      <c r="G2" s="21"/>
      <c r="H2" s="21"/>
      <c r="I2" s="21"/>
      <c r="J2" s="21"/>
      <c r="K2" s="22"/>
    </row>
    <row r="3" spans="1:11" customFormat="1" ht="15.75">
      <c r="A3" s="20" t="s">
        <v>201</v>
      </c>
      <c r="B3" s="21"/>
      <c r="C3" s="21"/>
      <c r="D3" s="21"/>
      <c r="E3" s="21"/>
      <c r="F3" s="21"/>
      <c r="G3" s="21"/>
      <c r="H3" s="21"/>
      <c r="I3" s="21"/>
      <c r="J3" s="21"/>
      <c r="K3" s="22"/>
    </row>
    <row r="4" spans="1:11" customFormat="1" ht="15.75">
      <c r="A4" s="20" t="s">
        <v>252</v>
      </c>
      <c r="B4" s="21"/>
      <c r="C4" s="21"/>
      <c r="D4" s="21"/>
      <c r="E4" s="21"/>
      <c r="F4" s="21"/>
      <c r="G4" s="21"/>
      <c r="H4" s="21"/>
      <c r="I4" s="21"/>
      <c r="J4" s="21"/>
      <c r="K4" s="22"/>
    </row>
    <row r="5" spans="1:11" customFormat="1" ht="15.75">
      <c r="A5" s="23" t="s">
        <v>202</v>
      </c>
      <c r="B5" s="24"/>
      <c r="C5" s="24"/>
      <c r="D5" s="24"/>
      <c r="E5" s="24"/>
      <c r="F5" s="24"/>
      <c r="G5" s="24"/>
      <c r="H5" s="24"/>
      <c r="I5" s="24"/>
      <c r="J5" s="24"/>
      <c r="K5" s="25"/>
    </row>
    <row r="6" spans="1:11" customFormat="1" ht="15.75">
      <c r="A6" s="26"/>
      <c r="B6" s="26"/>
      <c r="C6" s="26"/>
      <c r="D6" s="26"/>
      <c r="E6" s="26"/>
      <c r="F6" s="26"/>
      <c r="G6" s="26"/>
      <c r="H6" s="26"/>
      <c r="I6" s="26"/>
      <c r="J6" s="26"/>
      <c r="K6" s="26"/>
    </row>
    <row r="7" spans="1:11" customFormat="1" ht="15.75">
      <c r="A7" s="26"/>
      <c r="B7" s="27" t="s">
        <v>203</v>
      </c>
      <c r="C7" s="27"/>
      <c r="D7" s="26"/>
      <c r="E7" s="26"/>
      <c r="F7" s="26"/>
      <c r="G7" s="26"/>
      <c r="H7" s="26"/>
      <c r="I7" s="26"/>
      <c r="J7" s="26"/>
      <c r="K7" s="28"/>
    </row>
    <row r="8" spans="1:11" customFormat="1" ht="15.75">
      <c r="A8" s="29"/>
      <c r="B8" s="27" t="s">
        <v>204</v>
      </c>
      <c r="C8" s="27"/>
      <c r="D8" s="26"/>
      <c r="E8" s="26"/>
      <c r="F8" s="26"/>
      <c r="G8" s="26"/>
      <c r="H8" s="26"/>
      <c r="I8" s="26"/>
      <c r="J8" s="26"/>
      <c r="K8" s="28" t="s">
        <v>205</v>
      </c>
    </row>
    <row r="9" spans="1:11" customFormat="1" ht="15.75">
      <c r="A9" s="26"/>
      <c r="B9" s="30" t="s">
        <v>253</v>
      </c>
      <c r="C9" s="31"/>
      <c r="D9" s="32"/>
      <c r="E9" s="31" t="s">
        <v>254</v>
      </c>
      <c r="F9" s="31"/>
      <c r="G9" s="31"/>
      <c r="H9" s="31"/>
      <c r="I9" s="31"/>
      <c r="J9" s="26"/>
      <c r="K9" s="28" t="s">
        <v>206</v>
      </c>
    </row>
    <row r="10" spans="1:11" customFormat="1" ht="15.75">
      <c r="A10" s="26"/>
      <c r="B10" s="33"/>
      <c r="C10" s="33"/>
      <c r="D10" s="34"/>
      <c r="E10" s="33"/>
      <c r="F10" s="33"/>
      <c r="G10" s="33"/>
      <c r="H10" s="33"/>
      <c r="I10" s="33"/>
      <c r="J10" s="26"/>
      <c r="K10" s="28"/>
    </row>
    <row r="11" spans="1:11" customFormat="1" ht="15.75">
      <c r="A11" s="26"/>
      <c r="B11" s="27" t="s">
        <v>207</v>
      </c>
      <c r="C11" s="27"/>
      <c r="D11" s="26"/>
      <c r="E11" s="27" t="s">
        <v>208</v>
      </c>
      <c r="F11" s="27"/>
      <c r="G11" s="26"/>
      <c r="H11" s="27" t="s">
        <v>209</v>
      </c>
      <c r="I11" s="27"/>
      <c r="J11" s="26"/>
      <c r="K11" s="26"/>
    </row>
    <row r="12" spans="1:11" customFormat="1" ht="15.75">
      <c r="A12" s="26"/>
      <c r="B12" s="35"/>
      <c r="C12" s="35"/>
      <c r="D12" s="26"/>
      <c r="E12" s="36"/>
      <c r="F12" s="36"/>
      <c r="G12" s="26"/>
      <c r="H12" s="37"/>
      <c r="I12" s="38"/>
      <c r="J12" s="26"/>
      <c r="K12" s="37"/>
    </row>
    <row r="13" spans="1:11" customFormat="1" ht="15.75">
      <c r="A13" s="26"/>
      <c r="B13" s="39" t="s">
        <v>210</v>
      </c>
      <c r="C13" s="39" t="s">
        <v>211</v>
      </c>
      <c r="D13" s="26"/>
      <c r="E13" s="39" t="s">
        <v>212</v>
      </c>
      <c r="F13" s="39" t="s">
        <v>211</v>
      </c>
      <c r="G13" s="26"/>
      <c r="H13" s="39" t="s">
        <v>210</v>
      </c>
      <c r="I13" s="39" t="s">
        <v>211</v>
      </c>
      <c r="J13" s="26"/>
      <c r="K13" s="39" t="s">
        <v>211</v>
      </c>
    </row>
    <row r="14" spans="1:11" customFormat="1" ht="15.75">
      <c r="A14" s="26"/>
      <c r="B14" s="26"/>
      <c r="C14" s="40"/>
      <c r="D14" s="26"/>
      <c r="E14" s="26"/>
      <c r="F14" s="26"/>
      <c r="G14" s="26"/>
      <c r="H14" s="26"/>
      <c r="I14" s="26"/>
      <c r="J14" s="26"/>
      <c r="K14" s="26"/>
    </row>
    <row r="15" spans="1:11" customFormat="1" ht="15.75">
      <c r="A15" s="41" t="s">
        <v>213</v>
      </c>
      <c r="B15" s="1">
        <f>2401.455-371.153+8.382</f>
        <v>2038.684</v>
      </c>
      <c r="C15" s="42">
        <f>ROUND(+B15/B$27,4-0.01)-0.0002</f>
        <v>0.91280000000000006</v>
      </c>
      <c r="D15" s="26"/>
      <c r="E15" s="2">
        <v>6590.5</v>
      </c>
      <c r="F15" s="42">
        <f>ROUND(+E15/E$27,4)+0.0001</f>
        <v>0.96</v>
      </c>
      <c r="G15" s="43"/>
      <c r="H15" s="6">
        <f>12325.866-360.254-169.962-252.69-76.376+178.523</f>
        <v>11645.106999999998</v>
      </c>
      <c r="I15" s="44">
        <f>ROUND(+H15/H$27,4)+0.0001</f>
        <v>0.89119999999999999</v>
      </c>
      <c r="J15" s="26"/>
      <c r="K15" s="3">
        <f>ROUND(SUM(C15+F15+I15)/3,4)</f>
        <v>0.92130000000000001</v>
      </c>
    </row>
    <row r="16" spans="1:11" customFormat="1" ht="15.75">
      <c r="A16" s="41"/>
      <c r="B16" s="4"/>
      <c r="C16" s="42"/>
      <c r="D16" s="26"/>
      <c r="E16" s="45"/>
      <c r="F16" s="42"/>
      <c r="G16" s="26"/>
      <c r="H16" s="46"/>
      <c r="I16" s="42"/>
      <c r="J16" s="26"/>
      <c r="K16" s="7"/>
    </row>
    <row r="17" spans="1:11" customFormat="1" ht="15.75">
      <c r="A17" s="47" t="s">
        <v>251</v>
      </c>
      <c r="B17" s="5">
        <f>642.583-452.835-0.57</f>
        <v>189.178</v>
      </c>
      <c r="C17" s="42">
        <f>ROUND(+B17/B$27,4)</f>
        <v>8.4699999999999998E-2</v>
      </c>
      <c r="D17" s="26"/>
      <c r="E17" s="8">
        <v>243</v>
      </c>
      <c r="F17" s="44">
        <f>ROUND(+E17/E$27,4)</f>
        <v>3.5400000000000001E-2</v>
      </c>
      <c r="G17" s="26"/>
      <c r="H17" s="6">
        <f>1472.048-91.239-256.785+1.959+37.461</f>
        <v>1163.444</v>
      </c>
      <c r="I17" s="42">
        <f>ROUND(+H17/H$27,4)</f>
        <v>8.8999999999999996E-2</v>
      </c>
      <c r="J17" s="26"/>
      <c r="K17" s="3">
        <f>ROUND(SUM(C17+F17+I17)/3,4)</f>
        <v>6.9699999999999998E-2</v>
      </c>
    </row>
    <row r="18" spans="1:11" customFormat="1" ht="15.75">
      <c r="A18" s="41"/>
      <c r="B18" s="5"/>
      <c r="C18" s="42"/>
      <c r="D18" s="26"/>
      <c r="E18" s="2"/>
      <c r="F18" s="42"/>
      <c r="G18" s="26"/>
      <c r="H18" s="9"/>
      <c r="I18" s="42"/>
      <c r="J18" s="26"/>
      <c r="K18" s="7"/>
    </row>
    <row r="19" spans="1:11" customFormat="1" ht="15.75">
      <c r="A19" s="48" t="s">
        <v>197</v>
      </c>
      <c r="B19" s="5">
        <v>2.597</v>
      </c>
      <c r="C19" s="42">
        <f>ROUND(+B19/B$27,4)</f>
        <v>1.1999999999999999E-3</v>
      </c>
      <c r="D19" s="26"/>
      <c r="E19" s="2">
        <v>22</v>
      </c>
      <c r="F19" s="42">
        <f>ROUND(+E19/E$27,4)</f>
        <v>3.2000000000000002E-3</v>
      </c>
      <c r="G19" s="26"/>
      <c r="H19" s="9">
        <f>9.606+0.128</f>
        <v>9.734</v>
      </c>
      <c r="I19" s="49">
        <f>ROUND(+H19/H$27,4)</f>
        <v>6.9999999999999999E-4</v>
      </c>
      <c r="J19" s="26"/>
      <c r="K19" s="3">
        <f>ROUND(SUM(C19+F19+I19)/3,4)</f>
        <v>1.6999999999999999E-3</v>
      </c>
    </row>
    <row r="20" spans="1:11" customFormat="1" ht="15.75">
      <c r="A20" s="41"/>
      <c r="B20" s="5"/>
      <c r="C20" s="42"/>
      <c r="D20" s="26"/>
      <c r="E20" s="50"/>
      <c r="F20" s="42"/>
      <c r="G20" s="26"/>
      <c r="H20" s="9"/>
      <c r="I20" s="51"/>
      <c r="J20" s="26"/>
      <c r="K20" s="7"/>
    </row>
    <row r="21" spans="1:11" customFormat="1" ht="13.5" customHeight="1">
      <c r="A21" s="41" t="s">
        <v>255</v>
      </c>
      <c r="B21" s="5">
        <f>0.792</f>
        <v>0.79200000000000004</v>
      </c>
      <c r="C21" s="42">
        <f>ROUND(+B21/B$27,4)</f>
        <v>4.0000000000000002E-4</v>
      </c>
      <c r="D21" s="26"/>
      <c r="E21" s="2">
        <v>1</v>
      </c>
      <c r="F21" s="42">
        <f>ROUND(+E21/E$27,4)</f>
        <v>1E-4</v>
      </c>
      <c r="G21" s="26"/>
      <c r="H21" s="9">
        <f>215.661</f>
        <v>215.661</v>
      </c>
      <c r="I21" s="49">
        <f>ROUND(+H21/H$27,4)</f>
        <v>1.6500000000000001E-2</v>
      </c>
      <c r="J21" s="26"/>
      <c r="K21" s="3">
        <f>ROUND(SUM(C21+F21+I21)/3,4)</f>
        <v>5.7000000000000002E-3</v>
      </c>
    </row>
    <row r="22" spans="1:11" customFormat="1" ht="15.75">
      <c r="A22" s="41"/>
      <c r="B22" s="5"/>
      <c r="C22" s="42"/>
      <c r="D22" s="26"/>
      <c r="E22" s="2"/>
      <c r="F22" s="42"/>
      <c r="G22" s="26"/>
      <c r="H22" s="9"/>
      <c r="I22" s="51"/>
      <c r="J22" s="26"/>
      <c r="K22" s="7"/>
    </row>
    <row r="23" spans="1:11" customFormat="1" ht="15.75">
      <c r="A23" s="41" t="s">
        <v>256</v>
      </c>
      <c r="B23" s="5">
        <f>1.796</f>
        <v>1.796</v>
      </c>
      <c r="C23" s="42">
        <f>ROUND(+B23/B$27,4)</f>
        <v>8.0000000000000004E-4</v>
      </c>
      <c r="D23" s="26"/>
      <c r="E23" s="2">
        <v>8</v>
      </c>
      <c r="F23" s="42">
        <f>ROUND(+E23/E$27,4)</f>
        <v>1.1999999999999999E-3</v>
      </c>
      <c r="G23" s="26"/>
      <c r="H23" s="9">
        <f>33.907</f>
        <v>33.906999999999996</v>
      </c>
      <c r="I23" s="49">
        <f>ROUND(+H23/H$27,4)</f>
        <v>2.5999999999999999E-3</v>
      </c>
      <c r="J23" s="26"/>
      <c r="K23" s="3">
        <f>ROUND(SUM(C23+F23+I23)/3,4)</f>
        <v>1.5E-3</v>
      </c>
    </row>
    <row r="24" spans="1:11" customFormat="1" ht="15.75">
      <c r="A24" s="41"/>
      <c r="B24" s="5"/>
      <c r="C24" s="42"/>
      <c r="D24" s="26"/>
      <c r="E24" s="2"/>
      <c r="F24" s="42"/>
      <c r="G24" s="26"/>
      <c r="H24" s="9"/>
      <c r="I24" s="49"/>
      <c r="J24" s="26"/>
      <c r="K24" s="7"/>
    </row>
    <row r="25" spans="1:11" customFormat="1" ht="15.75">
      <c r="A25" s="41" t="s">
        <v>214</v>
      </c>
      <c r="B25" s="5">
        <v>0.31900000000000001</v>
      </c>
      <c r="C25" s="42">
        <f>ROUND(+B25/B$27,4)</f>
        <v>1E-4</v>
      </c>
      <c r="D25" s="26"/>
      <c r="E25" s="2">
        <v>1</v>
      </c>
      <c r="F25" s="42">
        <f>ROUND(+E25/E$27,4)</f>
        <v>1E-4</v>
      </c>
      <c r="G25" s="26"/>
      <c r="H25" s="9">
        <f>0.099</f>
        <v>9.9000000000000005E-2</v>
      </c>
      <c r="I25" s="49">
        <f>ROUND(+H25/H$27,4)</f>
        <v>0</v>
      </c>
      <c r="J25" s="26"/>
      <c r="K25" s="3">
        <f>ROUND(SUM(C25+F25+I25)/3,4)</f>
        <v>1E-4</v>
      </c>
    </row>
    <row r="26" spans="1:11" customFormat="1" ht="15.75">
      <c r="A26" s="41"/>
      <c r="B26" s="52"/>
      <c r="C26" s="26"/>
      <c r="D26" s="26"/>
      <c r="E26" s="50"/>
      <c r="F26" s="26"/>
      <c r="G26" s="26"/>
      <c r="H26" s="53"/>
      <c r="I26" s="26"/>
      <c r="J26" s="26"/>
      <c r="K26" s="26"/>
    </row>
    <row r="27" spans="1:11" customFormat="1" ht="16.5" thickBot="1">
      <c r="A27" s="26"/>
      <c r="B27" s="54">
        <f>SUM(B15:B25)</f>
        <v>2233.366</v>
      </c>
      <c r="C27" s="55">
        <f>SUM(C15:C25)</f>
        <v>1</v>
      </c>
      <c r="D27" s="26"/>
      <c r="E27" s="10">
        <f>SUM(E15:E25)</f>
        <v>6865.5</v>
      </c>
      <c r="F27" s="55">
        <f>SUM(F15:F25)</f>
        <v>0.99999999999999989</v>
      </c>
      <c r="G27" s="26"/>
      <c r="H27" s="54">
        <f>SUM(H15:H25)</f>
        <v>13067.951999999997</v>
      </c>
      <c r="I27" s="55">
        <f>SUM(I15:I25)</f>
        <v>1</v>
      </c>
      <c r="J27" s="26"/>
      <c r="K27" s="56">
        <f>SUM(K15:K25)</f>
        <v>1</v>
      </c>
    </row>
    <row r="28" spans="1:11" customFormat="1" ht="16.5" thickTop="1">
      <c r="A28" s="26"/>
      <c r="B28" s="26"/>
      <c r="C28" s="26"/>
      <c r="D28" s="26"/>
      <c r="E28" s="26"/>
      <c r="F28" s="26"/>
      <c r="G28" s="26"/>
      <c r="H28" s="26"/>
      <c r="I28" s="26"/>
      <c r="J28" s="26"/>
      <c r="K28" s="26"/>
    </row>
    <row r="29" spans="1:11" customFormat="1" ht="15.75">
      <c r="A29" s="57" t="s">
        <v>257</v>
      </c>
      <c r="B29" s="26"/>
      <c r="C29" s="26"/>
      <c r="D29" s="26"/>
      <c r="E29" s="26"/>
      <c r="F29" s="26"/>
      <c r="G29" s="26"/>
      <c r="H29" s="26"/>
      <c r="I29" s="26"/>
      <c r="J29" s="26"/>
      <c r="K29" s="26"/>
    </row>
    <row r="30" spans="1:11" customFormat="1" ht="15.75">
      <c r="A30" s="57" t="s">
        <v>258</v>
      </c>
      <c r="B30" s="26"/>
      <c r="C30" s="26"/>
      <c r="D30" s="26"/>
      <c r="E30" s="26"/>
      <c r="F30" s="26"/>
      <c r="G30" s="26"/>
      <c r="H30" s="26"/>
      <c r="I30" s="26"/>
      <c r="J30" s="26"/>
      <c r="K30" s="26"/>
    </row>
    <row r="31" spans="1:11" customFormat="1" ht="15.75">
      <c r="A31" s="58" t="s">
        <v>259</v>
      </c>
      <c r="B31" s="26"/>
      <c r="C31" s="26"/>
      <c r="D31" s="26"/>
      <c r="E31" s="26"/>
      <c r="F31" s="26"/>
      <c r="G31" s="26"/>
      <c r="H31" s="26"/>
      <c r="I31" s="26"/>
      <c r="J31" s="26"/>
      <c r="K31" s="26"/>
    </row>
    <row r="32" spans="1:11" customFormat="1" ht="15.75">
      <c r="A32" s="58" t="s">
        <v>260</v>
      </c>
      <c r="B32" s="26"/>
      <c r="C32" s="26"/>
      <c r="D32" s="26"/>
      <c r="E32" s="26"/>
      <c r="F32" s="26"/>
      <c r="G32" s="26"/>
      <c r="H32" s="26"/>
      <c r="I32" s="26"/>
      <c r="J32" s="26"/>
      <c r="K32" s="26"/>
    </row>
    <row r="33" spans="1:11" customFormat="1" ht="15.75">
      <c r="A33" s="57" t="s">
        <v>261</v>
      </c>
      <c r="B33" s="26"/>
      <c r="C33" s="26"/>
      <c r="D33" s="26"/>
      <c r="E33" s="26"/>
      <c r="F33" s="26"/>
      <c r="G33" s="26"/>
      <c r="H33" s="26"/>
      <c r="I33" s="26"/>
      <c r="J33" s="26"/>
      <c r="K33" s="26"/>
    </row>
    <row r="34" spans="1:11" customFormat="1" ht="15.75">
      <c r="A34" s="59" t="s">
        <v>262</v>
      </c>
      <c r="B34" s="26"/>
      <c r="C34" s="26"/>
      <c r="D34" s="26"/>
      <c r="E34" s="26"/>
      <c r="F34" s="26"/>
      <c r="G34" s="26"/>
      <c r="H34" s="26"/>
      <c r="I34" s="26"/>
      <c r="J34" s="26"/>
      <c r="K34" s="26"/>
    </row>
    <row r="35" spans="1:11" customFormat="1" ht="15.75">
      <c r="A35" s="59" t="s">
        <v>263</v>
      </c>
      <c r="B35" s="26"/>
      <c r="C35" s="26"/>
      <c r="D35" s="26"/>
      <c r="E35" s="26"/>
      <c r="F35" s="26"/>
      <c r="G35" s="26"/>
      <c r="H35" s="26"/>
      <c r="I35" s="26"/>
      <c r="J35" s="26"/>
      <c r="K35" s="26"/>
    </row>
    <row r="36" spans="1:11" customFormat="1" ht="15.75">
      <c r="A36" s="60"/>
      <c r="B36" s="26"/>
      <c r="C36" s="26"/>
      <c r="D36" s="26"/>
      <c r="E36" s="26"/>
      <c r="F36" s="26"/>
      <c r="G36" s="26"/>
      <c r="H36" s="26"/>
      <c r="I36" s="26"/>
      <c r="J36" s="26"/>
      <c r="K36" s="26"/>
    </row>
    <row r="37" spans="1:11" customFormat="1" ht="15.75">
      <c r="A37" s="60" t="s">
        <v>215</v>
      </c>
      <c r="B37" s="26"/>
      <c r="C37" s="26"/>
      <c r="D37" s="26"/>
      <c r="E37" s="26"/>
      <c r="F37" s="26"/>
      <c r="G37" s="26"/>
      <c r="H37" s="26"/>
      <c r="I37" s="26"/>
      <c r="J37" s="26"/>
      <c r="K37" s="26"/>
    </row>
    <row r="38" spans="1:11" customFormat="1" ht="15.75">
      <c r="A38" s="26"/>
      <c r="B38" s="26"/>
      <c r="C38" s="26"/>
      <c r="D38" s="26"/>
      <c r="E38" s="26"/>
      <c r="F38" s="26"/>
      <c r="G38" s="26"/>
      <c r="H38" s="26"/>
      <c r="I38" s="26"/>
      <c r="J38" s="26"/>
      <c r="K38" s="26"/>
    </row>
    <row r="39" spans="1:11">
      <c r="A39" s="57" t="s">
        <v>264</v>
      </c>
      <c r="B39" s="26"/>
      <c r="C39" s="26"/>
      <c r="D39" s="26"/>
      <c r="E39" s="26"/>
      <c r="F39" s="26"/>
      <c r="G39" s="26"/>
      <c r="H39" s="26"/>
      <c r="I39" s="26"/>
      <c r="J39" s="26"/>
      <c r="K39" s="26"/>
    </row>
    <row r="40" spans="1:11">
      <c r="A40" s="57"/>
      <c r="B40" s="26"/>
      <c r="C40" s="26"/>
      <c r="D40" s="26"/>
      <c r="E40" s="26"/>
      <c r="F40" s="26"/>
      <c r="G40" s="26"/>
      <c r="H40" s="26"/>
      <c r="I40" s="26"/>
      <c r="J40" s="26"/>
      <c r="K40" s="26"/>
    </row>
  </sheetData>
  <phoneticPr fontId="7" type="noConversion"/>
  <printOptions horizontalCentered="1"/>
  <pageMargins left="0.25" right="0.25" top="0.5" bottom="0.75" header="0.5" footer="0.5"/>
  <pageSetup scale="87" orientation="landscape" r:id="rId1"/>
  <headerFooter alignWithMargins="0"/>
</worksheet>
</file>

<file path=xl/worksheets/sheet5.xml><?xml version="1.0" encoding="utf-8"?>
<worksheet xmlns="http://schemas.openxmlformats.org/spreadsheetml/2006/main" xmlns:r="http://schemas.openxmlformats.org/officeDocument/2006/relationships">
  <dimension ref="A1:H35"/>
  <sheetViews>
    <sheetView zoomScaleNormal="100" workbookViewId="0">
      <selection activeCell="I33" sqref="I33"/>
    </sheetView>
  </sheetViews>
  <sheetFormatPr defaultColWidth="8.25" defaultRowHeight="12.75"/>
  <cols>
    <col min="1" max="1" width="6.75" style="12" customWidth="1"/>
    <col min="2" max="2" width="6.875" style="12" bestFit="1" customWidth="1"/>
    <col min="3" max="3" width="37.375" style="12" bestFit="1" customWidth="1"/>
    <col min="4" max="4" width="15.25" style="12" bestFit="1" customWidth="1"/>
    <col min="5" max="5" width="16.625" style="12" bestFit="1" customWidth="1"/>
    <col min="6" max="6" width="6.875" style="12" bestFit="1" customWidth="1"/>
    <col min="7" max="16384" width="8.25" style="12"/>
  </cols>
  <sheetData>
    <row r="1" spans="1:8" ht="15.75">
      <c r="A1" s="61" t="s">
        <v>176</v>
      </c>
      <c r="B1" s="61"/>
      <c r="C1" s="61"/>
      <c r="D1" s="61"/>
      <c r="E1" s="61"/>
      <c r="F1" s="61"/>
      <c r="G1" s="62"/>
      <c r="H1"/>
    </row>
    <row r="2" spans="1:8" ht="15.75">
      <c r="A2" s="61" t="s">
        <v>265</v>
      </c>
      <c r="B2" s="61"/>
      <c r="C2" s="61"/>
      <c r="D2" s="61"/>
      <c r="E2" s="61"/>
      <c r="F2" s="61"/>
      <c r="G2" s="62"/>
      <c r="H2"/>
    </row>
    <row r="3" spans="1:8" ht="15.75">
      <c r="A3" s="114" t="s">
        <v>266</v>
      </c>
      <c r="B3" s="114"/>
      <c r="C3" s="114"/>
      <c r="D3" s="114"/>
      <c r="E3" s="114"/>
      <c r="F3" s="114"/>
      <c r="G3" s="62"/>
      <c r="H3"/>
    </row>
    <row r="4" spans="1:8" ht="15.75">
      <c r="A4" s="63" t="s">
        <v>177</v>
      </c>
      <c r="B4" s="64"/>
      <c r="C4" s="64"/>
      <c r="D4" s="62"/>
      <c r="E4" s="62"/>
      <c r="F4" s="62" t="s">
        <v>166</v>
      </c>
      <c r="G4" s="62"/>
      <c r="H4"/>
    </row>
    <row r="5" spans="1:8" ht="15.75">
      <c r="A5" s="62" t="s">
        <v>216</v>
      </c>
      <c r="B5" s="65">
        <v>10068</v>
      </c>
      <c r="C5" s="66" t="s">
        <v>178</v>
      </c>
      <c r="D5" s="62" t="s">
        <v>217</v>
      </c>
      <c r="E5" s="62" t="s">
        <v>218</v>
      </c>
      <c r="F5" s="67"/>
      <c r="G5" s="62"/>
      <c r="H5"/>
    </row>
    <row r="6" spans="1:8" ht="15.75">
      <c r="A6" s="62" t="s">
        <v>216</v>
      </c>
      <c r="B6" s="65">
        <v>11622</v>
      </c>
      <c r="C6" s="66" t="s">
        <v>180</v>
      </c>
      <c r="D6" s="62" t="s">
        <v>221</v>
      </c>
      <c r="E6" s="62" t="s">
        <v>267</v>
      </c>
      <c r="F6" s="67"/>
      <c r="G6" s="62"/>
      <c r="H6"/>
    </row>
    <row r="7" spans="1:8" ht="15.75">
      <c r="A7" s="62" t="s">
        <v>216</v>
      </c>
      <c r="B7" s="65">
        <v>11631</v>
      </c>
      <c r="C7" s="66" t="s">
        <v>181</v>
      </c>
      <c r="D7" s="62" t="s">
        <v>222</v>
      </c>
      <c r="E7" s="62" t="s">
        <v>223</v>
      </c>
      <c r="F7" s="67"/>
      <c r="G7" s="62"/>
      <c r="H7"/>
    </row>
    <row r="8" spans="1:8" ht="15.75">
      <c r="A8" s="62" t="s">
        <v>216</v>
      </c>
      <c r="B8" s="65">
        <v>11638</v>
      </c>
      <c r="C8" s="66" t="s">
        <v>182</v>
      </c>
      <c r="D8" s="62" t="s">
        <v>224</v>
      </c>
      <c r="E8" s="62" t="s">
        <v>225</v>
      </c>
      <c r="F8" s="67"/>
      <c r="G8" s="62"/>
      <c r="H8"/>
    </row>
    <row r="9" spans="1:8" ht="15.75">
      <c r="A9" s="62" t="s">
        <v>216</v>
      </c>
      <c r="B9" s="67">
        <v>11648</v>
      </c>
      <c r="C9" s="68" t="s">
        <v>183</v>
      </c>
      <c r="D9" s="62" t="s">
        <v>219</v>
      </c>
      <c r="E9" s="62" t="s">
        <v>220</v>
      </c>
      <c r="F9" s="67"/>
      <c r="G9" s="62"/>
      <c r="H9"/>
    </row>
    <row r="10" spans="1:8" ht="15.75">
      <c r="A10" s="62" t="s">
        <v>216</v>
      </c>
      <c r="B10" s="67">
        <v>11651</v>
      </c>
      <c r="C10" s="68" t="s">
        <v>184</v>
      </c>
      <c r="D10" s="62" t="s">
        <v>219</v>
      </c>
      <c r="E10" s="62" t="s">
        <v>226</v>
      </c>
      <c r="F10" s="67"/>
      <c r="G10" s="62"/>
      <c r="H10"/>
    </row>
    <row r="11" spans="1:8" ht="15.75">
      <c r="A11" s="62" t="s">
        <v>216</v>
      </c>
      <c r="B11" s="67">
        <v>11653</v>
      </c>
      <c r="C11" s="68" t="s">
        <v>185</v>
      </c>
      <c r="D11" s="62" t="s">
        <v>219</v>
      </c>
      <c r="E11" s="69" t="s">
        <v>227</v>
      </c>
      <c r="F11" s="67"/>
      <c r="G11" s="62"/>
      <c r="H11"/>
    </row>
    <row r="12" spans="1:8" ht="15.75">
      <c r="A12" s="62" t="s">
        <v>216</v>
      </c>
      <c r="B12" s="67">
        <v>11655</v>
      </c>
      <c r="C12" s="68" t="s">
        <v>186</v>
      </c>
      <c r="D12" s="62" t="s">
        <v>219</v>
      </c>
      <c r="E12" s="62" t="s">
        <v>228</v>
      </c>
      <c r="F12" s="67"/>
      <c r="G12" s="62"/>
      <c r="H12"/>
    </row>
    <row r="13" spans="1:8" ht="15.75">
      <c r="A13" s="62" t="s">
        <v>216</v>
      </c>
      <c r="B13" s="67">
        <v>11656</v>
      </c>
      <c r="C13" s="68" t="s">
        <v>187</v>
      </c>
      <c r="D13" s="62" t="s">
        <v>219</v>
      </c>
      <c r="E13" s="62" t="s">
        <v>229</v>
      </c>
      <c r="F13" s="67"/>
      <c r="G13" s="62"/>
      <c r="H13"/>
    </row>
    <row r="14" spans="1:8" ht="15.75">
      <c r="A14" s="62" t="s">
        <v>216</v>
      </c>
      <c r="B14" s="67">
        <v>11657</v>
      </c>
      <c r="C14" s="68" t="s">
        <v>188</v>
      </c>
      <c r="D14" s="62" t="s">
        <v>230</v>
      </c>
      <c r="E14" s="62" t="s">
        <v>231</v>
      </c>
      <c r="F14" s="67"/>
      <c r="G14" s="62"/>
      <c r="H14"/>
    </row>
    <row r="15" spans="1:8" ht="15.75">
      <c r="A15" s="62" t="s">
        <v>216</v>
      </c>
      <c r="B15" s="65">
        <v>13026</v>
      </c>
      <c r="C15" s="66" t="s">
        <v>191</v>
      </c>
      <c r="D15" s="62" t="s">
        <v>234</v>
      </c>
      <c r="E15" s="62" t="s">
        <v>235</v>
      </c>
      <c r="F15" s="67"/>
      <c r="G15" s="62"/>
      <c r="H15"/>
    </row>
    <row r="16" spans="1:8" ht="15.75">
      <c r="A16" s="62" t="s">
        <v>216</v>
      </c>
      <c r="B16" s="67">
        <v>13149</v>
      </c>
      <c r="C16" s="66" t="s">
        <v>192</v>
      </c>
      <c r="D16" s="62" t="s">
        <v>221</v>
      </c>
      <c r="E16" s="62" t="s">
        <v>267</v>
      </c>
      <c r="F16" s="67" t="s">
        <v>166</v>
      </c>
      <c r="G16" s="62"/>
      <c r="H16"/>
    </row>
    <row r="17" spans="1:8" ht="15.75">
      <c r="A17" s="62" t="s">
        <v>216</v>
      </c>
      <c r="B17" s="67">
        <v>13369</v>
      </c>
      <c r="C17" s="69" t="s">
        <v>238</v>
      </c>
      <c r="D17" s="62" t="s">
        <v>239</v>
      </c>
      <c r="E17" s="69" t="s">
        <v>240</v>
      </c>
      <c r="F17" s="67"/>
      <c r="G17" s="62"/>
      <c r="H17"/>
    </row>
    <row r="18" spans="1:8" ht="15.75">
      <c r="A18" s="62"/>
      <c r="B18" s="67"/>
      <c r="C18" s="69"/>
      <c r="D18" s="62"/>
      <c r="E18" s="69"/>
      <c r="F18" s="67"/>
      <c r="G18" s="62"/>
      <c r="H18"/>
    </row>
    <row r="19" spans="1:8" ht="15.75">
      <c r="A19" s="62"/>
      <c r="B19" s="67"/>
      <c r="C19" s="69"/>
      <c r="D19" s="62"/>
      <c r="E19" s="69"/>
      <c r="F19" s="67"/>
      <c r="G19" s="62"/>
      <c r="H19"/>
    </row>
    <row r="20" spans="1:8" ht="15.75">
      <c r="A20" s="70" t="s">
        <v>241</v>
      </c>
      <c r="B20" s="71">
        <v>13194</v>
      </c>
      <c r="C20" s="70" t="s">
        <v>193</v>
      </c>
      <c r="D20" s="70" t="s">
        <v>236</v>
      </c>
      <c r="E20" s="70" t="s">
        <v>237</v>
      </c>
      <c r="F20" s="71"/>
      <c r="G20" s="62"/>
      <c r="H20"/>
    </row>
    <row r="21" spans="1:8" ht="15.75">
      <c r="A21" s="70" t="s">
        <v>241</v>
      </c>
      <c r="B21" s="71">
        <v>10070</v>
      </c>
      <c r="C21" s="70" t="s">
        <v>179</v>
      </c>
      <c r="D21" s="70" t="s">
        <v>219</v>
      </c>
      <c r="E21" s="70" t="s">
        <v>220</v>
      </c>
      <c r="F21" s="71"/>
      <c r="G21" s="62"/>
      <c r="H21"/>
    </row>
    <row r="22" spans="1:8" ht="15.75">
      <c r="A22" s="70" t="s">
        <v>241</v>
      </c>
      <c r="B22" s="71">
        <v>12303</v>
      </c>
      <c r="C22" s="72" t="s">
        <v>189</v>
      </c>
      <c r="D22" s="72" t="s">
        <v>230</v>
      </c>
      <c r="E22" s="72" t="s">
        <v>231</v>
      </c>
      <c r="F22" s="71"/>
      <c r="G22" s="62"/>
      <c r="H22"/>
    </row>
    <row r="23" spans="1:8" ht="15.75">
      <c r="A23" s="70" t="s">
        <v>241</v>
      </c>
      <c r="B23" s="71">
        <v>12637</v>
      </c>
      <c r="C23" s="72" t="s">
        <v>190</v>
      </c>
      <c r="D23" s="72" t="s">
        <v>232</v>
      </c>
      <c r="E23" s="72" t="s">
        <v>233</v>
      </c>
      <c r="F23" s="71" t="s">
        <v>166</v>
      </c>
      <c r="G23" s="62"/>
      <c r="H23"/>
    </row>
    <row r="24" spans="1:8" ht="15.75">
      <c r="A24" s="69"/>
      <c r="B24" s="65"/>
      <c r="C24" s="66"/>
      <c r="D24" s="69"/>
      <c r="E24" s="69"/>
      <c r="F24" s="62" t="s">
        <v>268</v>
      </c>
      <c r="G24" s="62" t="s">
        <v>269</v>
      </c>
      <c r="H24"/>
    </row>
    <row r="25" spans="1:8" ht="15.75">
      <c r="A25" s="63" t="s">
        <v>194</v>
      </c>
      <c r="B25" s="67"/>
      <c r="C25" s="68"/>
      <c r="D25" s="62"/>
      <c r="E25" s="62"/>
      <c r="F25" s="73" t="s">
        <v>211</v>
      </c>
      <c r="G25" s="73" t="s">
        <v>211</v>
      </c>
      <c r="H25"/>
    </row>
    <row r="26" spans="1:8" ht="15.75">
      <c r="A26" s="63"/>
      <c r="B26" s="67"/>
      <c r="C26" s="68"/>
      <c r="D26" s="62"/>
      <c r="E26" s="62"/>
      <c r="F26" s="73"/>
      <c r="G26" s="74" t="s">
        <v>266</v>
      </c>
      <c r="H26"/>
    </row>
    <row r="27" spans="1:8" ht="15.75">
      <c r="A27" s="62" t="s">
        <v>216</v>
      </c>
      <c r="B27" s="67">
        <v>10107</v>
      </c>
      <c r="C27" s="68" t="s">
        <v>195</v>
      </c>
      <c r="D27" s="62" t="s">
        <v>242</v>
      </c>
      <c r="E27" s="69" t="s">
        <v>243</v>
      </c>
      <c r="F27" s="75">
        <v>1E-4</v>
      </c>
      <c r="G27" s="76">
        <v>1E-4</v>
      </c>
      <c r="H27"/>
    </row>
    <row r="28" spans="1:8" ht="15.75">
      <c r="A28" s="62" t="s">
        <v>216</v>
      </c>
      <c r="B28" s="67">
        <v>10117</v>
      </c>
      <c r="C28" s="68" t="s">
        <v>196</v>
      </c>
      <c r="D28" s="62" t="s">
        <v>244</v>
      </c>
      <c r="E28" s="62" t="s">
        <v>245</v>
      </c>
      <c r="F28" s="75">
        <v>1.2999999999999999E-3</v>
      </c>
      <c r="G28" s="76">
        <v>1.5E-3</v>
      </c>
      <c r="H28"/>
    </row>
    <row r="29" spans="1:8" ht="15.75">
      <c r="A29" s="62" t="s">
        <v>216</v>
      </c>
      <c r="B29" s="67">
        <v>10165</v>
      </c>
      <c r="C29" s="68" t="s">
        <v>197</v>
      </c>
      <c r="D29" s="62" t="s">
        <v>246</v>
      </c>
      <c r="E29" s="62" t="s">
        <v>247</v>
      </c>
      <c r="F29" s="75">
        <v>1.6999999999999999E-3</v>
      </c>
      <c r="G29" s="76">
        <v>1.6999999999999999E-3</v>
      </c>
      <c r="H29"/>
    </row>
    <row r="30" spans="1:8" ht="15.75">
      <c r="A30" s="62" t="s">
        <v>216</v>
      </c>
      <c r="B30" s="67">
        <v>10182</v>
      </c>
      <c r="C30" s="68" t="s">
        <v>198</v>
      </c>
      <c r="D30" s="62" t="s">
        <v>248</v>
      </c>
      <c r="E30" s="62" t="s">
        <v>243</v>
      </c>
      <c r="F30" s="75">
        <v>5.8999999999999999E-3</v>
      </c>
      <c r="G30" s="76">
        <v>5.7000000000000002E-3</v>
      </c>
      <c r="H30"/>
    </row>
    <row r="31" spans="1:8" ht="15.75">
      <c r="A31" s="62" t="s">
        <v>216</v>
      </c>
      <c r="B31" s="67">
        <v>13228</v>
      </c>
      <c r="C31" s="68" t="s">
        <v>199</v>
      </c>
      <c r="D31" s="62" t="s">
        <v>249</v>
      </c>
      <c r="E31" s="62" t="s">
        <v>250</v>
      </c>
      <c r="F31" s="75">
        <v>5.6099999999999997E-2</v>
      </c>
      <c r="G31" s="76">
        <v>6.9699999999999998E-2</v>
      </c>
      <c r="H31"/>
    </row>
    <row r="32" spans="1:8" ht="15.75">
      <c r="A32"/>
      <c r="B32"/>
      <c r="C32"/>
      <c r="D32"/>
      <c r="E32"/>
      <c r="F32"/>
      <c r="G32"/>
      <c r="H32"/>
    </row>
    <row r="33" spans="1:8" ht="15.75">
      <c r="A33"/>
      <c r="B33"/>
      <c r="C33"/>
      <c r="D33"/>
      <c r="E33"/>
      <c r="F33"/>
      <c r="G33"/>
      <c r="H33"/>
    </row>
    <row r="34" spans="1:8" ht="15.75">
      <c r="A34"/>
      <c r="B34"/>
      <c r="C34"/>
      <c r="D34"/>
      <c r="E34"/>
      <c r="F34"/>
      <c r="G34"/>
      <c r="H34"/>
    </row>
    <row r="35" spans="1:8" ht="15.75">
      <c r="A35"/>
      <c r="B35"/>
      <c r="C35"/>
      <c r="D35"/>
      <c r="E35"/>
      <c r="F35"/>
      <c r="G35"/>
      <c r="H35"/>
    </row>
  </sheetData>
  <mergeCells count="1">
    <mergeCell ref="A3:F3"/>
  </mergeCells>
  <phoneticPr fontId="4" type="noConversion"/>
  <printOptions horizontalCentered="1"/>
  <pageMargins left="0.5" right="0.5" top="0.5" bottom="0.5"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6E45178E737B2439E5D7C497507581C" ma:contentTypeVersion="131" ma:contentTypeDescription="" ma:contentTypeScope="" ma:versionID="c7ae4816fe8ea69c70f4b1a0bddb2ce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2010-05-04T07:00:00+00:00</OpenedDate>
    <Date1 xmlns="dc463f71-b30c-4ab2-9473-d307f9d35888">2010-11-30T08:00:00+00:00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100749</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B5B48A02-7133-4E0E-AD74-AA639C4AA0E3}"/>
</file>

<file path=customXml/itemProps2.xml><?xml version="1.0" encoding="utf-8"?>
<ds:datastoreItem xmlns:ds="http://schemas.openxmlformats.org/officeDocument/2006/customXml" ds:itemID="{8C76BBE6-B9E7-48D1-8188-21AFF97D3915}"/>
</file>

<file path=customXml/itemProps3.xml><?xml version="1.0" encoding="utf-8"?>
<ds:datastoreItem xmlns:ds="http://schemas.openxmlformats.org/officeDocument/2006/customXml" ds:itemID="{9BDA4A47-7C11-4623-B92D-BCB3962F98E0}"/>
</file>

<file path=customXml/itemProps4.xml><?xml version="1.0" encoding="utf-8"?>
<ds:datastoreItem xmlns:ds="http://schemas.openxmlformats.org/officeDocument/2006/customXml" ds:itemID="{6A1C8F84-C753-479F-8E0D-423CC6CB7E7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Lead Sheet</vt:lpstr>
      <vt:lpstr>5.4.1</vt:lpstr>
      <vt:lpstr>LTIP</vt:lpstr>
      <vt:lpstr>FY2006 Three Factor Formula</vt:lpstr>
      <vt:lpstr>FY2006 Senders Receivers </vt:lpstr>
      <vt:lpstr>'FY2006 Senders Receivers '!Print_Area</vt:lpstr>
    </vt:vector>
  </TitlesOfParts>
  <Company>PacifiCorp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Liebelt</dc:creator>
  <cp:lastModifiedBy>R. Bryce Dalley</cp:lastModifiedBy>
  <cp:lastPrinted>2010-04-20T14:35:24Z</cp:lastPrinted>
  <dcterms:created xsi:type="dcterms:W3CDTF">2004-11-29T21:41:55Z</dcterms:created>
  <dcterms:modified xsi:type="dcterms:W3CDTF">2010-11-19T18:45:41Z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0x0101006E56B4D1795A2E4DB2F0B01679ED314A0096E45178E737B2439E5D7C497507581C</vt:lpwstr>
  </property>
  <property fmtid="{D5CDD505-2E9C-101B-9397-08002B2CF9AE}" pid="3" name="_docset_NoMedatataSyncRequired">
    <vt:lpwstr>False</vt:lpwstr>
  </property>
</Properties>
</file>