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1" yWindow="65521" windowWidth="9600" windowHeight="11595" activeTab="0"/>
  </bookViews>
  <sheets>
    <sheet name="Lead Sheet WCA" sheetId="1" r:id="rId1"/>
    <sheet name="BW Acct 557 Dec 2009 " sheetId="2" r:id="rId2"/>
    <sheet name="Dec 09 AMA 254" sheetId="3" r:id="rId3"/>
  </sheets>
  <definedNames>
    <definedName name="Act" localSheetId="1">Top1:Bottom1</definedName>
    <definedName name="Act" localSheetId="2">Top1:Bottom1</definedName>
    <definedName name="Actuals" localSheetId="1">High_Act:Low_Act</definedName>
    <definedName name="Actuals" localSheetId="2">High_Act:Low_Act</definedName>
    <definedName name="MD" localSheetId="1">High_MD:Low_MD</definedName>
    <definedName name="MD" localSheetId="2">High_MD:Low_MD</definedName>
    <definedName name="Plan" localSheetId="1">'BW Acct 557 Dec 2009 '!High_Plan:'BW Acct 557 Dec 2009 '!Low_Plan</definedName>
    <definedName name="Plan" localSheetId="2">'Dec 09 AMA 254'!High_Plan:'Dec 09 AMA 254'!Low_Plan</definedName>
    <definedName name="_xlnm.Print_Area" localSheetId="1">'BW Acct 557 Dec 2009 '!$A$3:$U$40</definedName>
    <definedName name="_xlnm.Print_Area" localSheetId="2">'Dec 09 AMA 254'!$A$1:$R$42</definedName>
    <definedName name="_xlnm.Print_Area" localSheetId="0">'Lead Sheet WCA'!$A$1:$J$63</definedName>
    <definedName name="_xlnm.Print_Titles" localSheetId="1">'BW Acct 557 Dec 2009 '!$1:$36</definedName>
    <definedName name="_xlnm.Print_Titles" localSheetId="2">'Dec 09 AMA 254'!$1:$34</definedName>
    <definedName name="SAPBEXrevision" hidden="1">0</definedName>
    <definedName name="SAPBEXsysID" hidden="1">"BWP"</definedName>
    <definedName name="SAPBEXwbID" localSheetId="1" hidden="1">"45FIHJWMI3GHFVKWLVCY66MTN"</definedName>
    <definedName name="SAPBEXwbID" localSheetId="2" hidden="1">"45GG3M8Z0WMCRLRRA4BURRXU3"</definedName>
    <definedName name="SAPBEXwbID" hidden="1">"45DXO6PYVBOH2GD9OVD14NXFL"</definedName>
    <definedName name="ST_Top3" localSheetId="1">'BW Acct 557 Dec 2009 '!$BI$36:$BK$36</definedName>
    <definedName name="ST_Top3" localSheetId="2">'Dec 09 AMA 254'!$AS$24:$AU$24</definedName>
    <definedName name="T1_Print" localSheetId="1">'BW Acct 557 Dec 2009 '!$A$1</definedName>
    <definedName name="T1_Print" localSheetId="2">'Dec 09 AMA 254'!$A$1</definedName>
    <definedName name="wrn.All._.Pages." localSheetId="1" hidden="1">{#N/A,#N/A,FALSE,"Cover";#N/A,#N/A,FALSE,"Lead Sheet";#N/A,#N/A,FALSE,"Interest Expense A ";#N/A,#N/A,FALSE,"Deposits 3 01";#N/A,#N/A,FALSE,"Deposits 3 02";#N/A,#N/A,FALSE,"T-Accounts";#N/A,#N/A,FALSE,"Interest Expense B";#N/A,#N/A,FALSE,"IntRate"}</definedName>
    <definedName name="wrn.All._.Pages." localSheetId="2" hidden="1">{#N/A,#N/A,FALSE,"Cover";#N/A,#N/A,FALSE,"Lead Sheet";#N/A,#N/A,FALSE,"Interest Expense A ";#N/A,#N/A,FALSE,"Deposits 3 01";#N/A,#N/A,FALSE,"Deposits 3 02";#N/A,#N/A,FALSE,"T-Accounts";#N/A,#N/A,FALSE,"Interest Expense B";#N/A,#N/A,FALSE,"IntRate"}</definedName>
    <definedName name="wrn.All._.Pages." hidden="1">{#N/A,#N/A,FALSE,"Cover";#N/A,#N/A,FALSE,"Lead Sheet";#N/A,#N/A,FALSE,"Interest Expense A ";#N/A,#N/A,FALSE,"Deposits 3 01";#N/A,#N/A,FALSE,"Deposits 3 02";#N/A,#N/A,FALSE,"T-Accounts";#N/A,#N/A,FALSE,"Interest Expense B";#N/A,#N/A,FALSE,"IntRate"}</definedName>
  </definedNames>
  <calcPr calcMode="manual" fullCalcOnLoad="1" iterate="1" iterateCount="100" iterateDelta="0.001"/>
</workbook>
</file>

<file path=xl/sharedStrings.xml><?xml version="1.0" encoding="utf-8"?>
<sst xmlns="http://schemas.openxmlformats.org/spreadsheetml/2006/main" count="227" uniqueCount="120">
  <si>
    <t>FERC</t>
  </si>
  <si>
    <t>SG</t>
  </si>
  <si>
    <t>Regulatory Liability</t>
  </si>
  <si>
    <t>SE</t>
  </si>
  <si>
    <t>Utah</t>
  </si>
  <si>
    <t>TOTAL</t>
  </si>
  <si>
    <t>ACCOUNT</t>
  </si>
  <si>
    <t>Type</t>
  </si>
  <si>
    <t>COMPANY</t>
  </si>
  <si>
    <t>FACTOR</t>
  </si>
  <si>
    <t>FACTOR %</t>
  </si>
  <si>
    <t>ALLOCATED</t>
  </si>
  <si>
    <t>REF#</t>
  </si>
  <si>
    <t>Description of Adjustment:</t>
  </si>
  <si>
    <t xml:space="preserve"> </t>
  </si>
  <si>
    <t>Total</t>
  </si>
  <si>
    <t>Page</t>
  </si>
  <si>
    <t>Settlement of Costs</t>
  </si>
  <si>
    <t/>
  </si>
  <si>
    <t>Amortization O&amp;M Portion</t>
  </si>
  <si>
    <t>Electric Lake Settlement</t>
  </si>
  <si>
    <t>(Allocated in Thousands)</t>
  </si>
  <si>
    <t>Current User</t>
  </si>
  <si>
    <t>P96744</t>
  </si>
  <si>
    <t>Key Date</t>
  </si>
  <si>
    <t>Last Refreshed</t>
  </si>
  <si>
    <t>Status of Data</t>
  </si>
  <si>
    <t>Account Number</t>
  </si>
  <si>
    <t>Allocation Version</t>
  </si>
  <si>
    <t>Calendar Year/Month</t>
  </si>
  <si>
    <t>Company code</t>
  </si>
  <si>
    <t>FERC Location Code</t>
  </si>
  <si>
    <t>FERC Merger Code</t>
  </si>
  <si>
    <t>JARS Primary Group</t>
  </si>
  <si>
    <t>Profit Center</t>
  </si>
  <si>
    <t>Secondary Account</t>
  </si>
  <si>
    <t>Version</t>
  </si>
  <si>
    <t>0</t>
  </si>
  <si>
    <t>Primary Account</t>
  </si>
  <si>
    <t>Alloc</t>
  </si>
  <si>
    <t>Calendar Year/Month (Single Value, Required Entry)</t>
  </si>
  <si>
    <t>Rates Month (Mandatory, Single Value)</t>
  </si>
  <si>
    <t>Allocation Factor (Optional, Selection Options)</t>
  </si>
  <si>
    <t>Empty Demarcation</t>
  </si>
  <si>
    <t>Allocation Method (Mandatory, Single Value)</t>
  </si>
  <si>
    <t>Factor Revised Protocol</t>
  </si>
  <si>
    <t>Allocation Version (Mandatory, Single Value)</t>
  </si>
  <si>
    <t>Average</t>
  </si>
  <si>
    <t>Profit Center Hierarchy Nodes</t>
  </si>
  <si>
    <t>Company Code (Selection Options, Optional)</t>
  </si>
  <si>
    <t>FERC Account (Selection Option, Optional)</t>
  </si>
  <si>
    <t>Calif</t>
  </si>
  <si>
    <t>Oregon</t>
  </si>
  <si>
    <t>Wash</t>
  </si>
  <si>
    <t>Id-PPL</t>
  </si>
  <si>
    <t>Mont</t>
  </si>
  <si>
    <t>Wy-PPL</t>
  </si>
  <si>
    <t>Idaho</t>
  </si>
  <si>
    <t>Wy-UPL</t>
  </si>
  <si>
    <t>Other</t>
  </si>
  <si>
    <t>Nutil</t>
  </si>
  <si>
    <t>Result</t>
  </si>
  <si>
    <t>Overall Result</t>
  </si>
  <si>
    <t>MISC</t>
  </si>
  <si>
    <t>2540000/288415 REGULATORY LIABILITY - DEF. BENEFIT- ARC</t>
  </si>
  <si>
    <t>2540000</t>
  </si>
  <si>
    <t>288415</t>
  </si>
  <si>
    <t>REGULATORY LIABILITY - DEF. BENEFIT- ARC</t>
  </si>
  <si>
    <t>Sch M</t>
  </si>
  <si>
    <t>DIT Exp.</t>
  </si>
  <si>
    <t>Tax Adjustments</t>
  </si>
  <si>
    <t>Fuel Amortization</t>
  </si>
  <si>
    <t>Coal Supply Adjustment</t>
  </si>
  <si>
    <t>SCHMAT</t>
  </si>
  <si>
    <t>SCHMDT</t>
  </si>
  <si>
    <t>]NUTIL[</t>
  </si>
  <si>
    <t>PCRP/549300 Reimbursements</t>
  </si>
  <si>
    <t>5570000</t>
  </si>
  <si>
    <t>06.2009</t>
  </si>
  <si>
    <t>1000, 2010, 2030, 2040, 2050</t>
  </si>
  <si>
    <t>OMEX</t>
  </si>
  <si>
    <t>#/1197 Not assigned/, 4500/1197 Generation Common...</t>
  </si>
  <si>
    <t>Jurisdictional Areas (Period Balance)</t>
  </si>
  <si>
    <t>Calendar Year/ Month</t>
  </si>
  <si>
    <t>5570000..5579999</t>
  </si>
  <si>
    <t>OTHER EXPENSES</t>
  </si>
  <si>
    <t>4500/1197</t>
  </si>
  <si>
    <t>Generation Common</t>
  </si>
  <si>
    <t>4500/1731</t>
  </si>
  <si>
    <t>PCorp Energy Legal</t>
  </si>
  <si>
    <t>PacifiCorp</t>
  </si>
  <si>
    <t>1</t>
  </si>
  <si>
    <t>GENERAL OFFICE AND ALL OTHER</t>
  </si>
  <si>
    <t>3/15/2010</t>
  </si>
  <si>
    <t>3/15/2010 14:13:46</t>
  </si>
  <si>
    <t>3/11/2010 08:57:48</t>
  </si>
  <si>
    <t>01.2009..12.2009</t>
  </si>
  <si>
    <t>1000, 2010</t>
  </si>
  <si>
    <t>12.2009</t>
  </si>
  <si>
    <t>REGULATORY LIAB</t>
  </si>
  <si>
    <t>Miscellaneous Rate Base (Actuals)</t>
  </si>
  <si>
    <t>3/19/2010</t>
  </si>
  <si>
    <t>3/19/2010 09:29:57</t>
  </si>
  <si>
    <t>3/15/2010 16:32:34</t>
  </si>
  <si>
    <t>Jurisdictional Areas (Monthly Avg. Balance)</t>
  </si>
  <si>
    <t>Factor West Control Area</t>
  </si>
  <si>
    <t>2540000..2549999</t>
  </si>
  <si>
    <t>Operations and Maintenance Expense (Actuals)</t>
  </si>
  <si>
    <t>West Control Area</t>
  </si>
  <si>
    <t>Washington General Rate Case - December 2009</t>
  </si>
  <si>
    <t>CAEE</t>
  </si>
  <si>
    <t>Accum Def Inc Tax Bal</t>
  </si>
  <si>
    <t>CAGE</t>
  </si>
  <si>
    <t>Ref 5.3</t>
  </si>
  <si>
    <t>5.3.1</t>
  </si>
  <si>
    <t>5.3.2</t>
  </si>
  <si>
    <t>Twelve Months Ending - December 2009</t>
  </si>
  <si>
    <t>Average of Monthly Averages Ending - December 2009</t>
  </si>
  <si>
    <t>Allocation Method - Factor West Control Area</t>
  </si>
  <si>
    <t>RES</t>
  </si>
</sst>
</file>

<file path=xl/styles.xml><?xml version="1.0" encoding="utf-8"?>
<styleSheet xmlns="http://schemas.openxmlformats.org/spreadsheetml/2006/main">
  <numFmts count="6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m/dd/yy"/>
    <numFmt numFmtId="166" formatCode="0.000%"/>
    <numFmt numFmtId="167" formatCode="_(&quot;$&quot;* #,##0_);_(&quot;$&quot;* \(#,##0\);_(&quot;$&quot;* &quot;-&quot;??_);_(@_)"/>
    <numFmt numFmtId="168" formatCode="_(&quot;$&quot;* #,##0.000_);_(&quot;$&quot;* \(#,##0.000\);_(&quot;$&quot;* &quot;-&quot;??_);_(@_)"/>
    <numFmt numFmtId="169" formatCode="_(&quot;$&quot;* #,##0.0000_);_(&quot;$&quot;* \(#,##0.0000\);_(&quot;$&quot;* &quot;-&quot;??_);_(@_)"/>
    <numFmt numFmtId="170" formatCode="_(&quot;$&quot;* #,##0.00000_);_(&quot;$&quot;* \(#,##0.00000\);_(&quot;$&quot;* &quot;-&quot;??_);_(@_)"/>
    <numFmt numFmtId="171" formatCode="#,##0.00_-;#,##0.00\-;&quot;&quot;"/>
    <numFmt numFmtId="172" formatCode="[$-409]mmm\-yy;@"/>
    <numFmt numFmtId="173" formatCode="#,##0.0"/>
    <numFmt numFmtId="174" formatCode="&quot;$&quot;#,##0;&quot;$&quot;\ &quot;(&quot;#,##0&quot;)&quot;"/>
    <numFmt numFmtId="175" formatCode="mmmm\ yyyy"/>
    <numFmt numFmtId="176" formatCode="&quot;$&quot;\ #,##0"/>
    <numFmt numFmtId="177" formatCode="&quot;$&quot;#,##0;&quot;$&quot;\ \-\ #,##0"/>
    <numFmt numFmtId="178" formatCode="#,##0;\-\ #,##0"/>
    <numFmt numFmtId="179" formatCode="#,##0.0\ %"/>
    <numFmt numFmtId="180" formatCode="&quot;$&quot;\ #,##0.000"/>
    <numFmt numFmtId="181" formatCode="&quot;$&quot;#,##0.000;&quot;$&quot;\ \-\ #,##0.000"/>
    <numFmt numFmtId="182" formatCode="&quot;Yes&quot;;&quot;Yes&quot;;&quot;No&quot;"/>
    <numFmt numFmtId="183" formatCode="&quot;True&quot;;&quot;True&quot;;&quot;False&quot;"/>
    <numFmt numFmtId="184" formatCode="&quot;On&quot;;&quot;On&quot;;&quot;Off&quot;"/>
    <numFmt numFmtId="185" formatCode="[$€-2]\ #,##0.00_);[Red]\([$€-2]\ #,##0.00\)"/>
    <numFmt numFmtId="186" formatCode="_(* #,##0.0_);_(* \(#,##0.0\);_(* &quot;-&quot;??_);_(@_)"/>
    <numFmt numFmtId="187" formatCode="_(* #,##0.000_);_(* \(#,##0.000\);_(* &quot;-&quot;??_);_(@_)"/>
    <numFmt numFmtId="188" formatCode="_(* #,##0.0000_);_(* \(#,##0.0000\);_(* &quot;-&quot;??_);_(@_)"/>
    <numFmt numFmtId="189" formatCode="_(* #,##0.00000_);_(* \(#,##0.00000\);_(* &quot;-&quot;??_);_(@_)"/>
    <numFmt numFmtId="190" formatCode="_(* #,##0.000000_);_(* \(#,##0.000000\);_(* &quot;-&quot;??_);_(@_)"/>
    <numFmt numFmtId="191" formatCode="_(* #,##0.0000000_);_(* \(#,##0.0000000\);_(* &quot;-&quot;??_);_(@_)"/>
    <numFmt numFmtId="192" formatCode="_(* #,##0.00000000_);_(* \(#,##0.00000000\);_(* &quot;-&quot;??_);_(@_)"/>
    <numFmt numFmtId="193" formatCode="_(* #,##0.000000000_);_(* \(#,##0.000000000\);_(* &quot;-&quot;??_);_(@_)"/>
    <numFmt numFmtId="194" formatCode="_(* #,##0.0000000000_);_(* \(#,##0.0000000000\);_(* &quot;-&quot;??_);_(@_)"/>
    <numFmt numFmtId="195" formatCode="_(* #,##0.00000000000_);_(* \(#,##0.00000000000\);_(* &quot;-&quot;??_);_(@_)"/>
    <numFmt numFmtId="196" formatCode="_(* #,##0.000000000000_);_(* \(#,##0.000000000000\);_(* &quot;-&quot;??_);_(@_)"/>
    <numFmt numFmtId="197" formatCode="_(* #,##0.0000000000000_);_(* \(#,##0.0000000000000\);_(* &quot;-&quot;??_);_(@_)"/>
    <numFmt numFmtId="198" formatCode="_(* #,##0.00000000000000_);_(* \(#,##0.00000000000000\);_(* &quot;-&quot;??_);_(@_)"/>
    <numFmt numFmtId="199" formatCode="[$-409]dddd\,\ mmmm\ dd\,\ yyyy"/>
    <numFmt numFmtId="200" formatCode="&quot;$&quot;#,##0.00;&quot;$&quot;\ &quot;(&quot;#,##0.00&quot;)&quot;"/>
    <numFmt numFmtId="201" formatCode="#,##0.0\ %;&quot;(&quot;#,##0.0&quot;)&quot;\ %"/>
    <numFmt numFmtId="202" formatCode="&quot;$&quot;\ #,##0.00"/>
    <numFmt numFmtId="203" formatCode="&quot;$&quot;#,##0.00;&quot;$&quot;\ \-\ #,##0.00"/>
    <numFmt numFmtId="204" formatCode="#,##0.00;\-\ #,##0.00"/>
    <numFmt numFmtId="205" formatCode="_(* #,##0.0_);_(* \(#,##0.0\);_(* &quot;-&quot;?_);_(@_)"/>
    <numFmt numFmtId="206" formatCode="_(* #,##0.00000_);_(* \(#,##0.00000\);_(* &quot;-&quot;?????_);_(@_)"/>
    <numFmt numFmtId="207" formatCode="mmm\-yyyy"/>
    <numFmt numFmtId="208" formatCode="&quot;$&quot;#,##0.000;&quot;$&quot;\ &quot;(&quot;#,##0.000&quot;)&quot;"/>
    <numFmt numFmtId="209" formatCode="&quot;$&quot;#,##0.0;&quot;$&quot;\ &quot;(&quot;#,##0.0&quot;)&quot;"/>
    <numFmt numFmtId="210" formatCode="&quot;$&quot;#,###"/>
    <numFmt numFmtId="211" formatCode="#,##0.0_);\(#,##0.0\)"/>
    <numFmt numFmtId="212" formatCode="_(&quot;$&quot;* #,##0.0_);_(&quot;$&quot;* \(#,##0.0\);_(&quot;$&quot;* &quot;-&quot;??_);_(@_)"/>
    <numFmt numFmtId="213" formatCode="&quot;$&quot;#,###.000"/>
    <numFmt numFmtId="214" formatCode="_(* #,##0.0_);_(* \(#,##0.0\);_(* &quot;-&quot;_);_(@_)"/>
    <numFmt numFmtId="215" formatCode="_(* #,##0.00_);_(* \(#,##0.00\);_(* &quot;-&quot;_);_(@_)"/>
    <numFmt numFmtId="216" formatCode="_(* #,##0.000_);_(* \(#,##0.000\);_(* &quot;-&quot;_);_(@_)"/>
    <numFmt numFmtId="217" formatCode="0.0%"/>
  </numFmts>
  <fonts count="35">
    <font>
      <sz val="10"/>
      <name val="Arial"/>
      <family val="0"/>
    </font>
    <font>
      <b/>
      <sz val="14"/>
      <name val="Arial"/>
      <family val="2"/>
    </font>
    <font>
      <b/>
      <sz val="10"/>
      <name val="Arial"/>
      <family val="2"/>
    </font>
    <font>
      <u val="single"/>
      <sz val="10"/>
      <color indexed="36"/>
      <name val="Arial"/>
      <family val="2"/>
    </font>
    <font>
      <u val="single"/>
      <sz val="10"/>
      <color indexed="12"/>
      <name val="Arial"/>
      <family val="2"/>
    </font>
    <font>
      <u val="single"/>
      <sz val="10"/>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2"/>
      <name val="Arial"/>
      <family val="2"/>
    </font>
    <font>
      <b/>
      <sz val="10"/>
      <color indexed="8"/>
      <name val="Arial"/>
      <family val="2"/>
    </font>
    <font>
      <b/>
      <sz val="10"/>
      <color indexed="39"/>
      <name val="Arial"/>
      <family val="2"/>
    </font>
    <font>
      <sz val="10"/>
      <color indexed="8"/>
      <name val="Arial"/>
      <family val="2"/>
    </font>
    <font>
      <b/>
      <sz val="12"/>
      <color indexed="8"/>
      <name val="Arial"/>
      <family val="2"/>
    </font>
    <font>
      <sz val="8"/>
      <color indexed="18"/>
      <name val="Arial"/>
      <family val="2"/>
    </font>
    <font>
      <b/>
      <sz val="8"/>
      <color indexed="8"/>
      <name val="Arial"/>
      <family val="2"/>
    </font>
    <font>
      <sz val="10"/>
      <color indexed="39"/>
      <name val="Arial"/>
      <family val="2"/>
    </font>
    <font>
      <sz val="12"/>
      <name val="Arial"/>
      <family val="2"/>
    </font>
    <font>
      <b/>
      <sz val="16"/>
      <color indexed="23"/>
      <name val="Arial"/>
      <family val="2"/>
    </font>
    <font>
      <sz val="8"/>
      <name val="Tahoma"/>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0"/>
        <bgColor indexed="64"/>
      </patternFill>
    </fill>
    <fill>
      <patternFill patternType="solid">
        <fgColor indexed="50"/>
        <bgColor indexed="64"/>
      </patternFill>
    </fill>
    <fill>
      <patternFill patternType="lightUp">
        <fgColor indexed="48"/>
        <bgColor indexed="41"/>
      </patternFill>
    </fill>
    <fill>
      <patternFill patternType="solid">
        <fgColor indexed="41"/>
        <bgColor indexed="64"/>
      </patternFill>
    </fill>
    <fill>
      <patternFill patternType="solid">
        <fgColor indexed="54"/>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color indexed="63"/>
      </left>
      <right>
        <color indexed="63"/>
      </right>
      <top style="thin">
        <color indexed="62"/>
      </top>
      <bottom style="double">
        <color indexed="62"/>
      </bottom>
    </border>
  </borders>
  <cellStyleXfs count="1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3"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4"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0" fillId="0" borderId="0">
      <alignment/>
      <protection/>
    </xf>
    <xf numFmtId="0" fontId="0"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4" fontId="25" fillId="22" borderId="9" applyNumberFormat="0" applyProtection="0">
      <alignment vertical="center"/>
    </xf>
    <xf numFmtId="4" fontId="26" fillId="22" borderId="9" applyNumberFormat="0" applyProtection="0">
      <alignment vertical="center"/>
    </xf>
    <xf numFmtId="4" fontId="25" fillId="22" borderId="9" applyNumberFormat="0" applyProtection="0">
      <alignment horizontal="left" vertical="center" indent="1"/>
    </xf>
    <xf numFmtId="0" fontId="25" fillId="22" borderId="9" applyNumberFormat="0" applyProtection="0">
      <alignment horizontal="left" vertical="top" indent="1"/>
    </xf>
    <xf numFmtId="4" fontId="25" fillId="24" borderId="9" applyNumberFormat="0" applyProtection="0">
      <alignment/>
    </xf>
    <xf numFmtId="4" fontId="27" fillId="3" borderId="9" applyNumberFormat="0" applyProtection="0">
      <alignment horizontal="right" vertical="center"/>
    </xf>
    <xf numFmtId="4" fontId="27" fillId="9" borderId="9" applyNumberFormat="0" applyProtection="0">
      <alignment horizontal="right" vertical="center"/>
    </xf>
    <xf numFmtId="4" fontId="27" fillId="17" borderId="9" applyNumberFormat="0" applyProtection="0">
      <alignment horizontal="right" vertical="center"/>
    </xf>
    <xf numFmtId="4" fontId="27" fillId="11" borderId="9" applyNumberFormat="0" applyProtection="0">
      <alignment horizontal="right" vertical="center"/>
    </xf>
    <xf numFmtId="4" fontId="27" fillId="15" borderId="9" applyNumberFormat="0" applyProtection="0">
      <alignment horizontal="right" vertical="center"/>
    </xf>
    <xf numFmtId="4" fontId="27" fillId="19" borderId="9" applyNumberFormat="0" applyProtection="0">
      <alignment horizontal="right" vertical="center"/>
    </xf>
    <xf numFmtId="4" fontId="27" fillId="18" borderId="9" applyNumberFormat="0" applyProtection="0">
      <alignment horizontal="right" vertical="center"/>
    </xf>
    <xf numFmtId="4" fontId="27" fillId="25" borderId="9" applyNumberFormat="0" applyProtection="0">
      <alignment horizontal="right" vertical="center"/>
    </xf>
    <xf numFmtId="4" fontId="27" fillId="10" borderId="9" applyNumberFormat="0" applyProtection="0">
      <alignment horizontal="right" vertical="center"/>
    </xf>
    <xf numFmtId="4" fontId="25" fillId="26" borderId="10" applyNumberFormat="0" applyProtection="0">
      <alignment horizontal="left" vertical="center" indent="1"/>
    </xf>
    <xf numFmtId="4" fontId="27" fillId="27" borderId="0" applyNumberFormat="0" applyProtection="0">
      <alignment horizontal="left" indent="1"/>
    </xf>
    <xf numFmtId="4" fontId="28" fillId="28" borderId="0" applyNumberFormat="0" applyProtection="0">
      <alignment horizontal="left" vertical="center" indent="1"/>
    </xf>
    <xf numFmtId="4" fontId="28" fillId="28" borderId="0" applyNumberFormat="0" applyProtection="0">
      <alignment horizontal="left" vertical="center" indent="1"/>
    </xf>
    <xf numFmtId="4" fontId="27" fillId="24" borderId="9" applyNumberFormat="0" applyProtection="0">
      <alignment horizontal="right" vertical="center"/>
    </xf>
    <xf numFmtId="4" fontId="29" fillId="29" borderId="0" applyNumberFormat="0" applyProtection="0">
      <alignment horizontal="left" indent="1"/>
    </xf>
    <xf numFmtId="4" fontId="29" fillId="29" borderId="0" applyNumberFormat="0" applyProtection="0">
      <alignment horizontal="left" indent="1"/>
    </xf>
    <xf numFmtId="4" fontId="29" fillId="29" borderId="0" applyNumberFormat="0" applyProtection="0">
      <alignment horizontal="left" indent="1"/>
    </xf>
    <xf numFmtId="4" fontId="29" fillId="29" borderId="0" applyNumberFormat="0" applyProtection="0">
      <alignment horizontal="left" indent="1"/>
    </xf>
    <xf numFmtId="4" fontId="29" fillId="29" borderId="0" applyNumberFormat="0" applyProtection="0">
      <alignment horizontal="left" indent="1"/>
    </xf>
    <xf numFmtId="4" fontId="29" fillId="29" borderId="0" applyNumberFormat="0" applyProtection="0">
      <alignment horizontal="left" indent="1"/>
    </xf>
    <xf numFmtId="4" fontId="30" fillId="30" borderId="0" applyNumberFormat="0" applyProtection="0">
      <alignment/>
    </xf>
    <xf numFmtId="4" fontId="30" fillId="30" borderId="0" applyNumberFormat="0" applyProtection="0">
      <alignment/>
    </xf>
    <xf numFmtId="4" fontId="30" fillId="30" borderId="0" applyNumberFormat="0" applyProtection="0">
      <alignment/>
    </xf>
    <xf numFmtId="4" fontId="30" fillId="30" borderId="0" applyNumberFormat="0" applyProtection="0">
      <alignment/>
    </xf>
    <xf numFmtId="4" fontId="30" fillId="30" borderId="0" applyNumberFormat="0" applyProtection="0">
      <alignment/>
    </xf>
    <xf numFmtId="4" fontId="30" fillId="30" borderId="0" applyNumberFormat="0" applyProtection="0">
      <alignment/>
    </xf>
    <xf numFmtId="0" fontId="0" fillId="28" borderId="9" applyNumberFormat="0" applyProtection="0">
      <alignment horizontal="left" vertical="center" indent="1"/>
    </xf>
    <xf numFmtId="0" fontId="0" fillId="28" borderId="9" applyNumberFormat="0" applyProtection="0">
      <alignment horizontal="left" vertical="center" indent="1"/>
    </xf>
    <xf numFmtId="0" fontId="0" fillId="28" borderId="9" applyNumberFormat="0" applyProtection="0">
      <alignment horizontal="left" vertical="top" indent="1"/>
    </xf>
    <xf numFmtId="0" fontId="0" fillId="28" borderId="9" applyNumberFormat="0" applyProtection="0">
      <alignment horizontal="left" vertical="top" indent="1"/>
    </xf>
    <xf numFmtId="0" fontId="0" fillId="24" borderId="9" applyNumberFormat="0" applyProtection="0">
      <alignment horizontal="left" vertical="center" indent="1"/>
    </xf>
    <xf numFmtId="0" fontId="0" fillId="24" borderId="9" applyNumberFormat="0" applyProtection="0">
      <alignment horizontal="left" vertical="center" indent="1"/>
    </xf>
    <xf numFmtId="0" fontId="0" fillId="24" borderId="9" applyNumberFormat="0" applyProtection="0">
      <alignment horizontal="left" vertical="top" indent="1"/>
    </xf>
    <xf numFmtId="0" fontId="0" fillId="24" borderId="9" applyNumberFormat="0" applyProtection="0">
      <alignment horizontal="left" vertical="top" indent="1"/>
    </xf>
    <xf numFmtId="0" fontId="0" fillId="8" borderId="9" applyNumberFormat="0" applyProtection="0">
      <alignment horizontal="left" vertical="center" indent="1"/>
    </xf>
    <xf numFmtId="0" fontId="0" fillId="8" borderId="9" applyNumberFormat="0" applyProtection="0">
      <alignment horizontal="left" vertical="center" indent="1"/>
    </xf>
    <xf numFmtId="0" fontId="0" fillId="8" borderId="9" applyNumberFormat="0" applyProtection="0">
      <alignment horizontal="left" vertical="top" indent="1"/>
    </xf>
    <xf numFmtId="0" fontId="0" fillId="8" borderId="9" applyNumberFormat="0" applyProtection="0">
      <alignment horizontal="left" vertical="top" indent="1"/>
    </xf>
    <xf numFmtId="0" fontId="0" fillId="27" borderId="9" applyNumberFormat="0" applyProtection="0">
      <alignment horizontal="left" vertical="center" indent="1"/>
    </xf>
    <xf numFmtId="0" fontId="0" fillId="27" borderId="9" applyNumberFormat="0" applyProtection="0">
      <alignment horizontal="left" vertical="center" indent="1"/>
    </xf>
    <xf numFmtId="0" fontId="0" fillId="27" borderId="9" applyNumberFormat="0" applyProtection="0">
      <alignment horizontal="left" vertical="top" indent="1"/>
    </xf>
    <xf numFmtId="0" fontId="0" fillId="27" borderId="9" applyNumberFormat="0" applyProtection="0">
      <alignment horizontal="left" vertical="top" indent="1"/>
    </xf>
    <xf numFmtId="4" fontId="27" fillId="23" borderId="9" applyNumberFormat="0" applyProtection="0">
      <alignment vertical="center"/>
    </xf>
    <xf numFmtId="4" fontId="31" fillId="23" borderId="9" applyNumberFormat="0" applyProtection="0">
      <alignment vertical="center"/>
    </xf>
    <xf numFmtId="4" fontId="27" fillId="23" borderId="9" applyNumberFormat="0" applyProtection="0">
      <alignment horizontal="left" vertical="center" indent="1"/>
    </xf>
    <xf numFmtId="0" fontId="27" fillId="23" borderId="9" applyNumberFormat="0" applyProtection="0">
      <alignment horizontal="left" vertical="top" indent="1"/>
    </xf>
    <xf numFmtId="4" fontId="27" fillId="0" borderId="9" applyNumberFormat="0" applyProtection="0">
      <alignment horizontal="right" vertical="center"/>
    </xf>
    <xf numFmtId="4" fontId="31" fillId="27" borderId="9" applyNumberFormat="0" applyProtection="0">
      <alignment horizontal="right" vertical="center"/>
    </xf>
    <xf numFmtId="4" fontId="27" fillId="0" borderId="9" applyNumberFormat="0" applyProtection="0">
      <alignment horizontal="left" vertical="center" indent="1"/>
    </xf>
    <xf numFmtId="0" fontId="27" fillId="24" borderId="9" applyNumberFormat="0" applyProtection="0">
      <alignment horizontal="left" vertical="top"/>
    </xf>
    <xf numFmtId="4" fontId="1" fillId="31" borderId="0" applyNumberFormat="0" applyProtection="0">
      <alignment horizontal="left"/>
    </xf>
    <xf numFmtId="4" fontId="1" fillId="31" borderId="0" applyNumberFormat="0" applyProtection="0">
      <alignment horizontal="left"/>
    </xf>
    <xf numFmtId="4" fontId="1" fillId="31" borderId="0" applyNumberFormat="0" applyProtection="0">
      <alignment horizontal="left"/>
    </xf>
    <xf numFmtId="4" fontId="1" fillId="31" borderId="0" applyNumberFormat="0" applyProtection="0">
      <alignment horizontal="left"/>
    </xf>
    <xf numFmtId="4" fontId="1" fillId="31" borderId="0" applyNumberFormat="0" applyProtection="0">
      <alignment horizontal="left"/>
    </xf>
    <xf numFmtId="4" fontId="1" fillId="31" borderId="0" applyNumberFormat="0" applyProtection="0">
      <alignment horizontal="left"/>
    </xf>
    <xf numFmtId="4" fontId="1" fillId="31" borderId="0" applyNumberFormat="0" applyProtection="0">
      <alignment horizontal="left"/>
    </xf>
    <xf numFmtId="0" fontId="33" fillId="0" borderId="0">
      <alignment/>
      <protection/>
    </xf>
    <xf numFmtId="4" fontId="6" fillId="27" borderId="9" applyNumberFormat="0" applyProtection="0">
      <alignment horizontal="right" vertical="center"/>
    </xf>
    <xf numFmtId="4" fontId="6" fillId="27" borderId="9" applyNumberFormat="0" applyProtection="0">
      <alignment horizontal="right" vertical="center"/>
    </xf>
    <xf numFmtId="0" fontId="21" fillId="0" borderId="0" applyNumberFormat="0" applyFill="0" applyBorder="0" applyAlignment="0" applyProtection="0"/>
    <xf numFmtId="0" fontId="22" fillId="0" borderId="11" applyNumberFormat="0" applyFill="0" applyAlignment="0" applyProtection="0"/>
    <xf numFmtId="0" fontId="23" fillId="0" borderId="0" applyNumberFormat="0" applyFill="0" applyBorder="0" applyAlignment="0" applyProtection="0"/>
  </cellStyleXfs>
  <cellXfs count="102">
    <xf numFmtId="0" fontId="0" fillId="0" borderId="0" xfId="0" applyAlignment="1">
      <alignment/>
    </xf>
    <xf numFmtId="0" fontId="2" fillId="0" borderId="0" xfId="0" applyFont="1" applyAlignment="1">
      <alignment/>
    </xf>
    <xf numFmtId="0" fontId="2" fillId="0" borderId="0" xfId="0" applyFont="1" applyBorder="1" applyAlignment="1">
      <alignment/>
    </xf>
    <xf numFmtId="0" fontId="0" fillId="0" borderId="0" xfId="0" applyFont="1" applyAlignment="1">
      <alignment/>
    </xf>
    <xf numFmtId="0" fontId="0" fillId="0" borderId="0" xfId="0" applyFont="1" applyAlignment="1">
      <alignment horizontal="center"/>
    </xf>
    <xf numFmtId="42" fontId="0" fillId="0" borderId="0" xfId="0" applyNumberFormat="1" applyFont="1" applyAlignment="1">
      <alignment/>
    </xf>
    <xf numFmtId="0" fontId="0" fillId="0" borderId="0" xfId="0" applyFont="1" applyAlignment="1">
      <alignment horizontal="right"/>
    </xf>
    <xf numFmtId="0" fontId="0" fillId="0" borderId="0" xfId="0" applyNumberFormat="1" applyFont="1" applyAlignment="1">
      <alignment horizontal="right"/>
    </xf>
    <xf numFmtId="0" fontId="0" fillId="0" borderId="0" xfId="0" applyNumberFormat="1" applyFont="1" applyAlignment="1">
      <alignment/>
    </xf>
    <xf numFmtId="42" fontId="0" fillId="0" borderId="0" xfId="0" applyNumberFormat="1" applyFont="1" applyAlignment="1">
      <alignment horizontal="center"/>
    </xf>
    <xf numFmtId="0" fontId="5" fillId="0" borderId="0" xfId="0" applyFont="1" applyAlignment="1">
      <alignment horizontal="center"/>
    </xf>
    <xf numFmtId="0" fontId="5" fillId="0" borderId="0" xfId="0" applyFont="1" applyAlignment="1" quotePrefix="1">
      <alignment horizontal="center"/>
    </xf>
    <xf numFmtId="42" fontId="5" fillId="0" borderId="0" xfId="0" applyNumberFormat="1" applyFont="1" applyAlignment="1">
      <alignment horizontal="center"/>
    </xf>
    <xf numFmtId="0" fontId="5" fillId="0" borderId="0" xfId="0" applyNumberFormat="1" applyFont="1" applyAlignment="1">
      <alignment horizontal="center"/>
    </xf>
    <xf numFmtId="0" fontId="0" fillId="0" borderId="0" xfId="0" applyFont="1" applyBorder="1" applyAlignment="1">
      <alignment/>
    </xf>
    <xf numFmtId="0" fontId="0" fillId="0" borderId="0" xfId="0" applyFont="1" applyBorder="1" applyAlignment="1">
      <alignment horizontal="center"/>
    </xf>
    <xf numFmtId="42" fontId="0" fillId="0" borderId="0" xfId="0" applyNumberFormat="1" applyFont="1" applyBorder="1" applyAlignment="1">
      <alignment/>
    </xf>
    <xf numFmtId="164" fontId="0" fillId="0" borderId="0" xfId="42" applyNumberFormat="1" applyFont="1" applyBorder="1" applyAlignment="1">
      <alignment/>
    </xf>
    <xf numFmtId="164" fontId="0" fillId="0" borderId="0" xfId="42" applyNumberFormat="1" applyFont="1" applyBorder="1" applyAlignment="1">
      <alignment horizontal="center"/>
    </xf>
    <xf numFmtId="0" fontId="0" fillId="0" borderId="0" xfId="0" applyNumberFormat="1" applyFont="1" applyBorder="1" applyAlignment="1">
      <alignment horizontal="center"/>
    </xf>
    <xf numFmtId="166" fontId="0" fillId="0" borderId="0" xfId="61" applyNumberFormat="1" applyFont="1" applyBorder="1" applyAlignment="1">
      <alignment horizontal="center"/>
    </xf>
    <xf numFmtId="3" fontId="0" fillId="0" borderId="0" xfId="0" applyNumberFormat="1" applyFont="1" applyBorder="1" applyAlignment="1">
      <alignment horizontal="center"/>
    </xf>
    <xf numFmtId="0" fontId="0" fillId="0" borderId="0" xfId="0" applyFont="1" applyFill="1" applyBorder="1" applyAlignment="1">
      <alignment/>
    </xf>
    <xf numFmtId="0" fontId="0" fillId="0" borderId="0" xfId="0" applyFont="1" applyBorder="1" applyAlignment="1">
      <alignment horizontal="right"/>
    </xf>
    <xf numFmtId="0" fontId="2" fillId="0" borderId="0" xfId="0" applyFont="1" applyBorder="1" applyAlignment="1">
      <alignment horizontal="left"/>
    </xf>
    <xf numFmtId="0" fontId="2" fillId="0" borderId="0" xfId="0" applyFont="1" applyBorder="1" applyAlignment="1" quotePrefix="1">
      <alignment horizontal="left"/>
    </xf>
    <xf numFmtId="17" fontId="0" fillId="0" borderId="0" xfId="0" applyNumberFormat="1" applyFont="1" applyBorder="1" applyAlignment="1">
      <alignment horizontal="center"/>
    </xf>
    <xf numFmtId="37" fontId="0" fillId="0" borderId="0" xfId="0" applyNumberFormat="1" applyFont="1" applyBorder="1" applyAlignment="1">
      <alignment horizontal="center"/>
    </xf>
    <xf numFmtId="165" fontId="0" fillId="0" borderId="0" xfId="0" applyNumberFormat="1" applyFont="1" applyBorder="1" applyAlignment="1">
      <alignment horizontal="center"/>
    </xf>
    <xf numFmtId="0" fontId="0" fillId="0" borderId="0" xfId="0" applyFont="1" applyBorder="1" applyAlignment="1" quotePrefix="1">
      <alignment horizontal="left"/>
    </xf>
    <xf numFmtId="37" fontId="24" fillId="0" borderId="0" xfId="0" applyNumberFormat="1" applyFont="1" applyBorder="1" applyAlignment="1">
      <alignment horizontal="right"/>
    </xf>
    <xf numFmtId="37" fontId="24" fillId="0" borderId="0" xfId="0" applyNumberFormat="1" applyFont="1" applyBorder="1" applyAlignment="1">
      <alignment/>
    </xf>
    <xf numFmtId="10" fontId="24" fillId="0" borderId="0" xfId="0" applyNumberFormat="1" applyFont="1" applyBorder="1" applyAlignment="1">
      <alignment/>
    </xf>
    <xf numFmtId="37" fontId="0" fillId="0" borderId="0" xfId="0" applyNumberFormat="1" applyFont="1" applyBorder="1" applyAlignment="1">
      <alignment horizontal="right"/>
    </xf>
    <xf numFmtId="10" fontId="0" fillId="0" borderId="0" xfId="0" applyNumberFormat="1" applyFont="1" applyBorder="1" applyAlignment="1">
      <alignment/>
    </xf>
    <xf numFmtId="0" fontId="0" fillId="0" borderId="0" xfId="0" applyNumberFormat="1" applyFont="1" applyBorder="1" applyAlignment="1">
      <alignment/>
    </xf>
    <xf numFmtId="0" fontId="0" fillId="0" borderId="0" xfId="0" applyFont="1" applyBorder="1" applyAlignment="1" quotePrefix="1">
      <alignment horizontal="center"/>
    </xf>
    <xf numFmtId="0" fontId="0" fillId="0" borderId="0" xfId="0" applyNumberFormat="1" applyFont="1" applyBorder="1" applyAlignment="1" quotePrefix="1">
      <alignment horizontal="center"/>
    </xf>
    <xf numFmtId="0" fontId="0" fillId="0" borderId="0" xfId="0" applyNumberFormat="1" applyFont="1" applyAlignment="1">
      <alignment horizontal="center"/>
    </xf>
    <xf numFmtId="0" fontId="2" fillId="0" borderId="0" xfId="0" applyFont="1" applyAlignment="1">
      <alignment horizontal="left"/>
    </xf>
    <xf numFmtId="164" fontId="24" fillId="0" borderId="0" xfId="42" applyNumberFormat="1" applyFont="1" applyBorder="1" applyAlignment="1">
      <alignment/>
    </xf>
    <xf numFmtId="10" fontId="0" fillId="0" borderId="0" xfId="61" applyNumberFormat="1" applyFont="1" applyBorder="1" applyAlignment="1">
      <alignment/>
    </xf>
    <xf numFmtId="42" fontId="24" fillId="0" borderId="0" xfId="42" applyNumberFormat="1" applyFont="1" applyBorder="1" applyAlignment="1">
      <alignment/>
    </xf>
    <xf numFmtId="166" fontId="0" fillId="0" borderId="0" xfId="61" applyNumberFormat="1" applyFont="1" applyAlignment="1">
      <alignment horizontal="center"/>
    </xf>
    <xf numFmtId="0" fontId="0" fillId="0" borderId="0" xfId="0" applyNumberFormat="1" applyFont="1" applyAlignment="1" quotePrefix="1">
      <alignment horizontal="center"/>
    </xf>
    <xf numFmtId="42" fontId="0" fillId="0" borderId="0" xfId="42" applyNumberFormat="1" applyFont="1" applyBorder="1" applyAlignment="1">
      <alignment/>
    </xf>
    <xf numFmtId="0" fontId="0" fillId="0" borderId="0" xfId="42" applyNumberFormat="1" applyFont="1" applyBorder="1" applyAlignment="1">
      <alignment horizontal="center"/>
    </xf>
    <xf numFmtId="0" fontId="0" fillId="32" borderId="0" xfId="0" applyFill="1" applyBorder="1" applyAlignment="1">
      <alignment/>
    </xf>
    <xf numFmtId="0" fontId="1" fillId="32" borderId="0" xfId="0" applyFont="1" applyFill="1" applyAlignment="1">
      <alignment/>
    </xf>
    <xf numFmtId="0" fontId="0" fillId="32" borderId="0" xfId="0" applyFill="1" applyAlignment="1">
      <alignment/>
    </xf>
    <xf numFmtId="0" fontId="32" fillId="32" borderId="0" xfId="0" applyFont="1" applyFill="1" applyAlignment="1">
      <alignment/>
    </xf>
    <xf numFmtId="0" fontId="0" fillId="32" borderId="0" xfId="0" applyFont="1" applyFill="1" applyAlignment="1">
      <alignment/>
    </xf>
    <xf numFmtId="0" fontId="27" fillId="32" borderId="0" xfId="77" applyNumberFormat="1" applyFill="1" applyBorder="1" applyProtection="1" quotePrefix="1">
      <alignment horizontal="left" indent="1"/>
      <protection locked="0"/>
    </xf>
    <xf numFmtId="0" fontId="25" fillId="24" borderId="9" xfId="66" applyNumberFormat="1" applyProtection="1">
      <alignment/>
      <protection locked="0"/>
    </xf>
    <xf numFmtId="0" fontId="27" fillId="27" borderId="0" xfId="77" applyNumberFormat="1" applyProtection="1" quotePrefix="1">
      <alignment horizontal="left" indent="1"/>
      <protection locked="0"/>
    </xf>
    <xf numFmtId="0" fontId="25" fillId="26" borderId="10" xfId="76" applyNumberFormat="1" applyProtection="1" quotePrefix="1">
      <alignment horizontal="left" vertical="center" indent="1"/>
      <protection locked="0"/>
    </xf>
    <xf numFmtId="0" fontId="25" fillId="32" borderId="0" xfId="76" applyNumberFormat="1" applyFill="1" applyBorder="1" applyProtection="1" quotePrefix="1">
      <alignment horizontal="left" vertical="center" indent="1"/>
      <protection locked="0"/>
    </xf>
    <xf numFmtId="0" fontId="0" fillId="0" borderId="0" xfId="0" applyAlignment="1" applyProtection="1" quotePrefix="1">
      <alignment/>
      <protection locked="0"/>
    </xf>
    <xf numFmtId="0" fontId="0" fillId="32" borderId="0" xfId="0" applyFill="1" applyAlignment="1" applyProtection="1">
      <alignment/>
      <protection locked="0"/>
    </xf>
    <xf numFmtId="0" fontId="25" fillId="24" borderId="9" xfId="66" applyNumberFormat="1" applyProtection="1" quotePrefix="1">
      <alignment/>
      <protection locked="0"/>
    </xf>
    <xf numFmtId="0" fontId="27" fillId="24" borderId="9" xfId="116" applyProtection="1" quotePrefix="1">
      <alignment horizontal="left" vertical="top"/>
      <protection locked="0"/>
    </xf>
    <xf numFmtId="0" fontId="27" fillId="0" borderId="9" xfId="115" applyNumberFormat="1" applyProtection="1" quotePrefix="1">
      <alignment horizontal="left" vertical="center" indent="1"/>
      <protection locked="0"/>
    </xf>
    <xf numFmtId="0" fontId="27" fillId="0" borderId="9" xfId="113" applyNumberFormat="1" applyProtection="1">
      <alignment horizontal="right" vertical="center"/>
      <protection locked="0"/>
    </xf>
    <xf numFmtId="0" fontId="25" fillId="22" borderId="9" xfId="64" applyNumberFormat="1" applyProtection="1" quotePrefix="1">
      <alignment horizontal="left" vertical="center" indent="1"/>
      <protection locked="0"/>
    </xf>
    <xf numFmtId="0" fontId="25" fillId="22" borderId="9" xfId="62" applyNumberFormat="1" applyProtection="1">
      <alignment vertical="center"/>
      <protection locked="0"/>
    </xf>
    <xf numFmtId="0" fontId="0" fillId="0" borderId="0" xfId="0" applyFill="1" applyAlignment="1">
      <alignment/>
    </xf>
    <xf numFmtId="0" fontId="2" fillId="0" borderId="0" xfId="0" applyFont="1" applyFill="1" applyAlignment="1">
      <alignment/>
    </xf>
    <xf numFmtId="0" fontId="0" fillId="0" borderId="0" xfId="0" applyFont="1" applyFill="1" applyBorder="1" applyAlignment="1">
      <alignment horizontal="left" indent="1"/>
    </xf>
    <xf numFmtId="0" fontId="0" fillId="0" borderId="0" xfId="0" applyFont="1" applyFill="1" applyBorder="1" applyAlignment="1">
      <alignment/>
    </xf>
    <xf numFmtId="0" fontId="0" fillId="0" borderId="0" xfId="0" applyFont="1" applyFill="1" applyBorder="1" applyAlignment="1">
      <alignment horizontal="center"/>
    </xf>
    <xf numFmtId="164" fontId="0" fillId="0" borderId="0" xfId="42" applyNumberFormat="1" applyFont="1" applyFill="1" applyBorder="1" applyAlignment="1">
      <alignment/>
    </xf>
    <xf numFmtId="164" fontId="0" fillId="0" borderId="0" xfId="42" applyNumberFormat="1" applyFont="1" applyFill="1" applyBorder="1" applyAlignment="1">
      <alignment horizontal="center"/>
    </xf>
    <xf numFmtId="0" fontId="0" fillId="0" borderId="0" xfId="0" applyFont="1" applyFill="1" applyAlignment="1">
      <alignment/>
    </xf>
    <xf numFmtId="42" fontId="0" fillId="0" borderId="0" xfId="0" applyNumberFormat="1" applyFont="1" applyFill="1" applyAlignment="1">
      <alignment/>
    </xf>
    <xf numFmtId="0" fontId="0" fillId="0" borderId="0" xfId="0" applyFont="1" applyFill="1" applyAlignment="1">
      <alignment horizontal="center"/>
    </xf>
    <xf numFmtId="42" fontId="0" fillId="0" borderId="0" xfId="0" applyNumberFormat="1" applyFill="1" applyAlignment="1">
      <alignment/>
    </xf>
    <xf numFmtId="164" fontId="0" fillId="0" borderId="0" xfId="42" applyNumberFormat="1" applyFont="1" applyFill="1" applyAlignment="1">
      <alignment/>
    </xf>
    <xf numFmtId="0" fontId="32" fillId="32" borderId="0" xfId="0" applyFont="1" applyFill="1" applyAlignment="1">
      <alignment horizontal="left"/>
    </xf>
    <xf numFmtId="210" fontId="27" fillId="0" borderId="9" xfId="113" applyNumberFormat="1" applyProtection="1">
      <alignment horizontal="right" vertical="center"/>
      <protection locked="0"/>
    </xf>
    <xf numFmtId="0" fontId="0" fillId="0" borderId="0" xfId="0" applyAlignment="1" applyProtection="1">
      <alignment/>
      <protection locked="0"/>
    </xf>
    <xf numFmtId="0" fontId="27" fillId="0" borderId="9" xfId="113" applyNumberFormat="1">
      <alignment horizontal="right" vertical="center"/>
    </xf>
    <xf numFmtId="210" fontId="25" fillId="22" borderId="9" xfId="62" applyNumberFormat="1" applyProtection="1">
      <alignment vertical="center"/>
      <protection locked="0"/>
    </xf>
    <xf numFmtId="0" fontId="0" fillId="0" borderId="0" xfId="0" applyFont="1" applyBorder="1" applyAlignment="1">
      <alignment horizontal="left"/>
    </xf>
    <xf numFmtId="210" fontId="0" fillId="0" borderId="0" xfId="0" applyNumberFormat="1" applyAlignment="1">
      <alignment/>
    </xf>
    <xf numFmtId="210" fontId="27" fillId="0" borderId="9" xfId="113" applyNumberFormat="1" applyProtection="1" quotePrefix="1">
      <alignment horizontal="right" vertical="center"/>
      <protection locked="0"/>
    </xf>
    <xf numFmtId="210" fontId="25" fillId="22" borderId="9" xfId="62" applyNumberFormat="1" applyProtection="1" quotePrefix="1">
      <alignment vertical="center"/>
      <protection locked="0"/>
    </xf>
    <xf numFmtId="0" fontId="0" fillId="0" borderId="0" xfId="0" applyFont="1" applyFill="1" applyAlignment="1">
      <alignment/>
    </xf>
    <xf numFmtId="0" fontId="1" fillId="32" borderId="0" xfId="121" applyNumberFormat="1" applyFill="1" applyBorder="1" applyProtection="1">
      <alignment horizontal="left"/>
      <protection locked="0"/>
    </xf>
    <xf numFmtId="0" fontId="1" fillId="31" borderId="0" xfId="121" applyNumberFormat="1" applyFont="1" applyProtection="1">
      <alignment horizontal="left"/>
      <protection locked="0"/>
    </xf>
    <xf numFmtId="0" fontId="1" fillId="31" borderId="0" xfId="121" applyNumberFormat="1" applyProtection="1">
      <alignment horizontal="left"/>
      <protection locked="0"/>
    </xf>
    <xf numFmtId="0" fontId="29" fillId="32" borderId="0" xfId="84" applyNumberFormat="1" applyFill="1" applyBorder="1" applyProtection="1" quotePrefix="1">
      <alignment horizontal="left" indent="1"/>
      <protection locked="0"/>
    </xf>
    <xf numFmtId="0" fontId="30" fillId="30" borderId="0" xfId="90" applyNumberFormat="1" applyProtection="1">
      <alignment/>
      <protection locked="0"/>
    </xf>
    <xf numFmtId="0" fontId="29" fillId="29" borderId="0" xfId="84" applyNumberFormat="1" applyProtection="1" quotePrefix="1">
      <alignment horizontal="left" indent="1"/>
      <protection locked="0"/>
    </xf>
    <xf numFmtId="0" fontId="29" fillId="29" borderId="0" xfId="84" applyNumberFormat="1" applyFill="1" applyProtection="1" quotePrefix="1">
      <alignment horizontal="left" indent="1"/>
      <protection locked="0"/>
    </xf>
    <xf numFmtId="0" fontId="2" fillId="0" borderId="0" xfId="0" applyFont="1" applyAlignment="1">
      <alignment horizontal="center"/>
    </xf>
    <xf numFmtId="0" fontId="29" fillId="32" borderId="0" xfId="86" applyNumberFormat="1" applyFill="1" applyBorder="1" applyProtection="1" quotePrefix="1">
      <alignment horizontal="left" indent="1"/>
      <protection locked="0"/>
    </xf>
    <xf numFmtId="0" fontId="29" fillId="29" borderId="0" xfId="86" applyNumberFormat="1" applyProtection="1" quotePrefix="1">
      <alignment horizontal="left" indent="1"/>
      <protection locked="0"/>
    </xf>
    <xf numFmtId="0" fontId="30" fillId="30" borderId="0" xfId="92" applyNumberFormat="1" applyProtection="1">
      <alignment/>
      <protection locked="0"/>
    </xf>
    <xf numFmtId="0" fontId="29" fillId="29" borderId="0" xfId="86" applyNumberFormat="1" applyFill="1" applyProtection="1" quotePrefix="1">
      <alignment horizontal="left" indent="1"/>
      <protection locked="0"/>
    </xf>
    <xf numFmtId="0" fontId="1" fillId="32" borderId="0" xfId="123" applyNumberFormat="1" applyFill="1" applyBorder="1" applyProtection="1">
      <alignment horizontal="left"/>
      <protection locked="0"/>
    </xf>
    <xf numFmtId="0" fontId="1" fillId="31" borderId="0" xfId="123" applyNumberFormat="1" applyProtection="1">
      <alignment horizontal="left"/>
      <protection locked="0"/>
    </xf>
    <xf numFmtId="0" fontId="1" fillId="31" borderId="0" xfId="123" applyNumberFormat="1" applyProtection="1" quotePrefix="1">
      <alignment horizontal="left"/>
      <protection locked="0"/>
    </xf>
  </cellXfs>
  <cellStyles count="11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SAPBEXaggData" xfId="62"/>
    <cellStyle name="SAPBEXaggDataEmph" xfId="63"/>
    <cellStyle name="SAPBEXaggItem" xfId="64"/>
    <cellStyle name="SAPBEXaggItemX" xfId="65"/>
    <cellStyle name="SAPBEXchaText" xfId="66"/>
    <cellStyle name="SAPBEXexcBad7" xfId="67"/>
    <cellStyle name="SAPBEXexcBad8" xfId="68"/>
    <cellStyle name="SAPBEXexcBad9" xfId="69"/>
    <cellStyle name="SAPBEXexcCritical4" xfId="70"/>
    <cellStyle name="SAPBEXexcCritical5" xfId="71"/>
    <cellStyle name="SAPBEXexcCritical6" xfId="72"/>
    <cellStyle name="SAPBEXexcGood1" xfId="73"/>
    <cellStyle name="SAPBEXexcGood2" xfId="74"/>
    <cellStyle name="SAPBEXexcGood3" xfId="75"/>
    <cellStyle name="SAPBEXfilterDrill" xfId="76"/>
    <cellStyle name="SAPBEXfilterItem" xfId="77"/>
    <cellStyle name="SAPBEXfilterText" xfId="78"/>
    <cellStyle name="SAPBEXfilterText 2" xfId="79"/>
    <cellStyle name="SAPBEXformats" xfId="80"/>
    <cellStyle name="SAPBEXheaderItem" xfId="81"/>
    <cellStyle name="SAPBEXheaderItem 2" xfId="82"/>
    <cellStyle name="SAPBEXheaderItem 3" xfId="83"/>
    <cellStyle name="SAPBEXheaderItem 3 2" xfId="84"/>
    <cellStyle name="SAPBEXheaderItem 4" xfId="85"/>
    <cellStyle name="SAPBEXheaderItem 4 2" xfId="86"/>
    <cellStyle name="SAPBEXheaderText" xfId="87"/>
    <cellStyle name="SAPBEXheaderText 2" xfId="88"/>
    <cellStyle name="SAPBEXheaderText 3" xfId="89"/>
    <cellStyle name="SAPBEXheaderText 3 2" xfId="90"/>
    <cellStyle name="SAPBEXheaderText 4" xfId="91"/>
    <cellStyle name="SAPBEXheaderText 4 2" xfId="92"/>
    <cellStyle name="SAPBEXHLevel0" xfId="93"/>
    <cellStyle name="SAPBEXHLevel0 2" xfId="94"/>
    <cellStyle name="SAPBEXHLevel0X" xfId="95"/>
    <cellStyle name="SAPBEXHLevel0X 2" xfId="96"/>
    <cellStyle name="SAPBEXHLevel1" xfId="97"/>
    <cellStyle name="SAPBEXHLevel1 2" xfId="98"/>
    <cellStyle name="SAPBEXHLevel1X" xfId="99"/>
    <cellStyle name="SAPBEXHLevel1X 2" xfId="100"/>
    <cellStyle name="SAPBEXHLevel2" xfId="101"/>
    <cellStyle name="SAPBEXHLevel2 2" xfId="102"/>
    <cellStyle name="SAPBEXHLevel2X" xfId="103"/>
    <cellStyle name="SAPBEXHLevel2X 2" xfId="104"/>
    <cellStyle name="SAPBEXHLevel3" xfId="105"/>
    <cellStyle name="SAPBEXHLevel3 2" xfId="106"/>
    <cellStyle name="SAPBEXHLevel3X" xfId="107"/>
    <cellStyle name="SAPBEXHLevel3X 2" xfId="108"/>
    <cellStyle name="SAPBEXresData" xfId="109"/>
    <cellStyle name="SAPBEXresDataEmph" xfId="110"/>
    <cellStyle name="SAPBEXresItem" xfId="111"/>
    <cellStyle name="SAPBEXresItemX" xfId="112"/>
    <cellStyle name="SAPBEXstdData" xfId="113"/>
    <cellStyle name="SAPBEXstdDataEmph" xfId="114"/>
    <cellStyle name="SAPBEXstdItem" xfId="115"/>
    <cellStyle name="SAPBEXstdItemX" xfId="116"/>
    <cellStyle name="SAPBEXtitle" xfId="117"/>
    <cellStyle name="SAPBEXtitle 2" xfId="118"/>
    <cellStyle name="SAPBEXtitle 3" xfId="119"/>
    <cellStyle name="SAPBEXtitle 4" xfId="120"/>
    <cellStyle name="SAPBEXtitle 4 2" xfId="121"/>
    <cellStyle name="SAPBEXtitle 5" xfId="122"/>
    <cellStyle name="SAPBEXtitle 5 2" xfId="123"/>
    <cellStyle name="SAPBEXtitle_Dec 2008 Acct 557 BW PA Detail" xfId="124"/>
    <cellStyle name="SAPBEXundefined" xfId="125"/>
    <cellStyle name="SAPBEXundefined 2" xfId="126"/>
    <cellStyle name="Title" xfId="127"/>
    <cellStyle name="Total" xfId="128"/>
    <cellStyle name="Warning Text" xfId="12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 Id="rId3" Type="http://schemas.openxmlformats.org/officeDocument/2006/relationships/image" Target="../media/image5.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 Id="rId3"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53</xdr:row>
      <xdr:rowOff>47625</xdr:rowOff>
    </xdr:from>
    <xdr:to>
      <xdr:col>9</xdr:col>
      <xdr:colOff>457200</xdr:colOff>
      <xdr:row>62</xdr:row>
      <xdr:rowOff>114300</xdr:rowOff>
    </xdr:to>
    <xdr:sp>
      <xdr:nvSpPr>
        <xdr:cNvPr id="1" name="Text 3"/>
        <xdr:cNvSpPr txBox="1">
          <a:spLocks noChangeArrowheads="1"/>
        </xdr:cNvSpPr>
      </xdr:nvSpPr>
      <xdr:spPr>
        <a:xfrm>
          <a:off x="133350" y="8629650"/>
          <a:ext cx="6715125" cy="15240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100" b="0" i="0" u="none" baseline="0">
              <a:solidFill>
                <a:srgbClr val="000000"/>
              </a:solidFill>
            </a:rPr>
            <a:t>Canyon Fuel Company (“CFC”) own the Skyline mine located near Electric Lake, Utah.  Electric Lake is owned by the Company and provides water for the Huntington Power Plant.  The two companies disputed the claim made by the Company that CFC’s mining operations punctured the lake and caused water to flow into the Skyline mine.  The two companies negotiated a settlement and release agreement for the claims made by the Company.  The entries associated with this settlement relate to east side resources and are not included in the west control area.  As a result, this restating adjustment removes these entries from the Test Period.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1</xdr:col>
      <xdr:colOff>1371600</xdr:colOff>
      <xdr:row>0</xdr:row>
      <xdr:rowOff>523875</xdr:rowOff>
    </xdr:to>
    <xdr:pic>
      <xdr:nvPicPr>
        <xdr:cNvPr id="1" name="Picture 5" descr="File63858"/>
        <xdr:cNvPicPr preferRelativeResize="1">
          <a:picLocks noChangeAspect="1"/>
        </xdr:cNvPicPr>
      </xdr:nvPicPr>
      <xdr:blipFill>
        <a:blip r:embed="rId1"/>
        <a:stretch>
          <a:fillRect/>
        </a:stretch>
      </xdr:blipFill>
      <xdr:spPr>
        <a:xfrm>
          <a:off x="0" y="0"/>
          <a:ext cx="2657475" cy="0"/>
        </a:xfrm>
        <a:prstGeom prst="rect">
          <a:avLst/>
        </a:prstGeom>
        <a:noFill/>
        <a:ln w="9525" cmpd="sng">
          <a:noFill/>
        </a:ln>
      </xdr:spPr>
    </xdr:pic>
    <xdr:clientData/>
  </xdr:twoCellAnchor>
  <xdr:twoCellAnchor>
    <xdr:from>
      <xdr:col>0</xdr:col>
      <xdr:colOff>0</xdr:colOff>
      <xdr:row>2</xdr:row>
      <xdr:rowOff>28575</xdr:rowOff>
    </xdr:from>
    <xdr:to>
      <xdr:col>1</xdr:col>
      <xdr:colOff>1371600</xdr:colOff>
      <xdr:row>2</xdr:row>
      <xdr:rowOff>514350</xdr:rowOff>
    </xdr:to>
    <xdr:pic>
      <xdr:nvPicPr>
        <xdr:cNvPr id="2" name="Picture 7" descr="Logo_PC"/>
        <xdr:cNvPicPr preferRelativeResize="1">
          <a:picLocks noChangeAspect="1"/>
        </xdr:cNvPicPr>
      </xdr:nvPicPr>
      <xdr:blipFill>
        <a:blip r:embed="rId2"/>
        <a:stretch>
          <a:fillRect/>
        </a:stretch>
      </xdr:blipFill>
      <xdr:spPr>
        <a:xfrm>
          <a:off x="0" y="28575"/>
          <a:ext cx="2657475" cy="485775"/>
        </a:xfrm>
        <a:prstGeom prst="rect">
          <a:avLst/>
        </a:prstGeom>
        <a:noFill/>
        <a:ln w="9525" cmpd="sng">
          <a:noFill/>
        </a:ln>
      </xdr:spPr>
    </xdr:pic>
    <xdr:clientData/>
  </xdr:twoCellAnchor>
  <xdr:twoCellAnchor>
    <xdr:from>
      <xdr:col>0</xdr:col>
      <xdr:colOff>0</xdr:colOff>
      <xdr:row>1</xdr:row>
      <xdr:rowOff>0</xdr:rowOff>
    </xdr:from>
    <xdr:to>
      <xdr:col>1</xdr:col>
      <xdr:colOff>1371600</xdr:colOff>
      <xdr:row>1</xdr:row>
      <xdr:rowOff>485775</xdr:rowOff>
    </xdr:to>
    <xdr:pic>
      <xdr:nvPicPr>
        <xdr:cNvPr id="3" name="Picture 12" descr="File63898"/>
        <xdr:cNvPicPr preferRelativeResize="1">
          <a:picLocks noChangeAspect="1"/>
        </xdr:cNvPicPr>
      </xdr:nvPicPr>
      <xdr:blipFill>
        <a:blip r:embed="rId3"/>
        <a:stretch>
          <a:fillRect/>
        </a:stretch>
      </xdr:blipFill>
      <xdr:spPr>
        <a:xfrm>
          <a:off x="0" y="0"/>
          <a:ext cx="2657475"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1</xdr:col>
      <xdr:colOff>1400175</xdr:colOff>
      <xdr:row>0</xdr:row>
      <xdr:rowOff>523875</xdr:rowOff>
    </xdr:to>
    <xdr:pic>
      <xdr:nvPicPr>
        <xdr:cNvPr id="1" name="Picture 5" descr="File63858"/>
        <xdr:cNvPicPr preferRelativeResize="1">
          <a:picLocks noChangeAspect="1"/>
        </xdr:cNvPicPr>
      </xdr:nvPicPr>
      <xdr:blipFill>
        <a:blip r:embed="rId1"/>
        <a:stretch>
          <a:fillRect/>
        </a:stretch>
      </xdr:blipFill>
      <xdr:spPr>
        <a:xfrm>
          <a:off x="0" y="0"/>
          <a:ext cx="2686050" cy="0"/>
        </a:xfrm>
        <a:prstGeom prst="rect">
          <a:avLst/>
        </a:prstGeom>
        <a:noFill/>
        <a:ln w="9525" cmpd="sng">
          <a:noFill/>
        </a:ln>
      </xdr:spPr>
    </xdr:pic>
    <xdr:clientData/>
  </xdr:twoCellAnchor>
  <xdr:twoCellAnchor>
    <xdr:from>
      <xdr:col>0</xdr:col>
      <xdr:colOff>0</xdr:colOff>
      <xdr:row>2</xdr:row>
      <xdr:rowOff>28575</xdr:rowOff>
    </xdr:from>
    <xdr:to>
      <xdr:col>1</xdr:col>
      <xdr:colOff>1400175</xdr:colOff>
      <xdr:row>2</xdr:row>
      <xdr:rowOff>514350</xdr:rowOff>
    </xdr:to>
    <xdr:pic>
      <xdr:nvPicPr>
        <xdr:cNvPr id="2" name="Picture 7" descr="Logo_PC"/>
        <xdr:cNvPicPr preferRelativeResize="1">
          <a:picLocks noChangeAspect="1"/>
        </xdr:cNvPicPr>
      </xdr:nvPicPr>
      <xdr:blipFill>
        <a:blip r:embed="rId2"/>
        <a:stretch>
          <a:fillRect/>
        </a:stretch>
      </xdr:blipFill>
      <xdr:spPr>
        <a:xfrm>
          <a:off x="0" y="28575"/>
          <a:ext cx="2686050" cy="485775"/>
        </a:xfrm>
        <a:prstGeom prst="rect">
          <a:avLst/>
        </a:prstGeom>
        <a:noFill/>
        <a:ln w="9525" cmpd="sng">
          <a:noFill/>
        </a:ln>
      </xdr:spPr>
    </xdr:pic>
    <xdr:clientData/>
  </xdr:twoCellAnchor>
  <xdr:twoCellAnchor>
    <xdr:from>
      <xdr:col>0</xdr:col>
      <xdr:colOff>0</xdr:colOff>
      <xdr:row>1</xdr:row>
      <xdr:rowOff>0</xdr:rowOff>
    </xdr:from>
    <xdr:to>
      <xdr:col>1</xdr:col>
      <xdr:colOff>1400175</xdr:colOff>
      <xdr:row>1</xdr:row>
      <xdr:rowOff>485775</xdr:rowOff>
    </xdr:to>
    <xdr:pic>
      <xdr:nvPicPr>
        <xdr:cNvPr id="3" name="Picture 12" descr="File63898"/>
        <xdr:cNvPicPr preferRelativeResize="1">
          <a:picLocks noChangeAspect="1"/>
        </xdr:cNvPicPr>
      </xdr:nvPicPr>
      <xdr:blipFill>
        <a:blip r:embed="rId3"/>
        <a:stretch>
          <a:fillRect/>
        </a:stretch>
      </xdr:blipFill>
      <xdr:spPr>
        <a:xfrm>
          <a:off x="0" y="0"/>
          <a:ext cx="268605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B91"/>
  <sheetViews>
    <sheetView tabSelected="1" zoomScalePageLayoutView="0" workbookViewId="0" topLeftCell="A1">
      <selection activeCell="F5" sqref="F5"/>
    </sheetView>
  </sheetViews>
  <sheetFormatPr defaultColWidth="9.140625" defaultRowHeight="12.75"/>
  <cols>
    <col min="1" max="1" width="2.421875" style="3" customWidth="1"/>
    <col min="2" max="2" width="9.140625" style="3" customWidth="1"/>
    <col min="3" max="3" width="20.8515625" style="3" customWidth="1"/>
    <col min="4" max="4" width="9.8515625" style="3" bestFit="1" customWidth="1"/>
    <col min="5" max="5" width="5.00390625" style="3" bestFit="1" customWidth="1"/>
    <col min="6" max="6" width="13.57421875" style="5" bestFit="1" customWidth="1"/>
    <col min="7" max="7" width="8.421875" style="4" bestFit="1" customWidth="1"/>
    <col min="8" max="8" width="12.8515625" style="3" customWidth="1"/>
    <col min="9" max="9" width="13.7109375" style="3" customWidth="1"/>
    <col min="10" max="10" width="8.140625" style="3" customWidth="1"/>
    <col min="11" max="13" width="9.140625" style="14" customWidth="1"/>
    <col min="14" max="14" width="5.57421875" style="14" customWidth="1"/>
    <col min="15" max="15" width="9.8515625" style="14" bestFit="1" customWidth="1"/>
    <col min="16" max="16" width="10.7109375" style="14" bestFit="1" customWidth="1"/>
    <col min="17" max="17" width="11.28125" style="14" bestFit="1" customWidth="1"/>
    <col min="18" max="18" width="10.7109375" style="14" bestFit="1" customWidth="1"/>
    <col min="19" max="19" width="10.421875" style="14" bestFit="1" customWidth="1"/>
    <col min="20" max="20" width="10.7109375" style="14" bestFit="1" customWidth="1"/>
    <col min="21" max="21" width="34.421875" style="14" bestFit="1" customWidth="1"/>
    <col min="22" max="22" width="3.57421875" style="14" customWidth="1"/>
    <col min="23" max="23" width="4.421875" style="14" customWidth="1"/>
    <col min="24" max="25" width="13.00390625" style="14" customWidth="1"/>
    <col min="26" max="26" width="11.28125" style="14" bestFit="1" customWidth="1"/>
    <col min="27" max="27" width="8.00390625" style="14" bestFit="1" customWidth="1"/>
    <col min="28" max="28" width="10.7109375" style="14" bestFit="1" customWidth="1"/>
    <col min="29" max="96" width="9.140625" style="14" customWidth="1"/>
    <col min="97" max="16384" width="9.140625" style="3" customWidth="1"/>
  </cols>
  <sheetData>
    <row r="1" spans="2:27" ht="12.75">
      <c r="B1" s="1" t="s">
        <v>90</v>
      </c>
      <c r="E1" s="4"/>
      <c r="I1" s="6" t="s">
        <v>16</v>
      </c>
      <c r="J1" s="7">
        <v>5.3</v>
      </c>
      <c r="L1" s="2"/>
      <c r="S1" s="23"/>
      <c r="U1" s="2"/>
      <c r="AA1" s="23"/>
    </row>
    <row r="2" spans="2:21" ht="12.75">
      <c r="B2" s="1" t="s">
        <v>109</v>
      </c>
      <c r="E2" s="4"/>
      <c r="J2" s="8"/>
      <c r="L2" s="24"/>
      <c r="U2" s="25"/>
    </row>
    <row r="3" spans="2:19" ht="12.75">
      <c r="B3" s="1" t="s">
        <v>20</v>
      </c>
      <c r="E3" s="4"/>
      <c r="J3" s="8"/>
      <c r="L3" s="25"/>
      <c r="O3" s="15"/>
      <c r="P3" s="15"/>
      <c r="Q3" s="15"/>
      <c r="R3" s="15"/>
      <c r="S3" s="15"/>
    </row>
    <row r="4" spans="2:19" ht="12.75">
      <c r="B4" s="1" t="s">
        <v>108</v>
      </c>
      <c r="E4" s="4"/>
      <c r="I4" s="4"/>
      <c r="J4" s="8"/>
      <c r="L4" s="25"/>
      <c r="O4" s="15"/>
      <c r="P4" s="15"/>
      <c r="Q4" s="15"/>
      <c r="R4" s="15"/>
      <c r="S4" s="15"/>
    </row>
    <row r="5" spans="5:19" ht="12.75">
      <c r="E5" s="4"/>
      <c r="J5" s="8"/>
      <c r="L5" s="25"/>
      <c r="O5" s="15"/>
      <c r="P5" s="15"/>
      <c r="Q5" s="15"/>
      <c r="R5" s="15"/>
      <c r="S5" s="15"/>
    </row>
    <row r="6" spans="5:19" ht="12.75">
      <c r="E6" s="4"/>
      <c r="I6" s="4"/>
      <c r="J6" s="8"/>
      <c r="L6" s="25"/>
      <c r="O6" s="15"/>
      <c r="P6" s="15"/>
      <c r="Q6" s="15"/>
      <c r="R6" s="15"/>
      <c r="S6" s="15"/>
    </row>
    <row r="7" spans="5:26" ht="12.75">
      <c r="E7" s="4"/>
      <c r="I7" s="4"/>
      <c r="J7" s="8"/>
      <c r="O7" s="26"/>
      <c r="P7" s="26"/>
      <c r="Q7" s="27"/>
      <c r="R7" s="27"/>
      <c r="S7" s="27"/>
      <c r="X7" s="28"/>
      <c r="Y7" s="27"/>
      <c r="Z7" s="15"/>
    </row>
    <row r="8" spans="15:26" ht="12.75">
      <c r="O8" s="27"/>
      <c r="P8" s="27"/>
      <c r="Q8" s="27"/>
      <c r="R8" s="27"/>
      <c r="S8" s="27"/>
      <c r="X8" s="27"/>
      <c r="Y8" s="27"/>
      <c r="Z8" s="15"/>
    </row>
    <row r="9" spans="4:10" ht="12.75">
      <c r="D9" s="4"/>
      <c r="E9" s="4"/>
      <c r="F9" s="9" t="s">
        <v>5</v>
      </c>
      <c r="H9" s="4"/>
      <c r="I9" s="4"/>
      <c r="J9" s="8"/>
    </row>
    <row r="10" spans="4:26" ht="12.75">
      <c r="D10" s="10" t="s">
        <v>6</v>
      </c>
      <c r="E10" s="11" t="s">
        <v>7</v>
      </c>
      <c r="F10" s="12" t="s">
        <v>8</v>
      </c>
      <c r="G10" s="10" t="s">
        <v>9</v>
      </c>
      <c r="H10" s="11" t="s">
        <v>10</v>
      </c>
      <c r="I10" s="10" t="s">
        <v>11</v>
      </c>
      <c r="J10" s="13" t="s">
        <v>12</v>
      </c>
      <c r="M10" s="82"/>
      <c r="O10" s="30"/>
      <c r="P10" s="31"/>
      <c r="Q10" s="17"/>
      <c r="R10" s="32"/>
      <c r="S10" s="17"/>
      <c r="U10" s="29"/>
      <c r="X10" s="33"/>
      <c r="Y10" s="34"/>
      <c r="Z10" s="17"/>
    </row>
    <row r="11" spans="1:24" ht="12.75">
      <c r="A11" s="2" t="s">
        <v>17</v>
      </c>
      <c r="C11" s="14"/>
      <c r="D11" s="14"/>
      <c r="E11" s="15"/>
      <c r="F11" s="16"/>
      <c r="G11" s="15"/>
      <c r="H11" s="14"/>
      <c r="I11" s="14"/>
      <c r="J11" s="8"/>
      <c r="O11" s="30"/>
      <c r="P11" s="31"/>
      <c r="X11" s="33"/>
    </row>
    <row r="12" spans="15:26" ht="12.75">
      <c r="O12" s="30"/>
      <c r="P12" s="31"/>
      <c r="Q12" s="17"/>
      <c r="R12" s="34"/>
      <c r="S12" s="17"/>
      <c r="X12" s="33"/>
      <c r="Y12" s="34"/>
      <c r="Z12" s="17"/>
    </row>
    <row r="13" spans="2:26" ht="12.75">
      <c r="B13" s="22" t="s">
        <v>19</v>
      </c>
      <c r="C13" s="14"/>
      <c r="D13" s="15">
        <v>557</v>
      </c>
      <c r="E13" s="5" t="s">
        <v>119</v>
      </c>
      <c r="F13" s="17">
        <f>-'BW Acct 557 Dec 2009 '!H39*1000</f>
        <v>1836574.36</v>
      </c>
      <c r="G13" s="18" t="s">
        <v>1</v>
      </c>
      <c r="H13" s="20">
        <v>0.0829164461295329</v>
      </c>
      <c r="I13" s="18">
        <f>+F13*H13</f>
        <v>152282.21898382137</v>
      </c>
      <c r="J13" s="38" t="s">
        <v>114</v>
      </c>
      <c r="O13" s="30"/>
      <c r="P13" s="31"/>
      <c r="Q13" s="17"/>
      <c r="R13" s="34"/>
      <c r="S13" s="17"/>
      <c r="X13" s="33"/>
      <c r="Y13" s="34"/>
      <c r="Z13" s="17"/>
    </row>
    <row r="14" spans="8:24" ht="12.75">
      <c r="H14" s="43"/>
      <c r="O14" s="30"/>
      <c r="P14" s="31"/>
      <c r="X14" s="33"/>
    </row>
    <row r="15" spans="2:26" ht="12.75">
      <c r="B15" s="22" t="s">
        <v>2</v>
      </c>
      <c r="C15" s="14"/>
      <c r="D15" s="15">
        <v>254</v>
      </c>
      <c r="E15" s="5" t="s">
        <v>119</v>
      </c>
      <c r="F15" s="17">
        <f>-'Dec 09 AMA 254'!E39*1000</f>
        <v>-2694225.094167</v>
      </c>
      <c r="G15" s="15" t="s">
        <v>3</v>
      </c>
      <c r="H15" s="20">
        <v>0.07890316010644889</v>
      </c>
      <c r="I15" s="18">
        <f>+F15*H15</f>
        <v>-212582.87396787116</v>
      </c>
      <c r="J15" s="38" t="s">
        <v>115</v>
      </c>
      <c r="O15" s="30"/>
      <c r="P15" s="31"/>
      <c r="Q15" s="17"/>
      <c r="R15" s="34"/>
      <c r="S15" s="17"/>
      <c r="X15" s="33"/>
      <c r="Y15" s="34"/>
      <c r="Z15" s="17"/>
    </row>
    <row r="16" spans="8:24" ht="12.75">
      <c r="H16" s="43"/>
      <c r="O16" s="30"/>
      <c r="P16" s="31"/>
      <c r="X16" s="33"/>
    </row>
    <row r="17" spans="8:26" ht="12.75">
      <c r="H17" s="43"/>
      <c r="O17" s="30"/>
      <c r="P17" s="31"/>
      <c r="Q17" s="17"/>
      <c r="R17" s="34"/>
      <c r="S17" s="17"/>
      <c r="X17" s="33"/>
      <c r="Y17" s="34"/>
      <c r="Z17" s="17"/>
    </row>
    <row r="18" spans="8:26" ht="12.75">
      <c r="H18" s="43"/>
      <c r="O18" s="30"/>
      <c r="P18" s="31"/>
      <c r="Q18" s="17"/>
      <c r="R18" s="34"/>
      <c r="S18" s="17"/>
      <c r="X18" s="33"/>
      <c r="Y18" s="34"/>
      <c r="Z18" s="17"/>
    </row>
    <row r="19" spans="2:10" ht="12.75">
      <c r="B19" s="22"/>
      <c r="C19" s="14"/>
      <c r="D19" s="15"/>
      <c r="E19" s="15"/>
      <c r="F19" s="17"/>
      <c r="G19" s="15"/>
      <c r="H19" s="20"/>
      <c r="I19" s="15"/>
      <c r="J19" s="38"/>
    </row>
    <row r="20" ht="12.75">
      <c r="H20" s="43"/>
    </row>
    <row r="21" spans="2:10" ht="12.75">
      <c r="B21" s="22"/>
      <c r="C21" s="14"/>
      <c r="D21" s="15"/>
      <c r="E21" s="15"/>
      <c r="F21" s="17"/>
      <c r="G21" s="15"/>
      <c r="H21" s="20"/>
      <c r="I21" s="15"/>
      <c r="J21" s="38"/>
    </row>
    <row r="22" ht="12.75">
      <c r="H22" s="43"/>
    </row>
    <row r="23" spans="1:10" ht="12.75">
      <c r="A23" s="39"/>
      <c r="E23" s="4"/>
      <c r="H23" s="43"/>
      <c r="J23" s="8"/>
    </row>
    <row r="24" spans="1:10" ht="12.75">
      <c r="A24" s="66" t="s">
        <v>70</v>
      </c>
      <c r="B24" s="67"/>
      <c r="C24" s="68"/>
      <c r="D24" s="69"/>
      <c r="E24" s="69"/>
      <c r="F24" s="70"/>
      <c r="G24" s="71"/>
      <c r="H24" s="43"/>
      <c r="J24" s="38"/>
    </row>
    <row r="25" spans="1:8" ht="12.75">
      <c r="A25" s="72" t="s">
        <v>71</v>
      </c>
      <c r="B25" s="72"/>
      <c r="C25" s="72"/>
      <c r="D25" s="72"/>
      <c r="E25" s="72"/>
      <c r="F25" s="73"/>
      <c r="G25" s="74"/>
      <c r="H25" s="43"/>
    </row>
    <row r="26" spans="1:9" ht="12.75">
      <c r="A26" s="68"/>
      <c r="B26" s="65" t="s">
        <v>68</v>
      </c>
      <c r="C26" s="75"/>
      <c r="D26" s="69" t="s">
        <v>73</v>
      </c>
      <c r="E26" s="5" t="s">
        <v>119</v>
      </c>
      <c r="F26" s="76">
        <v>-2587363</v>
      </c>
      <c r="G26" s="71" t="s">
        <v>110</v>
      </c>
      <c r="H26" s="43">
        <v>0</v>
      </c>
      <c r="I26" s="18">
        <f>+F26*H26</f>
        <v>0</v>
      </c>
    </row>
    <row r="27" spans="1:9" ht="12.75">
      <c r="A27" s="68"/>
      <c r="B27" s="65" t="s">
        <v>69</v>
      </c>
      <c r="C27" s="75"/>
      <c r="D27" s="69">
        <v>41110</v>
      </c>
      <c r="E27" s="5" t="s">
        <v>119</v>
      </c>
      <c r="F27" s="76">
        <v>3078734</v>
      </c>
      <c r="G27" s="71" t="s">
        <v>110</v>
      </c>
      <c r="H27" s="43">
        <v>0</v>
      </c>
      <c r="I27" s="18">
        <f>+F27*H27</f>
        <v>0</v>
      </c>
    </row>
    <row r="28" spans="1:9" ht="12.75">
      <c r="A28" s="68"/>
      <c r="B28" s="65" t="s">
        <v>69</v>
      </c>
      <c r="C28" s="75"/>
      <c r="D28" s="69">
        <v>41010</v>
      </c>
      <c r="E28" s="5" t="s">
        <v>119</v>
      </c>
      <c r="F28" s="76">
        <v>-2096804</v>
      </c>
      <c r="G28" s="71" t="s">
        <v>110</v>
      </c>
      <c r="H28" s="43">
        <v>0</v>
      </c>
      <c r="I28" s="18">
        <f>+F28*H28</f>
        <v>0</v>
      </c>
    </row>
    <row r="29" spans="1:9" ht="12.75">
      <c r="A29" s="68"/>
      <c r="B29" s="86" t="s">
        <v>111</v>
      </c>
      <c r="C29" s="75"/>
      <c r="D29" s="69">
        <v>190</v>
      </c>
      <c r="E29" s="5" t="s">
        <v>119</v>
      </c>
      <c r="F29" s="76">
        <v>-786302</v>
      </c>
      <c r="G29" s="71" t="s">
        <v>110</v>
      </c>
      <c r="H29" s="43">
        <v>0</v>
      </c>
      <c r="I29" s="18">
        <f>+F29*H29</f>
        <v>0</v>
      </c>
    </row>
    <row r="30" spans="1:9" ht="12.75">
      <c r="A30" s="68"/>
      <c r="B30" s="86" t="s">
        <v>111</v>
      </c>
      <c r="C30" s="75"/>
      <c r="D30" s="69">
        <v>283</v>
      </c>
      <c r="E30" s="5" t="s">
        <v>119</v>
      </c>
      <c r="F30" s="76">
        <v>-191328</v>
      </c>
      <c r="G30" s="71" t="s">
        <v>110</v>
      </c>
      <c r="H30" s="43">
        <v>0</v>
      </c>
      <c r="I30" s="18">
        <f>+F30*H30</f>
        <v>0</v>
      </c>
    </row>
    <row r="31" spans="1:8" ht="12.75">
      <c r="A31" s="68"/>
      <c r="B31" s="65"/>
      <c r="C31" s="75"/>
      <c r="D31" s="69"/>
      <c r="E31" s="69"/>
      <c r="F31" s="76"/>
      <c r="G31" s="71"/>
      <c r="H31" s="43"/>
    </row>
    <row r="32" spans="1:8" ht="12.75">
      <c r="A32" s="68"/>
      <c r="B32" s="65"/>
      <c r="C32" s="75"/>
      <c r="D32" s="69"/>
      <c r="E32" s="69"/>
      <c r="F32" s="76"/>
      <c r="G32" s="71"/>
      <c r="H32" s="43"/>
    </row>
    <row r="33" spans="1:10" ht="12.75">
      <c r="A33" s="72"/>
      <c r="B33" s="67"/>
      <c r="C33" s="68"/>
      <c r="D33" s="69"/>
      <c r="E33" s="69"/>
      <c r="F33" s="70"/>
      <c r="G33" s="71"/>
      <c r="H33" s="20"/>
      <c r="I33" s="14"/>
      <c r="J33" s="19"/>
    </row>
    <row r="34" spans="1:10" ht="12.75">
      <c r="A34" s="72" t="s">
        <v>72</v>
      </c>
      <c r="B34" s="67"/>
      <c r="C34" s="68"/>
      <c r="D34" s="69"/>
      <c r="E34" s="69"/>
      <c r="F34" s="70"/>
      <c r="G34" s="71"/>
      <c r="H34" s="20"/>
      <c r="I34" s="14"/>
      <c r="J34" s="35"/>
    </row>
    <row r="35" spans="1:10" ht="12.75">
      <c r="A35" s="72"/>
      <c r="B35" s="65" t="s">
        <v>68</v>
      </c>
      <c r="C35" s="68"/>
      <c r="D35" s="69" t="s">
        <v>74</v>
      </c>
      <c r="E35" s="5" t="s">
        <v>119</v>
      </c>
      <c r="F35" s="70">
        <v>-1836574</v>
      </c>
      <c r="G35" s="71" t="s">
        <v>110</v>
      </c>
      <c r="H35" s="43">
        <v>0</v>
      </c>
      <c r="I35" s="18">
        <f>+F35*H35</f>
        <v>0</v>
      </c>
      <c r="J35" s="8"/>
    </row>
    <row r="36" spans="1:10" ht="12.75">
      <c r="A36" s="72"/>
      <c r="B36" s="65" t="s">
        <v>69</v>
      </c>
      <c r="C36" s="68"/>
      <c r="D36" s="69">
        <v>41010</v>
      </c>
      <c r="E36" s="5" t="s">
        <v>119</v>
      </c>
      <c r="F36" s="70">
        <v>-2185328</v>
      </c>
      <c r="G36" s="71" t="s">
        <v>110</v>
      </c>
      <c r="H36" s="43">
        <v>0</v>
      </c>
      <c r="I36" s="18">
        <f>+F36*H36</f>
        <v>0</v>
      </c>
      <c r="J36" s="8"/>
    </row>
    <row r="37" spans="1:9" ht="12.75">
      <c r="A37" s="72"/>
      <c r="B37" s="65" t="s">
        <v>69</v>
      </c>
      <c r="C37" s="72"/>
      <c r="D37" s="69">
        <v>41110</v>
      </c>
      <c r="E37" s="5" t="s">
        <v>119</v>
      </c>
      <c r="F37" s="70">
        <v>1488330</v>
      </c>
      <c r="G37" s="71" t="s">
        <v>110</v>
      </c>
      <c r="H37" s="43">
        <v>0</v>
      </c>
      <c r="I37" s="18">
        <f>+F37*H37</f>
        <v>0</v>
      </c>
    </row>
    <row r="38" spans="1:9" ht="12.75">
      <c r="A38" s="72"/>
      <c r="B38" s="86" t="s">
        <v>111</v>
      </c>
      <c r="C38" s="72"/>
      <c r="D38" s="69">
        <v>283</v>
      </c>
      <c r="E38" s="5" t="s">
        <v>119</v>
      </c>
      <c r="F38" s="70">
        <v>558124</v>
      </c>
      <c r="G38" s="71" t="s">
        <v>110</v>
      </c>
      <c r="H38" s="43">
        <v>0</v>
      </c>
      <c r="I38" s="18">
        <f>+F38*H38</f>
        <v>0</v>
      </c>
    </row>
    <row r="39" spans="1:10" ht="12.75">
      <c r="A39" s="72"/>
      <c r="B39" s="86" t="s">
        <v>111</v>
      </c>
      <c r="C39" s="72"/>
      <c r="D39" s="69">
        <v>190</v>
      </c>
      <c r="E39" s="5" t="s">
        <v>119</v>
      </c>
      <c r="F39" s="70">
        <v>135786</v>
      </c>
      <c r="G39" s="71" t="s">
        <v>112</v>
      </c>
      <c r="H39" s="20">
        <v>0</v>
      </c>
      <c r="I39" s="18">
        <f>+F39*H39</f>
        <v>0</v>
      </c>
      <c r="J39" s="35"/>
    </row>
    <row r="40" spans="1:7" ht="12.75">
      <c r="A40" s="72"/>
      <c r="B40" s="65"/>
      <c r="C40" s="68"/>
      <c r="D40" s="69"/>
      <c r="E40" s="69"/>
      <c r="F40" s="70"/>
      <c r="G40" s="71"/>
    </row>
    <row r="41" spans="1:10" ht="12.75">
      <c r="A41" s="72"/>
      <c r="B41" s="65"/>
      <c r="C41" s="72"/>
      <c r="D41" s="69"/>
      <c r="E41" s="69"/>
      <c r="F41" s="70"/>
      <c r="G41" s="71"/>
      <c r="H41" s="14"/>
      <c r="I41" s="14"/>
      <c r="J41" s="35"/>
    </row>
    <row r="42" spans="1:7" ht="12.75">
      <c r="A42" s="72"/>
      <c r="B42" s="67"/>
      <c r="C42" s="68"/>
      <c r="D42" s="69"/>
      <c r="E42" s="69"/>
      <c r="F42" s="70"/>
      <c r="G42" s="71"/>
    </row>
    <row r="43" spans="1:10" ht="12.75">
      <c r="A43" s="72"/>
      <c r="B43" s="67"/>
      <c r="C43" s="68"/>
      <c r="D43" s="68"/>
      <c r="E43" s="69"/>
      <c r="F43" s="70"/>
      <c r="G43" s="71"/>
      <c r="H43" s="15"/>
      <c r="I43" s="15"/>
      <c r="J43" s="38"/>
    </row>
    <row r="44" spans="1:10" ht="12.75">
      <c r="A44" s="72"/>
      <c r="B44" s="65"/>
      <c r="C44" s="72"/>
      <c r="D44" s="69"/>
      <c r="E44" s="69"/>
      <c r="F44" s="76"/>
      <c r="G44" s="71"/>
      <c r="H44" s="15"/>
      <c r="I44" s="15"/>
      <c r="J44" s="38"/>
    </row>
    <row r="45" spans="1:28" ht="12.75">
      <c r="A45" s="72"/>
      <c r="B45" s="65"/>
      <c r="C45" s="72"/>
      <c r="D45" s="69"/>
      <c r="E45" s="69"/>
      <c r="F45" s="76"/>
      <c r="G45" s="71"/>
      <c r="J45" s="7"/>
      <c r="T45" s="23"/>
      <c r="AB45" s="23"/>
    </row>
    <row r="46" spans="1:10" ht="12.75">
      <c r="A46" s="72"/>
      <c r="B46" s="65"/>
      <c r="C46" s="68"/>
      <c r="D46" s="69"/>
      <c r="E46" s="69"/>
      <c r="F46" s="76"/>
      <c r="G46" s="71"/>
      <c r="J46" s="8"/>
    </row>
    <row r="48" ht="12.75">
      <c r="W48" s="29"/>
    </row>
    <row r="49" spans="5:10" ht="12.75">
      <c r="E49" s="4"/>
      <c r="J49" s="8"/>
    </row>
    <row r="50" spans="4:28" ht="12.75">
      <c r="D50" s="4"/>
      <c r="E50" s="4"/>
      <c r="F50" s="9"/>
      <c r="H50" s="4"/>
      <c r="I50" s="4"/>
      <c r="J50" s="8"/>
      <c r="P50" s="26"/>
      <c r="Q50" s="26"/>
      <c r="R50" s="15"/>
      <c r="S50" s="15"/>
      <c r="T50" s="15"/>
      <c r="Z50" s="26"/>
      <c r="AA50" s="15"/>
      <c r="AB50" s="15"/>
    </row>
    <row r="51" spans="4:28" ht="12.75">
      <c r="D51" s="10"/>
      <c r="E51" s="11"/>
      <c r="F51" s="12"/>
      <c r="G51" s="10"/>
      <c r="H51" s="11"/>
      <c r="I51" s="10"/>
      <c r="J51" s="13"/>
      <c r="P51" s="15"/>
      <c r="Q51" s="15"/>
      <c r="R51" s="15"/>
      <c r="S51" s="15"/>
      <c r="T51" s="15"/>
      <c r="Z51" s="15"/>
      <c r="AA51" s="15"/>
      <c r="AB51" s="15"/>
    </row>
    <row r="52" spans="2:10" ht="12.75">
      <c r="B52" s="2"/>
      <c r="C52" s="14"/>
      <c r="D52" s="14"/>
      <c r="E52" s="15"/>
      <c r="F52" s="16"/>
      <c r="G52" s="15"/>
      <c r="H52" s="14"/>
      <c r="I52" s="14"/>
      <c r="J52" s="8"/>
    </row>
    <row r="53" spans="2:28" ht="12.75">
      <c r="B53" s="2" t="s">
        <v>13</v>
      </c>
      <c r="C53" s="14"/>
      <c r="D53" s="14"/>
      <c r="E53" s="15"/>
      <c r="F53" s="16"/>
      <c r="G53" s="15"/>
      <c r="H53" s="14"/>
      <c r="I53" s="14"/>
      <c r="J53" s="8"/>
      <c r="P53" s="17"/>
      <c r="Q53" s="40"/>
      <c r="R53" s="17"/>
      <c r="S53" s="41"/>
      <c r="T53" s="17"/>
      <c r="Z53" s="40"/>
      <c r="AA53" s="41"/>
      <c r="AB53" s="17"/>
    </row>
    <row r="54" spans="2:28" ht="12.75">
      <c r="B54" s="14"/>
      <c r="C54" s="14"/>
      <c r="D54" s="14"/>
      <c r="E54" s="4"/>
      <c r="F54" s="42"/>
      <c r="G54" s="18"/>
      <c r="H54" s="43"/>
      <c r="I54" s="18"/>
      <c r="J54" s="44"/>
      <c r="P54" s="40"/>
      <c r="Q54" s="40"/>
      <c r="R54" s="17"/>
      <c r="S54" s="41"/>
      <c r="T54" s="17"/>
      <c r="Z54" s="40"/>
      <c r="AA54" s="41"/>
      <c r="AB54" s="17"/>
    </row>
    <row r="55" spans="2:28" ht="12.75">
      <c r="B55" s="14"/>
      <c r="C55" s="14"/>
      <c r="D55" s="14"/>
      <c r="E55" s="15"/>
      <c r="F55" s="45"/>
      <c r="G55" s="21"/>
      <c r="H55" s="21"/>
      <c r="I55" s="21"/>
      <c r="J55" s="19"/>
      <c r="P55" s="40"/>
      <c r="Q55" s="40"/>
      <c r="R55" s="17"/>
      <c r="S55" s="41"/>
      <c r="T55" s="17"/>
      <c r="Z55" s="40"/>
      <c r="AA55" s="41"/>
      <c r="AB55" s="17"/>
    </row>
    <row r="56" spans="2:28" ht="12.75">
      <c r="B56" s="14"/>
      <c r="C56" s="14"/>
      <c r="D56" s="14"/>
      <c r="E56" s="15"/>
      <c r="F56" s="45"/>
      <c r="G56" s="15"/>
      <c r="H56" s="15"/>
      <c r="I56" s="15"/>
      <c r="J56" s="19"/>
      <c r="P56" s="40"/>
      <c r="Q56" s="40"/>
      <c r="R56" s="17"/>
      <c r="S56" s="41"/>
      <c r="T56" s="17"/>
      <c r="Z56" s="40"/>
      <c r="AA56" s="41"/>
      <c r="AB56" s="17"/>
    </row>
    <row r="57" spans="2:28" ht="12.75">
      <c r="B57" s="14"/>
      <c r="C57" s="14"/>
      <c r="D57" s="14"/>
      <c r="E57" s="15"/>
      <c r="F57" s="45"/>
      <c r="G57" s="15"/>
      <c r="H57" s="15"/>
      <c r="I57" s="15"/>
      <c r="J57" s="19"/>
      <c r="P57" s="40"/>
      <c r="Q57" s="40"/>
      <c r="R57" s="17"/>
      <c r="S57" s="41"/>
      <c r="T57" s="17"/>
      <c r="Z57" s="17"/>
      <c r="AA57" s="41"/>
      <c r="AB57" s="17"/>
    </row>
    <row r="58" spans="2:28" ht="12.75">
      <c r="B58" s="14"/>
      <c r="C58" s="14"/>
      <c r="D58" s="14"/>
      <c r="E58" s="15"/>
      <c r="F58" s="45"/>
      <c r="G58" s="15"/>
      <c r="H58" s="15"/>
      <c r="I58" s="15"/>
      <c r="J58" s="19"/>
      <c r="P58" s="40"/>
      <c r="Q58" s="40"/>
      <c r="R58" s="17"/>
      <c r="S58" s="41"/>
      <c r="T58" s="17"/>
      <c r="Z58" s="40"/>
      <c r="AA58" s="41"/>
      <c r="AB58" s="17"/>
    </row>
    <row r="59" spans="2:28" ht="12.75">
      <c r="B59" s="14"/>
      <c r="C59" s="14"/>
      <c r="D59" s="14"/>
      <c r="E59" s="15"/>
      <c r="F59" s="45"/>
      <c r="G59" s="15"/>
      <c r="H59" s="15"/>
      <c r="I59" s="15"/>
      <c r="J59" s="19"/>
      <c r="P59" s="40"/>
      <c r="Q59" s="40"/>
      <c r="R59" s="17"/>
      <c r="S59" s="41"/>
      <c r="T59" s="17"/>
      <c r="Z59" s="40"/>
      <c r="AA59" s="41"/>
      <c r="AB59" s="17"/>
    </row>
    <row r="60" spans="2:28" ht="12.75">
      <c r="B60" s="14"/>
      <c r="C60" s="14"/>
      <c r="D60" s="14"/>
      <c r="E60" s="15"/>
      <c r="F60" s="45"/>
      <c r="G60" s="15"/>
      <c r="H60" s="15"/>
      <c r="I60" s="15"/>
      <c r="J60" s="19"/>
      <c r="P60" s="40"/>
      <c r="Q60" s="40"/>
      <c r="R60" s="17"/>
      <c r="S60" s="41"/>
      <c r="T60" s="17"/>
      <c r="Z60" s="40"/>
      <c r="AA60" s="41"/>
      <c r="AB60" s="17"/>
    </row>
    <row r="61" spans="2:28" ht="12.75">
      <c r="B61" s="14"/>
      <c r="C61" s="14"/>
      <c r="D61" s="14"/>
      <c r="E61" s="15"/>
      <c r="F61" s="45"/>
      <c r="G61" s="21"/>
      <c r="H61" s="21"/>
      <c r="I61" s="21"/>
      <c r="J61" s="19"/>
      <c r="P61" s="40"/>
      <c r="Q61" s="40"/>
      <c r="R61" s="17"/>
      <c r="S61" s="41"/>
      <c r="T61" s="17"/>
      <c r="Z61" s="40"/>
      <c r="AA61" s="41"/>
      <c r="AB61" s="17"/>
    </row>
    <row r="62" spans="2:28" ht="12.75">
      <c r="B62" s="14"/>
      <c r="C62" s="14"/>
      <c r="D62" s="14"/>
      <c r="E62" s="15"/>
      <c r="F62" s="45"/>
      <c r="G62" s="15"/>
      <c r="H62" s="15"/>
      <c r="I62" s="15"/>
      <c r="J62" s="19"/>
      <c r="P62" s="40"/>
      <c r="Q62" s="40"/>
      <c r="R62" s="17"/>
      <c r="S62" s="41"/>
      <c r="T62" s="17"/>
      <c r="Z62" s="40"/>
      <c r="AA62" s="41"/>
      <c r="AB62" s="17"/>
    </row>
    <row r="63" spans="2:28" ht="12.75">
      <c r="B63" s="14"/>
      <c r="C63" s="14"/>
      <c r="D63" s="14"/>
      <c r="E63" s="15"/>
      <c r="F63" s="45"/>
      <c r="G63" s="15"/>
      <c r="H63" s="15"/>
      <c r="I63" s="15"/>
      <c r="J63" s="19"/>
      <c r="P63" s="40"/>
      <c r="Q63" s="40"/>
      <c r="R63" s="17"/>
      <c r="S63" s="41"/>
      <c r="T63" s="17"/>
      <c r="Z63" s="40"/>
      <c r="AA63" s="41"/>
      <c r="AB63" s="17"/>
    </row>
    <row r="64" spans="2:28" ht="12.75">
      <c r="B64" s="2"/>
      <c r="C64" s="14"/>
      <c r="D64" s="14"/>
      <c r="E64" s="15"/>
      <c r="F64" s="16"/>
      <c r="G64" s="15"/>
      <c r="H64" s="14"/>
      <c r="I64" s="14"/>
      <c r="J64" s="35"/>
      <c r="P64" s="40"/>
      <c r="Q64" s="40"/>
      <c r="R64" s="17"/>
      <c r="S64" s="41"/>
      <c r="T64" s="17"/>
      <c r="Z64" s="40"/>
      <c r="AA64" s="41"/>
      <c r="AB64" s="17"/>
    </row>
    <row r="65" spans="2:28" ht="12.75">
      <c r="B65" s="14"/>
      <c r="C65" s="14"/>
      <c r="D65" s="14"/>
      <c r="E65" s="15"/>
      <c r="F65" s="16"/>
      <c r="G65" s="15"/>
      <c r="H65" s="14"/>
      <c r="I65" s="14"/>
      <c r="J65" s="35"/>
      <c r="P65" s="40"/>
      <c r="Q65" s="40"/>
      <c r="R65" s="17"/>
      <c r="S65" s="41"/>
      <c r="T65" s="17"/>
      <c r="Z65" s="40"/>
      <c r="AA65" s="41"/>
      <c r="AB65" s="17"/>
    </row>
    <row r="66" spans="2:28" ht="12.75">
      <c r="B66" s="14"/>
      <c r="C66" s="14"/>
      <c r="D66" s="14"/>
      <c r="E66" s="15"/>
      <c r="F66" s="45"/>
      <c r="G66" s="36"/>
      <c r="H66" s="36"/>
      <c r="I66" s="36"/>
      <c r="J66" s="37"/>
      <c r="P66" s="40"/>
      <c r="Q66" s="40"/>
      <c r="R66" s="17"/>
      <c r="S66" s="41"/>
      <c r="T66" s="17"/>
      <c r="Z66" s="40"/>
      <c r="AA66" s="41"/>
      <c r="AB66" s="17"/>
    </row>
    <row r="67" spans="2:28" ht="12.75">
      <c r="B67" s="14"/>
      <c r="C67" s="14"/>
      <c r="D67" s="14"/>
      <c r="E67" s="15"/>
      <c r="F67" s="45"/>
      <c r="G67" s="36"/>
      <c r="H67" s="36"/>
      <c r="I67" s="36"/>
      <c r="J67" s="37"/>
      <c r="P67" s="40"/>
      <c r="Q67" s="40"/>
      <c r="R67" s="17"/>
      <c r="S67" s="41"/>
      <c r="T67" s="17"/>
      <c r="Z67" s="40"/>
      <c r="AA67" s="41"/>
      <c r="AB67" s="17"/>
    </row>
    <row r="68" spans="2:28" ht="12.75">
      <c r="B68" s="14"/>
      <c r="C68" s="14"/>
      <c r="D68" s="14"/>
      <c r="E68" s="15"/>
      <c r="F68" s="45"/>
      <c r="G68" s="36"/>
      <c r="H68" s="36"/>
      <c r="I68" s="36"/>
      <c r="J68" s="37"/>
      <c r="P68" s="40"/>
      <c r="Q68" s="40"/>
      <c r="R68" s="17"/>
      <c r="S68" s="41"/>
      <c r="T68" s="17"/>
      <c r="Z68" s="40"/>
      <c r="AA68" s="41"/>
      <c r="AB68" s="17"/>
    </row>
    <row r="69" spans="2:28" ht="12.75">
      <c r="B69" s="14"/>
      <c r="C69" s="14"/>
      <c r="D69" s="14"/>
      <c r="E69" s="15"/>
      <c r="F69" s="45"/>
      <c r="G69" s="15"/>
      <c r="H69" s="14"/>
      <c r="I69" s="14"/>
      <c r="J69" s="35"/>
      <c r="P69" s="40"/>
      <c r="Q69" s="40"/>
      <c r="R69" s="17"/>
      <c r="S69" s="41"/>
      <c r="T69" s="17"/>
      <c r="Z69" s="40"/>
      <c r="AA69" s="41"/>
      <c r="AB69" s="17"/>
    </row>
    <row r="70" spans="2:28" ht="12.75">
      <c r="B70" s="14"/>
      <c r="C70" s="14"/>
      <c r="D70" s="14"/>
      <c r="E70" s="15"/>
      <c r="F70" s="45"/>
      <c r="G70" s="15"/>
      <c r="H70" s="14"/>
      <c r="I70" s="14"/>
      <c r="J70" s="35"/>
      <c r="P70" s="40"/>
      <c r="Q70" s="40"/>
      <c r="R70" s="17"/>
      <c r="S70" s="41"/>
      <c r="T70" s="17"/>
      <c r="Z70" s="40"/>
      <c r="AA70" s="41"/>
      <c r="AB70" s="17"/>
    </row>
    <row r="71" spans="2:28" ht="12.75">
      <c r="B71" s="14"/>
      <c r="C71" s="14"/>
      <c r="D71" s="14"/>
      <c r="E71" s="15"/>
      <c r="F71" s="45"/>
      <c r="G71" s="36"/>
      <c r="H71" s="36"/>
      <c r="I71" s="36"/>
      <c r="J71" s="37"/>
      <c r="P71" s="40"/>
      <c r="Q71" s="40"/>
      <c r="R71" s="17"/>
      <c r="S71" s="41"/>
      <c r="T71" s="17"/>
      <c r="Z71" s="40"/>
      <c r="AA71" s="41"/>
      <c r="AB71" s="17"/>
    </row>
    <row r="72" spans="2:28" ht="12.75">
      <c r="B72" s="14"/>
      <c r="C72" s="14"/>
      <c r="D72" s="14"/>
      <c r="E72" s="15"/>
      <c r="F72" s="45"/>
      <c r="G72" s="36"/>
      <c r="H72" s="36"/>
      <c r="I72" s="36"/>
      <c r="J72" s="37"/>
      <c r="P72" s="17"/>
      <c r="Q72" s="17"/>
      <c r="R72" s="17"/>
      <c r="S72" s="17"/>
      <c r="T72" s="17"/>
      <c r="Z72" s="17"/>
      <c r="AA72" s="17"/>
      <c r="AB72" s="17"/>
    </row>
    <row r="73" spans="2:28" ht="12.75">
      <c r="B73" s="14"/>
      <c r="C73" s="14"/>
      <c r="D73" s="14"/>
      <c r="E73" s="15"/>
      <c r="F73" s="45"/>
      <c r="G73" s="36"/>
      <c r="H73" s="36"/>
      <c r="I73" s="36"/>
      <c r="J73" s="37"/>
      <c r="P73" s="17"/>
      <c r="Q73" s="17"/>
      <c r="R73" s="17"/>
      <c r="S73" s="17"/>
      <c r="T73" s="17"/>
      <c r="Z73" s="17"/>
      <c r="AA73" s="17"/>
      <c r="AB73" s="17"/>
    </row>
    <row r="74" spans="2:10" ht="12.75">
      <c r="B74" s="14"/>
      <c r="C74" s="14"/>
      <c r="D74" s="14"/>
      <c r="E74" s="15"/>
      <c r="F74" s="45"/>
      <c r="G74" s="15"/>
      <c r="H74" s="14"/>
      <c r="I74" s="14"/>
      <c r="J74" s="35"/>
    </row>
    <row r="75" spans="2:10" ht="12.75">
      <c r="B75" s="14"/>
      <c r="C75" s="14"/>
      <c r="D75" s="14"/>
      <c r="E75" s="15"/>
      <c r="F75" s="45"/>
      <c r="G75" s="15"/>
      <c r="H75" s="14"/>
      <c r="I75" s="14"/>
      <c r="J75" s="35"/>
    </row>
    <row r="76" spans="2:10" ht="12.75">
      <c r="B76" s="14"/>
      <c r="C76" s="14"/>
      <c r="D76" s="14"/>
      <c r="E76" s="15"/>
      <c r="F76" s="45"/>
      <c r="G76" s="36"/>
      <c r="H76" s="36"/>
      <c r="I76" s="36"/>
      <c r="J76" s="37"/>
    </row>
    <row r="77" spans="2:10" ht="12.75">
      <c r="B77" s="14"/>
      <c r="C77" s="14"/>
      <c r="D77" s="14"/>
      <c r="E77" s="15"/>
      <c r="F77" s="45"/>
      <c r="G77" s="36"/>
      <c r="H77" s="36"/>
      <c r="I77" s="36"/>
      <c r="J77" s="37"/>
    </row>
    <row r="78" spans="1:10" ht="12.75">
      <c r="A78" s="14"/>
      <c r="B78" s="29"/>
      <c r="C78" s="14"/>
      <c r="D78" s="14"/>
      <c r="E78" s="15"/>
      <c r="F78" s="45"/>
      <c r="G78" s="36"/>
      <c r="H78" s="36"/>
      <c r="I78" s="36"/>
      <c r="J78" s="37"/>
    </row>
    <row r="79" spans="2:10" ht="12.75">
      <c r="B79" s="29"/>
      <c r="C79" s="14"/>
      <c r="D79" s="14"/>
      <c r="E79" s="15"/>
      <c r="F79" s="45"/>
      <c r="G79" s="15"/>
      <c r="H79" s="14"/>
      <c r="I79" s="14"/>
      <c r="J79" s="35"/>
    </row>
    <row r="80" spans="1:10" ht="12.75">
      <c r="A80" s="14"/>
      <c r="B80" s="2"/>
      <c r="C80" s="14"/>
      <c r="D80" s="14"/>
      <c r="E80" s="15"/>
      <c r="F80" s="16"/>
      <c r="G80" s="15"/>
      <c r="H80" s="15"/>
      <c r="I80" s="15"/>
      <c r="J80" s="46"/>
    </row>
    <row r="81" spans="1:10" ht="12.75">
      <c r="A81" s="14"/>
      <c r="B81" s="14"/>
      <c r="C81" s="14"/>
      <c r="D81" s="14"/>
      <c r="E81" s="15"/>
      <c r="F81" s="16"/>
      <c r="G81" s="15"/>
      <c r="H81" s="15"/>
      <c r="I81" s="15"/>
      <c r="J81" s="19"/>
    </row>
    <row r="82" spans="1:10" ht="12.75">
      <c r="A82" s="14"/>
      <c r="B82" s="14"/>
      <c r="C82" s="14"/>
      <c r="D82" s="14"/>
      <c r="E82" s="15"/>
      <c r="F82" s="16"/>
      <c r="G82" s="15"/>
      <c r="H82" s="15"/>
      <c r="I82" s="15"/>
      <c r="J82" s="19"/>
    </row>
    <row r="83" spans="1:10" ht="12.75">
      <c r="A83" s="14"/>
      <c r="B83" s="14"/>
      <c r="C83" s="14"/>
      <c r="D83" s="14"/>
      <c r="E83" s="15"/>
      <c r="F83" s="16"/>
      <c r="G83" s="15"/>
      <c r="H83" s="15"/>
      <c r="I83" s="15"/>
      <c r="J83" s="19"/>
    </row>
    <row r="84" spans="1:10" ht="12.75">
      <c r="A84" s="14"/>
      <c r="B84" s="14"/>
      <c r="C84" s="14"/>
      <c r="D84" s="14"/>
      <c r="E84" s="15"/>
      <c r="F84" s="16"/>
      <c r="G84" s="15"/>
      <c r="H84" s="15"/>
      <c r="I84" s="15"/>
      <c r="J84" s="19"/>
    </row>
    <row r="85" spans="1:10" ht="12.75">
      <c r="A85" s="14"/>
      <c r="B85" s="14"/>
      <c r="C85" s="14"/>
      <c r="D85" s="14"/>
      <c r="E85" s="15"/>
      <c r="F85" s="16"/>
      <c r="G85" s="15"/>
      <c r="H85" s="14"/>
      <c r="I85" s="14"/>
      <c r="J85" s="35"/>
    </row>
    <row r="86" spans="1:10" ht="12.75">
      <c r="A86" s="14"/>
      <c r="B86" s="14"/>
      <c r="C86" s="14"/>
      <c r="D86" s="14"/>
      <c r="E86" s="15"/>
      <c r="F86" s="16"/>
      <c r="G86" s="15"/>
      <c r="H86" s="14"/>
      <c r="I86" s="14"/>
      <c r="J86" s="35"/>
    </row>
    <row r="87" spans="1:10" ht="12.75">
      <c r="A87" s="14"/>
      <c r="B87" s="14"/>
      <c r="C87" s="14"/>
      <c r="D87" s="14"/>
      <c r="E87" s="15"/>
      <c r="F87" s="16"/>
      <c r="G87" s="15"/>
      <c r="H87" s="14"/>
      <c r="I87" s="14"/>
      <c r="J87" s="35"/>
    </row>
    <row r="88" spans="1:10" ht="12.75">
      <c r="A88" s="14"/>
      <c r="B88" s="14"/>
      <c r="C88" s="14"/>
      <c r="D88" s="14"/>
      <c r="E88" s="15"/>
      <c r="F88" s="16"/>
      <c r="G88" s="15"/>
      <c r="H88" s="14"/>
      <c r="I88" s="14"/>
      <c r="J88" s="35"/>
    </row>
    <row r="89" spans="1:10" ht="12.75">
      <c r="A89" s="14"/>
      <c r="B89" s="14"/>
      <c r="C89" s="14"/>
      <c r="D89" s="14"/>
      <c r="E89" s="15"/>
      <c r="F89" s="16"/>
      <c r="G89" s="15"/>
      <c r="H89" s="14"/>
      <c r="I89" s="14"/>
      <c r="J89" s="35"/>
    </row>
    <row r="90" spans="1:10" ht="12.75">
      <c r="A90" s="14"/>
      <c r="B90" s="14"/>
      <c r="C90" s="14"/>
      <c r="D90" s="14"/>
      <c r="E90" s="15"/>
      <c r="F90" s="16"/>
      <c r="G90" s="15"/>
      <c r="H90" s="14"/>
      <c r="I90" s="14"/>
      <c r="J90" s="35"/>
    </row>
    <row r="91" spans="5:10" ht="12.75">
      <c r="E91" s="4"/>
      <c r="J91" s="8"/>
    </row>
  </sheetData>
  <sheetProtection/>
  <dataValidations count="2">
    <dataValidation type="list" allowBlank="1" showInputMessage="1" showErrorMessage="1" errorTitle="Account Input Error" error="The account number entered is not valid." sqref="D15 D24 D27:D30 D13 D21 D19 D52:D89 D11 D32:D44">
      <formula1>ValidAccount</formula1>
    </dataValidation>
    <dataValidation type="list" allowBlank="1" showInputMessage="1" showErrorMessage="1" errorTitle="Adjsutment Type Input Error" error="An invalid adjustment type was entered.&#10;&#10;Valid values are 1, 2, or 3." sqref="E11 E21 E19 E52:E89 E43:E44 E24 E40 E32:E34">
      <formula1>"1,2,3"</formula1>
    </dataValidation>
  </dataValidations>
  <printOptions/>
  <pageMargins left="0.75" right="0.75" top="1" bottom="1" header="0.5" footer="0.5"/>
  <pageSetup fitToHeight="1" fitToWidth="1" horizontalDpi="600" verticalDpi="600" orientation="portrait" scale="83" r:id="rId2"/>
  <colBreaks count="2" manualBreakCount="2">
    <brk id="10" max="65535" man="1"/>
    <brk id="20" max="65535"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A3:CZ40"/>
  <sheetViews>
    <sheetView view="pageBreakPreview" zoomScale="60" zoomScalePageLayoutView="0" workbookViewId="0" topLeftCell="A3">
      <selection activeCell="H37" sqref="H37"/>
    </sheetView>
  </sheetViews>
  <sheetFormatPr defaultColWidth="9.140625" defaultRowHeight="12.75" outlineLevelRow="1" outlineLevelCol="1"/>
  <cols>
    <col min="1" max="1" width="19.28125" style="0" customWidth="1"/>
    <col min="2" max="2" width="20.57421875" style="0" customWidth="1"/>
    <col min="3" max="3" width="7.28125" style="0" customWidth="1"/>
    <col min="4" max="4" width="15.421875" style="0" customWidth="1"/>
    <col min="5" max="5" width="21.140625" style="0" customWidth="1"/>
    <col min="6" max="6" width="8.8515625" style="0" customWidth="1"/>
    <col min="7" max="7" width="35.00390625" style="0" customWidth="1"/>
    <col min="8" max="8" width="9.8515625" style="0" bestFit="1" customWidth="1"/>
    <col min="9" max="9" width="5.28125" style="0" customWidth="1"/>
    <col min="10" max="10" width="7.7109375" style="0" customWidth="1"/>
    <col min="11" max="11" width="6.00390625" style="0" customWidth="1"/>
    <col min="12" max="12" width="7.28125" style="0" hidden="1" customWidth="1" outlineLevel="1"/>
    <col min="13" max="13" width="6.00390625" style="0" hidden="1" customWidth="1" outlineLevel="1"/>
    <col min="14" max="14" width="8.28125" style="0" customWidth="1" collapsed="1"/>
    <col min="15" max="15" width="6.28125" style="0" customWidth="1"/>
    <col min="16" max="16" width="6.00390625" style="0" customWidth="1"/>
    <col min="17" max="17" width="8.140625" style="0" customWidth="1"/>
    <col min="18" max="18" width="6.7109375" style="0" customWidth="1"/>
    <col min="19" max="19" width="6.00390625" style="0" hidden="1" customWidth="1" outlineLevel="1"/>
    <col min="20" max="20" width="5.28125" style="0" hidden="1" customWidth="1" outlineLevel="1"/>
    <col min="21" max="21" width="6.00390625" style="0" customWidth="1" collapsed="1"/>
    <col min="22" max="22" width="5.28125" style="0" customWidth="1"/>
    <col min="23" max="23" width="6.00390625" style="0" customWidth="1"/>
    <col min="24" max="24" width="5.28125" style="0" customWidth="1"/>
    <col min="25" max="25" width="6.00390625" style="0" customWidth="1"/>
    <col min="26" max="26" width="5.28125" style="0" customWidth="1"/>
    <col min="27" max="27" width="6.00390625" style="0" customWidth="1"/>
    <col min="28" max="28" width="5.28125" style="0" customWidth="1"/>
    <col min="29" max="29" width="6.00390625" style="0" customWidth="1"/>
    <col min="30" max="30" width="5.28125" style="0" customWidth="1"/>
    <col min="31" max="31" width="6.00390625" style="0" customWidth="1"/>
    <col min="32" max="32" width="5.28125" style="0" customWidth="1"/>
    <col min="33" max="33" width="6.00390625" style="0" customWidth="1"/>
    <col min="34" max="34" width="5.28125" style="0" customWidth="1"/>
    <col min="35" max="35" width="6.00390625" style="0" customWidth="1"/>
    <col min="36" max="36" width="5.28125" style="0" customWidth="1"/>
    <col min="37" max="37" width="6.00390625" style="0" customWidth="1"/>
    <col min="38" max="38" width="5.28125" style="0" customWidth="1"/>
    <col min="39" max="39" width="6.00390625" style="0" customWidth="1"/>
    <col min="40" max="40" width="5.28125" style="0" customWidth="1"/>
    <col min="41" max="41" width="6.00390625" style="0" customWidth="1"/>
    <col min="42" max="42" width="5.28125" style="0" customWidth="1"/>
    <col min="43" max="43" width="6.00390625" style="0" customWidth="1"/>
    <col min="44" max="44" width="5.28125" style="0" customWidth="1"/>
    <col min="45" max="45" width="6.00390625" style="0" customWidth="1"/>
    <col min="46" max="46" width="5.28125" style="0" customWidth="1"/>
    <col min="47" max="47" width="6.00390625" style="0" customWidth="1"/>
    <col min="48" max="48" width="5.28125" style="0" customWidth="1"/>
    <col min="49" max="49" width="6.00390625" style="0" customWidth="1"/>
    <col min="50" max="50" width="5.28125" style="0" customWidth="1"/>
    <col min="51" max="51" width="6.00390625" style="0" customWidth="1"/>
    <col min="52" max="52" width="5.28125" style="0" customWidth="1"/>
    <col min="53" max="53" width="6.00390625" style="0" customWidth="1"/>
    <col min="54" max="54" width="5.28125" style="0" customWidth="1"/>
    <col min="55" max="55" width="6.00390625" style="0" customWidth="1"/>
    <col min="56" max="56" width="5.28125" style="0" customWidth="1"/>
    <col min="57" max="57" width="6.00390625" style="0" customWidth="1"/>
    <col min="58" max="58" width="5.28125" style="0" customWidth="1"/>
    <col min="59" max="59" width="6.00390625" style="0" customWidth="1"/>
    <col min="60" max="60" width="5.28125" style="0" customWidth="1"/>
    <col min="61" max="61" width="6.00390625" style="0" customWidth="1"/>
    <col min="62" max="62" width="5.28125" style="0" customWidth="1"/>
    <col min="63" max="63" width="6.00390625" style="0" customWidth="1"/>
    <col min="64" max="64" width="5.28125" style="0" customWidth="1"/>
    <col min="65" max="65" width="6.00390625" style="0" customWidth="1"/>
    <col min="66" max="66" width="5.28125" style="0" customWidth="1"/>
    <col min="67" max="67" width="6.00390625" style="0" customWidth="1"/>
    <col min="68" max="68" width="5.28125" style="0" customWidth="1"/>
    <col min="69" max="69" width="6.00390625" style="0" customWidth="1"/>
    <col min="70" max="70" width="5.28125" style="0" customWidth="1"/>
    <col min="71" max="71" width="6.00390625" style="0" customWidth="1"/>
    <col min="72" max="72" width="5.28125" style="0" customWidth="1"/>
    <col min="73" max="73" width="6.00390625" style="0" customWidth="1"/>
    <col min="74" max="74" width="5.28125" style="0" customWidth="1"/>
    <col min="75" max="75" width="6.00390625" style="0" customWidth="1"/>
    <col min="76" max="76" width="5.28125" style="0" customWidth="1"/>
    <col min="77" max="77" width="6.00390625" style="0" customWidth="1"/>
    <col min="78" max="78" width="5.28125" style="0" customWidth="1"/>
    <col min="79" max="79" width="6.00390625" style="0" customWidth="1"/>
    <col min="80" max="80" width="5.28125" style="0" customWidth="1"/>
    <col min="81" max="81" width="6.00390625" style="0" customWidth="1"/>
    <col min="82" max="82" width="5.28125" style="0" customWidth="1"/>
    <col min="83" max="83" width="6.00390625" style="0" customWidth="1"/>
    <col min="84" max="84" width="5.28125" style="0" customWidth="1"/>
    <col min="85" max="85" width="6.00390625" style="0" customWidth="1"/>
    <col min="86" max="86" width="5.28125" style="0" customWidth="1"/>
    <col min="87" max="87" width="6.00390625" style="0" customWidth="1"/>
    <col min="88" max="88" width="5.28125" style="0" customWidth="1"/>
    <col min="89" max="89" width="8.140625" style="0" customWidth="1"/>
    <col min="90" max="90" width="6.8515625" style="0" customWidth="1"/>
    <col min="91" max="91" width="6.00390625" style="0" customWidth="1"/>
    <col min="92" max="92" width="5.28125" style="0" customWidth="1"/>
    <col min="93" max="93" width="6.00390625" style="0" customWidth="1"/>
    <col min="94" max="94" width="5.28125" style="0" customWidth="1"/>
    <col min="95" max="95" width="6.00390625" style="0" customWidth="1"/>
    <col min="96" max="96" width="5.28125" style="0" customWidth="1"/>
    <col min="97" max="97" width="6.00390625" style="0" customWidth="1"/>
    <col min="98" max="98" width="5.28125" style="0" customWidth="1"/>
    <col min="99" max="99" width="6.00390625" style="0" customWidth="1"/>
    <col min="100" max="100" width="5.28125" style="0" customWidth="1"/>
    <col min="101" max="101" width="6.00390625" style="0" customWidth="1"/>
    <col min="102" max="102" width="5.28125" style="0" customWidth="1"/>
    <col min="103" max="103" width="6.00390625" style="0" customWidth="1"/>
    <col min="104" max="104" width="5.28125" style="0" customWidth="1"/>
  </cols>
  <sheetData>
    <row r="1" s="47" customFormat="1" ht="42" customHeight="1" hidden="1"/>
    <row r="2" s="47" customFormat="1" ht="42" customHeight="1" hidden="1"/>
    <row r="3" spans="4:34" s="47" customFormat="1" ht="42" customHeight="1">
      <c r="D3" s="87"/>
      <c r="F3" s="87"/>
      <c r="H3" s="87"/>
      <c r="J3" s="87"/>
      <c r="L3" s="87"/>
      <c r="N3" s="87"/>
      <c r="P3" s="87"/>
      <c r="R3" s="87"/>
      <c r="T3" s="87"/>
      <c r="V3" s="87"/>
      <c r="X3" s="87"/>
      <c r="Z3" s="87"/>
      <c r="AB3" s="87"/>
      <c r="AD3" s="87"/>
      <c r="AF3" s="87"/>
      <c r="AH3" s="87"/>
    </row>
    <row r="4" spans="1:52" s="49" customFormat="1" ht="18">
      <c r="A4" s="48" t="s">
        <v>109</v>
      </c>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87"/>
      <c r="AK4" s="47"/>
      <c r="AL4" s="47"/>
      <c r="AM4" s="47"/>
      <c r="AN4" s="47"/>
      <c r="AO4" s="47"/>
      <c r="AP4" s="47"/>
      <c r="AQ4" s="47"/>
      <c r="AR4" s="47"/>
      <c r="AS4" s="47"/>
      <c r="AT4" s="47"/>
      <c r="AU4" s="47"/>
      <c r="AV4" s="47"/>
      <c r="AW4" s="47"/>
      <c r="AX4" s="47"/>
      <c r="AY4" s="47"/>
      <c r="AZ4" s="47"/>
    </row>
    <row r="5" spans="1:52" s="49" customFormat="1" ht="18">
      <c r="A5" s="88" t="s">
        <v>107</v>
      </c>
      <c r="B5" s="89"/>
      <c r="C5" s="87"/>
      <c r="D5" s="47"/>
      <c r="E5" s="87"/>
      <c r="F5" s="47"/>
      <c r="G5" s="87"/>
      <c r="H5" s="47"/>
      <c r="I5" s="87"/>
      <c r="J5" s="47"/>
      <c r="K5" s="87"/>
      <c r="L5" s="47"/>
      <c r="M5" s="87"/>
      <c r="N5" s="47"/>
      <c r="O5" s="87"/>
      <c r="P5" s="47"/>
      <c r="Q5" s="87"/>
      <c r="R5" s="47"/>
      <c r="S5" s="87"/>
      <c r="T5" s="47"/>
      <c r="U5" s="87"/>
      <c r="V5" s="47"/>
      <c r="W5" s="87"/>
      <c r="X5" s="47"/>
      <c r="Y5" s="87"/>
      <c r="Z5" s="47"/>
      <c r="AA5" s="87"/>
      <c r="AB5" s="47"/>
      <c r="AC5" s="87"/>
      <c r="AD5" s="47"/>
      <c r="AE5" s="87"/>
      <c r="AF5" s="47"/>
      <c r="AG5" s="87"/>
      <c r="AH5" s="47"/>
      <c r="AI5" s="87"/>
      <c r="AJ5" s="47"/>
      <c r="AK5" s="87"/>
      <c r="AL5" s="87"/>
      <c r="AM5" s="87"/>
      <c r="AN5" s="87"/>
      <c r="AO5" s="87"/>
      <c r="AP5" s="87"/>
      <c r="AQ5" s="87"/>
      <c r="AR5" s="87"/>
      <c r="AS5" s="87"/>
      <c r="AT5" s="87"/>
      <c r="AU5" s="87"/>
      <c r="AV5" s="87"/>
      <c r="AW5" s="87"/>
      <c r="AX5" s="87"/>
      <c r="AY5" s="87"/>
      <c r="AZ5" s="87"/>
    </row>
    <row r="6" spans="1:52" s="49" customFormat="1" ht="15">
      <c r="A6" s="77" t="s">
        <v>116</v>
      </c>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row>
    <row r="7" spans="1:61" s="49" customFormat="1" ht="15">
      <c r="A7" s="50" t="s">
        <v>118</v>
      </c>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I7"/>
    </row>
    <row r="8" spans="1:52" s="49" customFormat="1" ht="12.75">
      <c r="A8" s="51" t="s">
        <v>21</v>
      </c>
      <c r="C8" s="47"/>
      <c r="D8" s="90"/>
      <c r="E8" s="47"/>
      <c r="F8" s="90"/>
      <c r="G8" s="47"/>
      <c r="H8" s="90"/>
      <c r="I8" s="47"/>
      <c r="J8" s="90"/>
      <c r="K8" s="47"/>
      <c r="L8" s="90"/>
      <c r="M8" s="47"/>
      <c r="N8" s="90"/>
      <c r="O8" s="47"/>
      <c r="P8" s="90"/>
      <c r="Q8" s="47"/>
      <c r="R8" s="90"/>
      <c r="S8" s="47"/>
      <c r="T8" s="90"/>
      <c r="U8" s="47"/>
      <c r="V8" s="90"/>
      <c r="W8" s="47"/>
      <c r="X8" s="90"/>
      <c r="Y8" s="47"/>
      <c r="Z8" s="90"/>
      <c r="AA8" s="47"/>
      <c r="AB8" s="90"/>
      <c r="AC8" s="47"/>
      <c r="AD8" s="90"/>
      <c r="AE8" s="47"/>
      <c r="AF8" s="90"/>
      <c r="AG8" s="47"/>
      <c r="AH8" s="90"/>
      <c r="AI8" s="47"/>
      <c r="AJ8" s="47"/>
      <c r="AK8" s="47"/>
      <c r="AL8" s="47"/>
      <c r="AM8" s="47"/>
      <c r="AN8" s="47"/>
      <c r="AO8" s="47"/>
      <c r="AP8" s="47"/>
      <c r="AQ8" s="47"/>
      <c r="AR8" s="47"/>
      <c r="AS8" s="47"/>
      <c r="AT8" s="47"/>
      <c r="AU8" s="47"/>
      <c r="AV8" s="47"/>
      <c r="AW8" s="47"/>
      <c r="AX8" s="47"/>
      <c r="AY8" s="47"/>
      <c r="AZ8" s="47"/>
    </row>
    <row r="9" spans="3:52" s="49" customFormat="1" ht="12.75">
      <c r="C9" s="47"/>
      <c r="D9" s="90"/>
      <c r="E9" s="47"/>
      <c r="F9" s="90"/>
      <c r="G9" s="47"/>
      <c r="H9" s="90"/>
      <c r="I9" s="47"/>
      <c r="J9" s="90"/>
      <c r="K9" s="47"/>
      <c r="L9" s="90"/>
      <c r="M9" s="47"/>
      <c r="N9" s="90"/>
      <c r="O9" s="47"/>
      <c r="P9" s="90"/>
      <c r="Q9" s="47"/>
      <c r="R9" s="90"/>
      <c r="S9" s="47"/>
      <c r="T9" s="90"/>
      <c r="U9" s="47"/>
      <c r="V9" s="90"/>
      <c r="W9" s="47"/>
      <c r="X9" s="90"/>
      <c r="Y9" s="47"/>
      <c r="Z9" s="90"/>
      <c r="AA9" s="47"/>
      <c r="AB9" s="90"/>
      <c r="AC9" s="47"/>
      <c r="AD9" s="90"/>
      <c r="AE9" s="47"/>
      <c r="AF9" s="90"/>
      <c r="AG9" s="47"/>
      <c r="AH9" s="90"/>
      <c r="AI9" s="47"/>
      <c r="AJ9" s="90"/>
      <c r="AK9" s="47"/>
      <c r="AL9" s="47"/>
      <c r="AM9" s="47"/>
      <c r="AN9" s="47"/>
      <c r="AO9" s="47"/>
      <c r="AP9" s="47"/>
      <c r="AQ9" s="47"/>
      <c r="AR9" s="47"/>
      <c r="AS9" s="47"/>
      <c r="AT9" s="47"/>
      <c r="AU9" s="47"/>
      <c r="AV9" s="47"/>
      <c r="AW9" s="47"/>
      <c r="AX9" s="47"/>
      <c r="AY9" s="47"/>
      <c r="AZ9" s="47"/>
    </row>
    <row r="10" spans="1:103" s="49" customFormat="1" ht="12.75" hidden="1" outlineLevel="1">
      <c r="A10" s="91" t="s">
        <v>22</v>
      </c>
      <c r="B10" s="92" t="s">
        <v>23</v>
      </c>
      <c r="C10" s="91" t="s">
        <v>24</v>
      </c>
      <c r="D10" s="92" t="s">
        <v>93</v>
      </c>
      <c r="BC10" s="92"/>
      <c r="BD10" s="92"/>
      <c r="BE10" s="92"/>
      <c r="BF10" s="92"/>
      <c r="BG10" s="92"/>
      <c r="BH10" s="92"/>
      <c r="BI10" s="92"/>
      <c r="BJ10" s="92"/>
      <c r="BK10" s="92"/>
      <c r="BL10" s="92"/>
      <c r="BM10" s="92"/>
      <c r="BN10" s="92"/>
      <c r="BO10" s="92"/>
      <c r="BP10" s="92"/>
      <c r="BQ10" s="92"/>
      <c r="BR10" s="92"/>
      <c r="BS10" s="92"/>
      <c r="BT10" s="92"/>
      <c r="BU10" s="92"/>
      <c r="BV10" s="92"/>
      <c r="BW10" s="92"/>
      <c r="BX10" s="92"/>
      <c r="BY10" s="92"/>
      <c r="BZ10" s="92"/>
      <c r="CA10" s="92"/>
      <c r="CB10" s="92"/>
      <c r="CC10" s="92"/>
      <c r="CD10" s="92"/>
      <c r="CE10" s="92"/>
      <c r="CF10" s="92"/>
      <c r="CG10" s="92"/>
      <c r="CH10" s="92"/>
      <c r="CI10" s="92"/>
      <c r="CJ10" s="92"/>
      <c r="CK10" s="92"/>
      <c r="CL10" s="92"/>
      <c r="CM10" s="93"/>
      <c r="CN10" s="93"/>
      <c r="CO10" s="93"/>
      <c r="CP10" s="93"/>
      <c r="CQ10" s="93"/>
      <c r="CR10" s="93"/>
      <c r="CS10" s="93"/>
      <c r="CT10" s="93"/>
      <c r="CU10" s="93"/>
      <c r="CV10" s="93"/>
      <c r="CW10" s="93"/>
      <c r="CX10" s="93"/>
      <c r="CY10" s="93"/>
    </row>
    <row r="11" spans="1:103" s="49" customFormat="1" ht="12.75" hidden="1" outlineLevel="1">
      <c r="A11" s="91" t="s">
        <v>25</v>
      </c>
      <c r="B11" s="92" t="s">
        <v>94</v>
      </c>
      <c r="C11" s="91" t="s">
        <v>26</v>
      </c>
      <c r="D11" s="92" t="s">
        <v>95</v>
      </c>
      <c r="BC11" s="92"/>
      <c r="BD11" s="92"/>
      <c r="BE11" s="92"/>
      <c r="BF11" s="92"/>
      <c r="BG11" s="92"/>
      <c r="BH11" s="92"/>
      <c r="BI11" s="92"/>
      <c r="BJ11" s="92"/>
      <c r="BK11" s="92"/>
      <c r="BL11" s="92"/>
      <c r="BM11" s="92"/>
      <c r="BN11" s="92"/>
      <c r="BO11" s="92"/>
      <c r="BP11" s="92"/>
      <c r="BQ11" s="92"/>
      <c r="BR11" s="92"/>
      <c r="BS11" s="92"/>
      <c r="BT11" s="92"/>
      <c r="BU11" s="92"/>
      <c r="BV11" s="92"/>
      <c r="BW11" s="92"/>
      <c r="BX11" s="92"/>
      <c r="BY11" s="92"/>
      <c r="BZ11" s="92"/>
      <c r="CA11" s="92"/>
      <c r="CB11" s="92"/>
      <c r="CC11" s="92"/>
      <c r="CD11" s="92"/>
      <c r="CE11" s="92"/>
      <c r="CF11" s="92"/>
      <c r="CG11" s="92"/>
      <c r="CH11" s="92"/>
      <c r="CI11" s="92"/>
      <c r="CJ11" s="92"/>
      <c r="CK11" s="92"/>
      <c r="CL11" s="92"/>
      <c r="CM11" s="93"/>
      <c r="CN11" s="93"/>
      <c r="CO11" s="93"/>
      <c r="CP11" s="93"/>
      <c r="CQ11" s="93"/>
      <c r="CR11" s="93"/>
      <c r="CS11" s="93"/>
      <c r="CT11" s="93"/>
      <c r="CU11" s="93"/>
      <c r="CV11" s="93"/>
      <c r="CW11" s="93"/>
      <c r="CX11" s="93"/>
      <c r="CY11" s="93"/>
    </row>
    <row r="12" spans="3:52" s="49" customFormat="1" ht="12.75" hidden="1" outlineLevel="1">
      <c r="C12" s="47"/>
      <c r="D12" s="52"/>
      <c r="E12" s="47"/>
      <c r="F12" s="52"/>
      <c r="G12" s="47"/>
      <c r="H12" s="52"/>
      <c r="I12" s="47"/>
      <c r="J12" s="52"/>
      <c r="K12" s="47"/>
      <c r="L12" s="52"/>
      <c r="M12" s="47"/>
      <c r="N12" s="52"/>
      <c r="O12" s="47"/>
      <c r="P12" s="52"/>
      <c r="Q12" s="47"/>
      <c r="R12" s="52"/>
      <c r="S12" s="47"/>
      <c r="T12" s="52"/>
      <c r="U12" s="47"/>
      <c r="V12" s="52"/>
      <c r="W12" s="47"/>
      <c r="X12" s="52"/>
      <c r="Y12" s="47"/>
      <c r="Z12" s="52"/>
      <c r="AA12" s="47"/>
      <c r="AB12" s="52"/>
      <c r="AC12" s="47"/>
      <c r="AD12" s="52"/>
      <c r="AE12" s="47"/>
      <c r="AF12" s="52"/>
      <c r="AG12" s="47"/>
      <c r="AH12" s="52"/>
      <c r="AI12" s="47"/>
      <c r="AJ12" s="52"/>
      <c r="AK12" s="47"/>
      <c r="AL12" s="47"/>
      <c r="AM12" s="47"/>
      <c r="AN12" s="47"/>
      <c r="AO12" s="47"/>
      <c r="AP12" s="47"/>
      <c r="AQ12" s="47"/>
      <c r="AR12" s="47"/>
      <c r="AS12" s="47"/>
      <c r="AT12" s="47"/>
      <c r="AU12" s="47"/>
      <c r="AV12" s="47"/>
      <c r="AW12" s="47"/>
      <c r="AX12" s="47"/>
      <c r="AY12" s="47"/>
      <c r="AZ12" s="47"/>
    </row>
    <row r="13" spans="1:52" s="49" customFormat="1" ht="12.75" hidden="1" outlineLevel="1">
      <c r="A13" s="53" t="s">
        <v>27</v>
      </c>
      <c r="B13" s="54" t="s">
        <v>76</v>
      </c>
      <c r="C13" s="52"/>
      <c r="D13" s="52"/>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row>
    <row r="14" spans="1:52" s="49" customFormat="1" ht="12.75" hidden="1" outlineLevel="1">
      <c r="A14" s="53" t="s">
        <v>28</v>
      </c>
      <c r="B14" s="54" t="s">
        <v>18</v>
      </c>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row>
    <row r="15" spans="1:52" s="49" customFormat="1" ht="12.75" hidden="1" outlineLevel="1">
      <c r="A15" s="53" t="s">
        <v>29</v>
      </c>
      <c r="B15" s="54" t="s">
        <v>18</v>
      </c>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row>
    <row r="16" spans="1:52" s="49" customFormat="1" ht="12.75" hidden="1" outlineLevel="1">
      <c r="A16" s="53" t="s">
        <v>30</v>
      </c>
      <c r="B16" s="54" t="s">
        <v>18</v>
      </c>
      <c r="C16" s="52"/>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row>
    <row r="17" spans="1:52" s="49" customFormat="1" ht="12.75" hidden="1" outlineLevel="1">
      <c r="A17" s="53" t="s">
        <v>31</v>
      </c>
      <c r="B17" s="55" t="s">
        <v>18</v>
      </c>
      <c r="C17" s="52"/>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row>
    <row r="18" spans="1:52" s="49" customFormat="1" ht="12.75" hidden="1" outlineLevel="1">
      <c r="A18" s="53" t="s">
        <v>32</v>
      </c>
      <c r="B18" s="54" t="s">
        <v>18</v>
      </c>
      <c r="C18" s="52"/>
      <c r="D18" s="52"/>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row>
    <row r="19" spans="1:52" s="49" customFormat="1" ht="12.75" hidden="1" outlineLevel="1">
      <c r="A19" s="53" t="s">
        <v>33</v>
      </c>
      <c r="B19" s="54" t="s">
        <v>80</v>
      </c>
      <c r="C19" s="52"/>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row>
    <row r="20" spans="1:52" s="49" customFormat="1" ht="12.75" hidden="1" outlineLevel="1">
      <c r="A20" s="53" t="s">
        <v>34</v>
      </c>
      <c r="B20" s="55" t="s">
        <v>81</v>
      </c>
      <c r="C20" s="52"/>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row>
    <row r="21" spans="1:52" s="49" customFormat="1" ht="12.75" hidden="1" outlineLevel="1">
      <c r="A21" s="53" t="s">
        <v>35</v>
      </c>
      <c r="B21" s="54" t="s">
        <v>18</v>
      </c>
      <c r="C21" s="52"/>
      <c r="D21" s="56"/>
      <c r="E21" s="52"/>
      <c r="F21" s="56"/>
      <c r="G21" s="52"/>
      <c r="H21" s="56"/>
      <c r="I21" s="52"/>
      <c r="J21" s="56"/>
      <c r="K21" s="52"/>
      <c r="L21" s="56"/>
      <c r="M21" s="52"/>
      <c r="N21" s="56"/>
      <c r="O21" s="52"/>
      <c r="P21" s="56"/>
      <c r="Q21" s="52"/>
      <c r="R21" s="56"/>
      <c r="S21" s="52"/>
      <c r="T21" s="56"/>
      <c r="U21" s="52"/>
      <c r="V21" s="56"/>
      <c r="W21" s="52"/>
      <c r="X21" s="56"/>
      <c r="Y21" s="52"/>
      <c r="Z21" s="56"/>
      <c r="AA21" s="52"/>
      <c r="AB21" s="56"/>
      <c r="AC21" s="52"/>
      <c r="AD21" s="56"/>
      <c r="AE21" s="52"/>
      <c r="AF21" s="56"/>
      <c r="AG21" s="52"/>
      <c r="AH21" s="56"/>
      <c r="AI21" s="52"/>
      <c r="AJ21" s="52"/>
      <c r="AK21" s="52"/>
      <c r="AL21" s="52"/>
      <c r="AM21" s="52"/>
      <c r="AN21" s="52"/>
      <c r="AO21" s="52"/>
      <c r="AP21" s="52"/>
      <c r="AQ21" s="52"/>
      <c r="AR21" s="52"/>
      <c r="AS21" s="52"/>
      <c r="AT21" s="52"/>
      <c r="AU21" s="52"/>
      <c r="AV21" s="52"/>
      <c r="AW21" s="52"/>
      <c r="AX21" s="52"/>
      <c r="AY21" s="52"/>
      <c r="AZ21" s="52"/>
    </row>
    <row r="22" spans="1:52" s="49" customFormat="1" ht="12.75" hidden="1" outlineLevel="1">
      <c r="A22" s="53" t="s">
        <v>36</v>
      </c>
      <c r="B22" s="54" t="s">
        <v>37</v>
      </c>
      <c r="C22" s="52"/>
      <c r="D22" s="56"/>
      <c r="E22" s="52"/>
      <c r="F22" s="56"/>
      <c r="G22" s="52"/>
      <c r="H22" s="56"/>
      <c r="I22" s="52"/>
      <c r="J22" s="56"/>
      <c r="K22" s="52"/>
      <c r="L22" s="56"/>
      <c r="M22" s="52"/>
      <c r="N22" s="56"/>
      <c r="O22" s="52"/>
      <c r="P22" s="56"/>
      <c r="Q22" s="52"/>
      <c r="R22" s="56"/>
      <c r="S22" s="52"/>
      <c r="T22" s="56"/>
      <c r="U22" s="52"/>
      <c r="V22" s="56"/>
      <c r="W22" s="52"/>
      <c r="X22" s="56"/>
      <c r="Y22" s="52"/>
      <c r="Z22" s="56"/>
      <c r="AA22" s="52"/>
      <c r="AB22" s="56"/>
      <c r="AC22" s="52"/>
      <c r="AD22" s="56"/>
      <c r="AE22" s="52"/>
      <c r="AF22" s="56"/>
      <c r="AG22" s="52"/>
      <c r="AH22" s="56"/>
      <c r="AI22" s="52"/>
      <c r="AJ22" s="56"/>
      <c r="AK22" s="52"/>
      <c r="AL22" s="52"/>
      <c r="AM22" s="52"/>
      <c r="AN22" s="52"/>
      <c r="AO22" s="52"/>
      <c r="AP22" s="52"/>
      <c r="AQ22" s="52"/>
      <c r="AR22" s="52"/>
      <c r="AS22" s="52"/>
      <c r="AT22" s="52"/>
      <c r="AU22" s="52"/>
      <c r="AV22" s="52"/>
      <c r="AW22" s="52"/>
      <c r="AX22" s="52"/>
      <c r="AY22" s="52"/>
      <c r="AZ22" s="52"/>
    </row>
    <row r="23" spans="1:52" s="49" customFormat="1" ht="12.75" hidden="1" outlineLevel="1">
      <c r="A23" s="53" t="s">
        <v>82</v>
      </c>
      <c r="B23" s="55" t="s">
        <v>18</v>
      </c>
      <c r="C23" s="56"/>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row>
    <row r="24" spans="1:52" s="49" customFormat="1" ht="12.75" hidden="1" outlineLevel="1">
      <c r="A24" s="53" t="s">
        <v>38</v>
      </c>
      <c r="B24" s="55" t="s">
        <v>18</v>
      </c>
      <c r="C24" s="56"/>
      <c r="D24" s="47"/>
      <c r="E24" s="56"/>
      <c r="F24" s="47"/>
      <c r="G24" s="56"/>
      <c r="H24" s="47"/>
      <c r="I24" s="56"/>
      <c r="J24" s="47"/>
      <c r="K24" s="56"/>
      <c r="L24" s="47"/>
      <c r="M24" s="56"/>
      <c r="N24" s="47"/>
      <c r="O24" s="56"/>
      <c r="P24" s="47"/>
      <c r="Q24" s="56"/>
      <c r="R24" s="47"/>
      <c r="S24" s="56"/>
      <c r="T24" s="47"/>
      <c r="U24" s="56"/>
      <c r="V24" s="47"/>
      <c r="W24" s="56"/>
      <c r="X24" s="47"/>
      <c r="Y24" s="56"/>
      <c r="Z24" s="47"/>
      <c r="AA24" s="56"/>
      <c r="AB24" s="47"/>
      <c r="AC24" s="56"/>
      <c r="AD24" s="47"/>
      <c r="AE24" s="56"/>
      <c r="AF24" s="47"/>
      <c r="AG24" s="56"/>
      <c r="AH24" s="47"/>
      <c r="AI24" s="56"/>
      <c r="AJ24" s="56"/>
      <c r="AK24" s="56"/>
      <c r="AL24" s="56"/>
      <c r="AM24" s="56"/>
      <c r="AN24" s="56"/>
      <c r="AO24" s="56"/>
      <c r="AP24" s="56"/>
      <c r="AQ24" s="56"/>
      <c r="AR24" s="56"/>
      <c r="AS24" s="56"/>
      <c r="AT24" s="56"/>
      <c r="AU24" s="56"/>
      <c r="AV24" s="56"/>
      <c r="AW24" s="56"/>
      <c r="AX24" s="56"/>
      <c r="AY24" s="56"/>
      <c r="AZ24" s="56"/>
    </row>
    <row r="25" spans="1:52" s="49" customFormat="1" ht="12.75" hidden="1" outlineLevel="1">
      <c r="A25" s="53" t="s">
        <v>39</v>
      </c>
      <c r="B25" s="55" t="s">
        <v>18</v>
      </c>
      <c r="C25" s="56"/>
      <c r="D25" s="90"/>
      <c r="E25" s="56"/>
      <c r="F25" s="90"/>
      <c r="G25" s="56"/>
      <c r="H25" s="90"/>
      <c r="I25" s="56"/>
      <c r="J25" s="90"/>
      <c r="K25" s="56"/>
      <c r="L25" s="90"/>
      <c r="M25" s="56"/>
      <c r="N25" s="90"/>
      <c r="O25" s="56"/>
      <c r="P25" s="90"/>
      <c r="Q25" s="56"/>
      <c r="R25" s="90"/>
      <c r="S25" s="56"/>
      <c r="T25" s="90"/>
      <c r="U25" s="56"/>
      <c r="V25" s="90"/>
      <c r="W25" s="56"/>
      <c r="X25" s="90"/>
      <c r="Y25" s="56"/>
      <c r="Z25" s="90"/>
      <c r="AA25" s="56"/>
      <c r="AB25" s="90"/>
      <c r="AC25" s="56"/>
      <c r="AD25" s="90"/>
      <c r="AE25" s="56"/>
      <c r="AF25" s="90"/>
      <c r="AG25" s="56"/>
      <c r="AH25" s="90"/>
      <c r="AI25" s="56"/>
      <c r="AJ25" s="47"/>
      <c r="AK25" s="56"/>
      <c r="AL25" s="56"/>
      <c r="AM25" s="56"/>
      <c r="AN25" s="56"/>
      <c r="AO25" s="56"/>
      <c r="AP25" s="56"/>
      <c r="AQ25" s="56"/>
      <c r="AR25" s="56"/>
      <c r="AS25" s="56"/>
      <c r="AT25" s="56"/>
      <c r="AU25" s="56"/>
      <c r="AV25" s="56"/>
      <c r="AW25" s="56"/>
      <c r="AX25" s="56"/>
      <c r="AY25" s="56"/>
      <c r="AZ25" s="56"/>
    </row>
    <row r="26" spans="3:52" s="49" customFormat="1" ht="12.75" hidden="1" outlineLevel="1">
      <c r="C26" s="47"/>
      <c r="D26" s="90"/>
      <c r="E26" s="47"/>
      <c r="F26" s="90"/>
      <c r="G26" s="47"/>
      <c r="H26" s="90"/>
      <c r="I26" s="47"/>
      <c r="J26" s="90"/>
      <c r="K26" s="47"/>
      <c r="L26" s="90"/>
      <c r="M26" s="47"/>
      <c r="N26" s="90"/>
      <c r="O26" s="47"/>
      <c r="P26" s="90"/>
      <c r="Q26" s="47"/>
      <c r="R26" s="90"/>
      <c r="S26" s="47"/>
      <c r="T26" s="90"/>
      <c r="U26" s="47"/>
      <c r="V26" s="90"/>
      <c r="W26" s="47"/>
      <c r="X26" s="90"/>
      <c r="Y26" s="47"/>
      <c r="Z26" s="90"/>
      <c r="AA26" s="47"/>
      <c r="AB26" s="90"/>
      <c r="AC26" s="47"/>
      <c r="AD26" s="90"/>
      <c r="AE26" s="47"/>
      <c r="AF26" s="90"/>
      <c r="AG26" s="47"/>
      <c r="AH26" s="90"/>
      <c r="AI26" s="47"/>
      <c r="AJ26" s="90"/>
      <c r="AK26" s="47"/>
      <c r="AL26" s="47"/>
      <c r="AM26" s="47"/>
      <c r="AN26" s="47"/>
      <c r="AO26" s="47"/>
      <c r="AP26" s="47"/>
      <c r="AQ26" s="47"/>
      <c r="AR26" s="47"/>
      <c r="AS26" s="47"/>
      <c r="AT26" s="47"/>
      <c r="AU26" s="47"/>
      <c r="AV26" s="47"/>
      <c r="AW26" s="47"/>
      <c r="AX26" s="47"/>
      <c r="AY26" s="47"/>
      <c r="AZ26" s="47"/>
    </row>
    <row r="27" spans="1:104" s="49" customFormat="1" ht="12.75" hidden="1" outlineLevel="1">
      <c r="A27" s="91" t="s">
        <v>83</v>
      </c>
      <c r="B27" s="92" t="s">
        <v>96</v>
      </c>
      <c r="C27" s="90"/>
      <c r="D27" s="90"/>
      <c r="E27" s="90"/>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58"/>
      <c r="BB27" s="58"/>
      <c r="BC27" s="58"/>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58"/>
      <c r="CO27" s="58"/>
      <c r="CP27" s="58"/>
      <c r="CQ27" s="58"/>
      <c r="CR27" s="58"/>
      <c r="CS27" s="58"/>
      <c r="CT27" s="58"/>
      <c r="CU27" s="58"/>
      <c r="CV27" s="58"/>
      <c r="CW27" s="58"/>
      <c r="CX27" s="58"/>
      <c r="CY27" s="58"/>
      <c r="CZ27" s="58"/>
    </row>
    <row r="28" spans="1:104" s="49" customFormat="1" ht="12.75" hidden="1" outlineLevel="1">
      <c r="A28" s="91" t="s">
        <v>41</v>
      </c>
      <c r="B28" s="92" t="s">
        <v>78</v>
      </c>
      <c r="C28" s="90"/>
      <c r="D28" s="90"/>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90"/>
      <c r="AT28" s="90"/>
      <c r="AU28" s="90"/>
      <c r="AV28" s="90"/>
      <c r="AW28" s="90"/>
      <c r="AX28" s="90"/>
      <c r="AY28" s="90"/>
      <c r="AZ28" s="90"/>
      <c r="BA28" s="58"/>
      <c r="BB28" s="58"/>
      <c r="BC28" s="58"/>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58"/>
      <c r="CO28" s="58"/>
      <c r="CP28" s="58"/>
      <c r="CQ28" s="58"/>
      <c r="CR28" s="58"/>
      <c r="CS28" s="58"/>
      <c r="CT28" s="58"/>
      <c r="CU28" s="58"/>
      <c r="CV28" s="58"/>
      <c r="CW28" s="58"/>
      <c r="CX28" s="58"/>
      <c r="CY28" s="58"/>
      <c r="CZ28" s="58"/>
    </row>
    <row r="29" spans="1:104" s="49" customFormat="1" ht="12.75" hidden="1" outlineLevel="1">
      <c r="A29" s="91" t="s">
        <v>42</v>
      </c>
      <c r="B29" s="92" t="s">
        <v>75</v>
      </c>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c r="AZ29" s="90"/>
      <c r="BA29" s="58"/>
      <c r="BB29" s="58"/>
      <c r="BC29" s="58"/>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58"/>
      <c r="CO29" s="58"/>
      <c r="CP29" s="58"/>
      <c r="CQ29" s="58"/>
      <c r="CR29" s="58"/>
      <c r="CS29" s="58"/>
      <c r="CT29" s="58"/>
      <c r="CU29" s="58"/>
      <c r="CV29" s="58"/>
      <c r="CW29" s="58"/>
      <c r="CX29" s="58"/>
      <c r="CY29" s="58"/>
      <c r="CZ29" s="58"/>
    </row>
    <row r="30" spans="1:104" s="49" customFormat="1" ht="12.75" hidden="1" outlineLevel="1">
      <c r="A30" s="91" t="s">
        <v>44</v>
      </c>
      <c r="B30" s="92" t="s">
        <v>45</v>
      </c>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0"/>
      <c r="AL30" s="90"/>
      <c r="AM30" s="90"/>
      <c r="AN30" s="90"/>
      <c r="AO30" s="90"/>
      <c r="AP30" s="90"/>
      <c r="AQ30" s="90"/>
      <c r="AR30" s="90"/>
      <c r="AS30" s="90"/>
      <c r="AT30" s="90"/>
      <c r="AU30" s="90"/>
      <c r="AV30" s="90"/>
      <c r="AW30" s="90"/>
      <c r="AX30" s="90"/>
      <c r="AY30" s="90"/>
      <c r="AZ30" s="90"/>
      <c r="BA30" s="58"/>
      <c r="BB30" s="58"/>
      <c r="BC30" s="58"/>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58"/>
      <c r="CO30" s="58"/>
      <c r="CP30" s="58"/>
      <c r="CQ30" s="58"/>
      <c r="CR30" s="58"/>
      <c r="CS30" s="58"/>
      <c r="CT30" s="58"/>
      <c r="CU30" s="58"/>
      <c r="CV30" s="58"/>
      <c r="CW30" s="58"/>
      <c r="CX30" s="58"/>
      <c r="CY30" s="58"/>
      <c r="CZ30" s="58"/>
    </row>
    <row r="31" spans="1:104" s="49" customFormat="1" ht="12.75" hidden="1" outlineLevel="1">
      <c r="A31" s="91" t="s">
        <v>46</v>
      </c>
      <c r="B31" s="92" t="s">
        <v>47</v>
      </c>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c r="BA31" s="58"/>
      <c r="BB31" s="58"/>
      <c r="BC31" s="58"/>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58"/>
      <c r="CO31" s="58"/>
      <c r="CP31" s="58"/>
      <c r="CQ31" s="58"/>
      <c r="CR31" s="58"/>
      <c r="CS31" s="58"/>
      <c r="CT31" s="58"/>
      <c r="CU31" s="58"/>
      <c r="CV31" s="58"/>
      <c r="CW31" s="58"/>
      <c r="CX31" s="58"/>
      <c r="CY31" s="58"/>
      <c r="CZ31" s="58"/>
    </row>
    <row r="32" spans="1:104" s="49" customFormat="1" ht="12.75" hidden="1" outlineLevel="1">
      <c r="A32" s="91" t="s">
        <v>48</v>
      </c>
      <c r="B32" s="92" t="s">
        <v>43</v>
      </c>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58"/>
      <c r="BB32" s="58"/>
      <c r="BC32" s="58"/>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58"/>
      <c r="CO32" s="58"/>
      <c r="CP32" s="58"/>
      <c r="CQ32" s="58"/>
      <c r="CR32" s="58"/>
      <c r="CS32" s="58"/>
      <c r="CT32" s="58"/>
      <c r="CU32" s="58"/>
      <c r="CV32" s="58"/>
      <c r="CW32" s="58"/>
      <c r="CX32" s="58"/>
      <c r="CY32" s="58"/>
      <c r="CZ32" s="58"/>
    </row>
    <row r="33" spans="1:104" s="49" customFormat="1" ht="12.75" hidden="1" outlineLevel="1">
      <c r="A33" s="91" t="s">
        <v>49</v>
      </c>
      <c r="B33" s="92" t="s">
        <v>97</v>
      </c>
      <c r="C33" s="90"/>
      <c r="D33" s="92"/>
      <c r="E33" s="90"/>
      <c r="F33" s="92"/>
      <c r="G33" s="90"/>
      <c r="H33" s="92"/>
      <c r="I33" s="90"/>
      <c r="J33" s="92"/>
      <c r="K33" s="90"/>
      <c r="L33" s="92"/>
      <c r="M33" s="90"/>
      <c r="N33" s="92"/>
      <c r="O33" s="90"/>
      <c r="P33" s="92"/>
      <c r="Q33" s="90"/>
      <c r="R33" s="92"/>
      <c r="S33" s="90"/>
      <c r="T33" s="92"/>
      <c r="U33" s="90"/>
      <c r="V33" s="92"/>
      <c r="W33" s="90"/>
      <c r="X33" s="92"/>
      <c r="Y33" s="90"/>
      <c r="Z33" s="92"/>
      <c r="AA33" s="90"/>
      <c r="AB33" s="92"/>
      <c r="AC33" s="90"/>
      <c r="AD33" s="92"/>
      <c r="AE33" s="90"/>
      <c r="AF33" s="92"/>
      <c r="AG33" s="90"/>
      <c r="AH33" s="92"/>
      <c r="AI33" s="90"/>
      <c r="AJ33" s="90"/>
      <c r="AK33" s="90"/>
      <c r="AL33" s="90"/>
      <c r="AM33" s="90"/>
      <c r="AN33" s="90"/>
      <c r="AO33" s="90"/>
      <c r="AP33" s="90"/>
      <c r="AQ33" s="90"/>
      <c r="AR33" s="90"/>
      <c r="AS33" s="90"/>
      <c r="AT33" s="90"/>
      <c r="AU33" s="90"/>
      <c r="AV33" s="90"/>
      <c r="AW33" s="90"/>
      <c r="AX33" s="90"/>
      <c r="AY33" s="90"/>
      <c r="AZ33" s="90"/>
      <c r="BA33" s="58"/>
      <c r="BB33" s="58"/>
      <c r="BC33" s="58"/>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58"/>
      <c r="CO33" s="58"/>
      <c r="CP33" s="58"/>
      <c r="CQ33" s="58"/>
      <c r="CR33" s="58"/>
      <c r="CS33" s="58"/>
      <c r="CT33" s="58"/>
      <c r="CU33" s="58"/>
      <c r="CV33" s="58"/>
      <c r="CW33" s="58"/>
      <c r="CX33" s="58"/>
      <c r="CY33" s="58"/>
      <c r="CZ33" s="58"/>
    </row>
    <row r="34" spans="1:104" s="49" customFormat="1" ht="12.75" hidden="1" outlineLevel="1">
      <c r="A34" s="91" t="s">
        <v>50</v>
      </c>
      <c r="B34" s="92" t="s">
        <v>84</v>
      </c>
      <c r="C34" s="90"/>
      <c r="D34" s="92"/>
      <c r="E34" s="90"/>
      <c r="F34" s="92"/>
      <c r="G34"/>
      <c r="H34" s="92"/>
      <c r="I34"/>
      <c r="J34" s="92"/>
      <c r="K34" s="90"/>
      <c r="L34" s="92"/>
      <c r="M34" s="90"/>
      <c r="N34" s="92"/>
      <c r="O34"/>
      <c r="P34" s="92"/>
      <c r="Q34" s="90"/>
      <c r="R34" s="92"/>
      <c r="S34" s="90"/>
      <c r="T34" s="92"/>
      <c r="U34" s="90"/>
      <c r="V34" s="92"/>
      <c r="W34" s="90"/>
      <c r="X34" s="92"/>
      <c r="Y34" s="90"/>
      <c r="Z34" s="92"/>
      <c r="AA34"/>
      <c r="AB34" s="92"/>
      <c r="AC34"/>
      <c r="AD34" s="92"/>
      <c r="AE34" s="90"/>
      <c r="AF34" s="92"/>
      <c r="AG34"/>
      <c r="AH34" s="92"/>
      <c r="AI34"/>
      <c r="AJ34" s="92"/>
      <c r="AK34" s="90"/>
      <c r="AL34" s="90"/>
      <c r="AM34" s="90"/>
      <c r="AN34" s="90"/>
      <c r="AO34" s="90"/>
      <c r="AP34" s="90"/>
      <c r="AQ34" s="90"/>
      <c r="AR34" s="90"/>
      <c r="AS34" s="90"/>
      <c r="AT34" s="90"/>
      <c r="AU34" s="90"/>
      <c r="AV34" s="90"/>
      <c r="AW34" s="90"/>
      <c r="AX34" s="90"/>
      <c r="AY34" s="90"/>
      <c r="AZ34" s="90"/>
      <c r="BA34" s="58"/>
      <c r="BB34" s="58"/>
      <c r="BC34" s="58"/>
      <c r="BD34" s="58"/>
      <c r="BE34"/>
      <c r="BF34" s="58"/>
      <c r="BG34"/>
      <c r="BH34" s="58"/>
      <c r="BI34"/>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58"/>
      <c r="CO34" s="58"/>
      <c r="CP34" s="58"/>
      <c r="CQ34" s="58"/>
      <c r="CR34" s="58"/>
      <c r="CS34" s="58"/>
      <c r="CT34" s="58"/>
      <c r="CU34" s="58"/>
      <c r="CV34" s="58"/>
      <c r="CW34" s="58"/>
      <c r="CX34" s="58"/>
      <c r="CY34" s="58"/>
      <c r="CZ34" s="58"/>
    </row>
    <row r="35" spans="51:104" s="49" customFormat="1" ht="12.75" hidden="1" outlineLevel="1">
      <c r="AY35" s="47"/>
      <c r="AZ35" s="47"/>
      <c r="BA35" s="58"/>
      <c r="BB35" s="58"/>
      <c r="BC35" s="58"/>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58"/>
      <c r="CO35" s="58"/>
      <c r="CP35" s="58"/>
      <c r="CQ35" s="58"/>
      <c r="CR35" s="58"/>
      <c r="CS35" s="58"/>
      <c r="CT35" s="58"/>
      <c r="CU35" s="58"/>
      <c r="CV35" s="58"/>
      <c r="CW35" s="58"/>
      <c r="CX35" s="58"/>
      <c r="CY35" s="58"/>
      <c r="CZ35" s="58"/>
    </row>
    <row r="36" spans="1:76" ht="12.75" collapsed="1">
      <c r="A36" s="59" t="s">
        <v>38</v>
      </c>
      <c r="B36" s="53" t="s">
        <v>14</v>
      </c>
      <c r="C36" s="59" t="s">
        <v>39</v>
      </c>
      <c r="D36" s="59" t="s">
        <v>34</v>
      </c>
      <c r="E36" s="53" t="s">
        <v>14</v>
      </c>
      <c r="F36" s="59" t="s">
        <v>31</v>
      </c>
      <c r="G36" s="53"/>
      <c r="H36" s="60" t="s">
        <v>15</v>
      </c>
      <c r="I36" s="60" t="s">
        <v>51</v>
      </c>
      <c r="J36" s="60" t="s">
        <v>52</v>
      </c>
      <c r="K36" s="60" t="s">
        <v>53</v>
      </c>
      <c r="L36" s="60" t="s">
        <v>54</v>
      </c>
      <c r="M36" s="60" t="s">
        <v>55</v>
      </c>
      <c r="N36" s="60" t="s">
        <v>56</v>
      </c>
      <c r="O36" s="60" t="s">
        <v>4</v>
      </c>
      <c r="P36" s="60" t="s">
        <v>57</v>
      </c>
      <c r="Q36" s="60" t="s">
        <v>58</v>
      </c>
      <c r="R36" s="60" t="s">
        <v>0</v>
      </c>
      <c r="S36" s="60" t="s">
        <v>59</v>
      </c>
      <c r="T36" s="60" t="s">
        <v>60</v>
      </c>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57"/>
      <c r="BA36" s="57"/>
      <c r="BB36" s="57"/>
      <c r="BC36" s="57"/>
      <c r="BD36" s="57"/>
      <c r="BE36" s="57"/>
      <c r="BF36" s="57"/>
      <c r="BG36" s="57"/>
      <c r="BH36" s="57"/>
      <c r="BI36" s="57"/>
      <c r="BJ36" s="57"/>
      <c r="BK36" s="57"/>
      <c r="BL36" s="57"/>
      <c r="BM36" s="57"/>
      <c r="BN36" s="57"/>
      <c r="BO36" s="57"/>
      <c r="BP36" s="57"/>
      <c r="BQ36" s="57"/>
      <c r="BR36" s="57"/>
      <c r="BS36" s="57"/>
      <c r="BT36" s="57"/>
      <c r="BU36" s="57"/>
      <c r="BV36" s="57"/>
      <c r="BW36" s="57"/>
      <c r="BX36" s="57"/>
    </row>
    <row r="37" spans="1:20" ht="12.75">
      <c r="A37" s="61" t="s">
        <v>77</v>
      </c>
      <c r="B37" s="61" t="s">
        <v>85</v>
      </c>
      <c r="C37" s="61" t="s">
        <v>1</v>
      </c>
      <c r="D37" s="61" t="s">
        <v>86</v>
      </c>
      <c r="E37" s="61" t="s">
        <v>87</v>
      </c>
      <c r="F37" s="61" t="s">
        <v>91</v>
      </c>
      <c r="G37" s="61" t="s">
        <v>92</v>
      </c>
      <c r="H37" s="78">
        <v>-1671.28262</v>
      </c>
      <c r="I37" s="78">
        <v>-29.406734125</v>
      </c>
      <c r="J37" s="78">
        <v>-463.376346296</v>
      </c>
      <c r="K37" s="78">
        <v>-134.711723361</v>
      </c>
      <c r="L37" s="62"/>
      <c r="M37" s="62"/>
      <c r="N37" s="78">
        <v>-211.281889237</v>
      </c>
      <c r="O37" s="78">
        <v>-688.957736315</v>
      </c>
      <c r="P37" s="78">
        <v>-91.783109516</v>
      </c>
      <c r="Q37" s="78">
        <v>-45.557121914</v>
      </c>
      <c r="R37" s="78">
        <v>-6.207959237</v>
      </c>
      <c r="S37" s="62"/>
      <c r="T37" s="62"/>
    </row>
    <row r="38" spans="1:20" ht="12.75">
      <c r="A38" s="61" t="s">
        <v>77</v>
      </c>
      <c r="B38" s="61" t="s">
        <v>85</v>
      </c>
      <c r="C38" s="61" t="s">
        <v>1</v>
      </c>
      <c r="D38" s="61" t="s">
        <v>88</v>
      </c>
      <c r="E38" s="61" t="s">
        <v>89</v>
      </c>
      <c r="F38" s="61" t="s">
        <v>91</v>
      </c>
      <c r="G38" s="61" t="s">
        <v>92</v>
      </c>
      <c r="H38" s="78">
        <v>-165.29174</v>
      </c>
      <c r="I38" s="78">
        <v>-2.90835924</v>
      </c>
      <c r="J38" s="78">
        <v>-45.828444356</v>
      </c>
      <c r="K38" s="78">
        <v>-13.323141691</v>
      </c>
      <c r="L38" s="62"/>
      <c r="M38" s="62"/>
      <c r="N38" s="78">
        <v>-20.896017636</v>
      </c>
      <c r="O38" s="78">
        <v>-68.138698781</v>
      </c>
      <c r="P38" s="78">
        <v>-9.077453264</v>
      </c>
      <c r="Q38" s="78">
        <v>-4.505650846</v>
      </c>
      <c r="R38" s="78">
        <v>-0.613974185</v>
      </c>
      <c r="S38" s="62"/>
      <c r="T38" s="80"/>
    </row>
    <row r="39" ht="12.75">
      <c r="H39" s="83">
        <f>SUM(H37:H38)</f>
        <v>-1836.57436</v>
      </c>
    </row>
    <row r="40" ht="12.75">
      <c r="H40" s="1" t="s">
        <v>113</v>
      </c>
    </row>
  </sheetData>
  <sheetProtection/>
  <dataValidations count="1">
    <dataValidation errorStyle="information" type="custom" allowBlank="1" showErrorMessage="1" errorTitle="SAP BEx: Direct input not possib" error="Changing the value of a filter cell will not change the filter's value. Please use one of the following instead:&#13;&#10;- Choose &quot;Select filter value&quot; from the right-click menu or&#13;&#10;- Double-click on the value you want in the r" sqref="A13:A25">
      <formula1>FALSE</formula1>
    </dataValidation>
  </dataValidations>
  <printOptions horizontalCentered="1"/>
  <pageMargins left="0.75" right="0.75" top="0.75" bottom="1" header="0.5" footer="0.5"/>
  <pageSetup fitToHeight="15" fitToWidth="1" horizontalDpi="600" verticalDpi="600" orientation="landscape" scale="62" r:id="rId2"/>
  <headerFooter alignWithMargins="0">
    <oddFooter>&amp;CPage 5.3.1</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3:CJ41"/>
  <sheetViews>
    <sheetView showGridLines="0" view="pageBreakPreview" zoomScale="60" zoomScaleNormal="70" zoomScalePageLayoutView="0" workbookViewId="0" topLeftCell="A3">
      <selection activeCell="A3" sqref="A3"/>
    </sheetView>
  </sheetViews>
  <sheetFormatPr defaultColWidth="9.140625" defaultRowHeight="12.75" outlineLevelRow="1" outlineLevelCol="1"/>
  <cols>
    <col min="1" max="1" width="19.28125" style="0" customWidth="1"/>
    <col min="2" max="2" width="21.00390625" style="0" customWidth="1"/>
    <col min="3" max="3" width="22.140625" style="0" customWidth="1"/>
    <col min="4" max="4" width="45.7109375" style="0" customWidth="1"/>
    <col min="5" max="5" width="9.8515625" style="0" bestFit="1" customWidth="1"/>
    <col min="6" max="6" width="5.7109375" style="0" customWidth="1"/>
    <col min="7" max="7" width="7.7109375" style="0" customWidth="1"/>
    <col min="8" max="8" width="6.8515625" style="0" customWidth="1"/>
    <col min="9" max="9" width="7.28125" style="0" hidden="1" customWidth="1" outlineLevel="1"/>
    <col min="10" max="10" width="6.00390625" style="0" hidden="1" customWidth="1" outlineLevel="1"/>
    <col min="11" max="11" width="8.28125" style="0" customWidth="1" collapsed="1"/>
    <col min="12" max="12" width="8.28125" style="0" bestFit="1" customWidth="1"/>
    <col min="13" max="13" width="6.00390625" style="0" customWidth="1"/>
    <col min="14" max="14" width="8.140625" style="0" customWidth="1"/>
    <col min="15" max="15" width="6.7109375" style="0" customWidth="1"/>
    <col min="16" max="16" width="6.00390625" style="0" hidden="1" customWidth="1" outlineLevel="1"/>
    <col min="17" max="17" width="5.28125" style="0" hidden="1" customWidth="1" outlineLevel="1"/>
    <col min="18" max="18" width="5.28125" style="0" customWidth="1" collapsed="1"/>
    <col min="19" max="19" width="6.00390625" style="0" customWidth="1"/>
    <col min="20" max="20" width="5.28125" style="0" customWidth="1"/>
    <col min="21" max="21" width="6.00390625" style="0" customWidth="1"/>
    <col min="22" max="22" width="5.28125" style="0" customWidth="1"/>
    <col min="23" max="23" width="6.00390625" style="0" customWidth="1"/>
    <col min="24" max="24" width="5.28125" style="0" customWidth="1"/>
    <col min="25" max="25" width="6.00390625" style="0" customWidth="1"/>
    <col min="26" max="26" width="5.28125" style="0" customWidth="1"/>
    <col min="27" max="27" width="6.00390625" style="0" customWidth="1"/>
    <col min="28" max="28" width="5.28125" style="0" customWidth="1"/>
    <col min="29" max="29" width="6.00390625" style="0" customWidth="1"/>
    <col min="30" max="30" width="5.28125" style="0" customWidth="1"/>
    <col min="31" max="31" width="6.00390625" style="0" customWidth="1"/>
    <col min="32" max="32" width="5.28125" style="0" customWidth="1"/>
    <col min="33" max="33" width="6.00390625" style="0" customWidth="1"/>
    <col min="34" max="34" width="5.28125" style="0" customWidth="1"/>
    <col min="35" max="35" width="6.00390625" style="0" customWidth="1"/>
    <col min="36" max="36" width="5.28125" style="0" customWidth="1"/>
    <col min="37" max="37" width="6.00390625" style="0" customWidth="1"/>
    <col min="38" max="38" width="5.28125" style="0" customWidth="1"/>
    <col min="39" max="39" width="6.00390625" style="0" customWidth="1"/>
    <col min="40" max="40" width="5.28125" style="0" customWidth="1"/>
    <col min="41" max="41" width="6.00390625" style="0" customWidth="1"/>
    <col min="42" max="42" width="5.28125" style="0" customWidth="1"/>
    <col min="43" max="43" width="6.00390625" style="0" customWidth="1"/>
    <col min="44" max="44" width="5.28125" style="0" customWidth="1"/>
    <col min="45" max="45" width="6.00390625" style="0" customWidth="1"/>
    <col min="46" max="46" width="5.28125" style="0" customWidth="1"/>
    <col min="47" max="47" width="6.00390625" style="0" customWidth="1"/>
    <col min="48" max="48" width="5.28125" style="0" customWidth="1"/>
    <col min="49" max="49" width="6.00390625" style="0" customWidth="1"/>
    <col min="50" max="50" width="5.28125" style="0" customWidth="1"/>
    <col min="51" max="51" width="6.00390625" style="0" customWidth="1"/>
    <col min="52" max="52" width="5.28125" style="0" customWidth="1"/>
    <col min="53" max="53" width="6.00390625" style="0" customWidth="1"/>
    <col min="54" max="54" width="5.28125" style="0" customWidth="1"/>
    <col min="55" max="55" width="6.00390625" style="0" customWidth="1"/>
    <col min="56" max="56" width="5.28125" style="0" customWidth="1"/>
    <col min="57" max="57" width="6.00390625" style="0" customWidth="1"/>
    <col min="58" max="58" width="5.28125" style="0" customWidth="1"/>
    <col min="59" max="59" width="6.00390625" style="0" customWidth="1"/>
    <col min="60" max="60" width="5.28125" style="0" customWidth="1"/>
    <col min="61" max="61" width="6.00390625" style="0" customWidth="1"/>
    <col min="62" max="62" width="5.28125" style="0" customWidth="1"/>
    <col min="63" max="63" width="6.00390625" style="0" customWidth="1"/>
    <col min="64" max="64" width="5.28125" style="0" customWidth="1"/>
    <col min="65" max="65" width="6.00390625" style="0" customWidth="1"/>
    <col min="66" max="66" width="5.28125" style="0" customWidth="1"/>
    <col min="67" max="67" width="6.00390625" style="0" customWidth="1"/>
    <col min="68" max="68" width="5.28125" style="0" customWidth="1"/>
    <col min="69" max="69" width="6.00390625" style="0" customWidth="1"/>
    <col min="70" max="70" width="5.28125" style="0" customWidth="1"/>
    <col min="71" max="71" width="6.00390625" style="0" customWidth="1"/>
    <col min="72" max="72" width="5.28125" style="0" customWidth="1"/>
    <col min="73" max="73" width="8.140625" style="0" customWidth="1"/>
    <col min="74" max="74" width="6.8515625" style="0" customWidth="1"/>
    <col min="75" max="75" width="6.00390625" style="0" customWidth="1"/>
    <col min="76" max="76" width="5.28125" style="0" customWidth="1"/>
    <col min="77" max="77" width="6.00390625" style="0" customWidth="1"/>
    <col min="78" max="78" width="5.28125" style="0" customWidth="1"/>
    <col min="79" max="79" width="6.00390625" style="0" customWidth="1"/>
    <col min="80" max="80" width="5.28125" style="0" customWidth="1"/>
    <col min="81" max="81" width="6.00390625" style="0" customWidth="1"/>
    <col min="82" max="82" width="5.28125" style="0" customWidth="1"/>
    <col min="83" max="83" width="6.00390625" style="0" customWidth="1"/>
    <col min="84" max="84" width="5.28125" style="0" customWidth="1"/>
    <col min="85" max="85" width="6.00390625" style="0" customWidth="1"/>
    <col min="86" max="86" width="5.28125" style="0" customWidth="1"/>
    <col min="87" max="87" width="6.00390625" style="0" customWidth="1"/>
    <col min="88" max="88" width="5.28125" style="0" customWidth="1"/>
  </cols>
  <sheetData>
    <row r="1" s="47" customFormat="1" ht="42" customHeight="1" hidden="1"/>
    <row r="2" s="47" customFormat="1" ht="42" customHeight="1" hidden="1"/>
    <row r="3" spans="4:18" s="47" customFormat="1" ht="42" customHeight="1">
      <c r="D3" s="99"/>
      <c r="F3" s="99"/>
      <c r="H3" s="99"/>
      <c r="J3" s="99"/>
      <c r="L3" s="99"/>
      <c r="N3" s="99"/>
      <c r="P3" s="99"/>
      <c r="R3" s="99"/>
    </row>
    <row r="4" spans="1:36" s="49" customFormat="1" ht="18">
      <c r="A4" s="48" t="s">
        <v>109</v>
      </c>
      <c r="C4" s="47"/>
      <c r="D4" s="47"/>
      <c r="E4" s="47"/>
      <c r="F4" s="47"/>
      <c r="G4" s="47"/>
      <c r="H4" s="47"/>
      <c r="I4" s="47"/>
      <c r="J4" s="47"/>
      <c r="K4" s="47"/>
      <c r="L4" s="47"/>
      <c r="M4" s="47"/>
      <c r="N4" s="47"/>
      <c r="O4" s="47"/>
      <c r="P4" s="47"/>
      <c r="Q4" s="47"/>
      <c r="R4" s="47"/>
      <c r="S4" s="47"/>
      <c r="T4" s="99"/>
      <c r="U4" s="47"/>
      <c r="V4" s="47"/>
      <c r="W4" s="47"/>
      <c r="X4" s="47"/>
      <c r="Y4" s="47"/>
      <c r="Z4" s="47"/>
      <c r="AA4" s="47"/>
      <c r="AB4" s="47"/>
      <c r="AC4" s="47"/>
      <c r="AD4" s="47"/>
      <c r="AE4" s="47"/>
      <c r="AF4" s="47"/>
      <c r="AG4" s="47"/>
      <c r="AH4" s="47"/>
      <c r="AI4" s="47"/>
      <c r="AJ4" s="47"/>
    </row>
    <row r="5" spans="1:36" s="49" customFormat="1" ht="18">
      <c r="A5" s="101" t="s">
        <v>100</v>
      </c>
      <c r="B5" s="100"/>
      <c r="C5" s="99"/>
      <c r="D5" s="47"/>
      <c r="E5" s="99"/>
      <c r="F5" s="47"/>
      <c r="G5" s="99"/>
      <c r="H5" s="47"/>
      <c r="I5" s="99"/>
      <c r="J5" s="47"/>
      <c r="K5" s="99"/>
      <c r="L5" s="47"/>
      <c r="M5" s="99"/>
      <c r="N5" s="47"/>
      <c r="O5" s="99"/>
      <c r="P5" s="47"/>
      <c r="Q5" s="99"/>
      <c r="R5" s="47"/>
      <c r="S5" s="99"/>
      <c r="T5" s="47"/>
      <c r="U5" s="99"/>
      <c r="V5" s="99"/>
      <c r="W5" s="99"/>
      <c r="X5" s="99"/>
      <c r="Y5" s="99"/>
      <c r="Z5" s="99"/>
      <c r="AA5" s="99"/>
      <c r="AB5" s="99"/>
      <c r="AC5" s="99"/>
      <c r="AD5" s="99"/>
      <c r="AE5" s="99"/>
      <c r="AF5" s="99"/>
      <c r="AG5" s="99"/>
      <c r="AH5" s="99"/>
      <c r="AI5" s="99"/>
      <c r="AJ5" s="99"/>
    </row>
    <row r="6" spans="1:36" s="49" customFormat="1" ht="15">
      <c r="A6" s="50" t="s">
        <v>117</v>
      </c>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row>
    <row r="7" spans="1:45" s="49" customFormat="1" ht="15">
      <c r="A7" s="50" t="str">
        <f>+"Allocation Method - "&amp;$B$30</f>
        <v>Allocation Method - Factor West Control Area</v>
      </c>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S7"/>
    </row>
    <row r="8" spans="1:36" s="49" customFormat="1" ht="12.75">
      <c r="A8" s="51" t="s">
        <v>21</v>
      </c>
      <c r="C8" s="47"/>
      <c r="D8" s="95"/>
      <c r="E8" s="47"/>
      <c r="F8" s="95"/>
      <c r="G8" s="47"/>
      <c r="H8" s="95"/>
      <c r="I8" s="47"/>
      <c r="J8" s="95"/>
      <c r="K8" s="47"/>
      <c r="L8" s="95"/>
      <c r="M8" s="47"/>
      <c r="N8" s="95"/>
      <c r="O8" s="47"/>
      <c r="P8" s="95"/>
      <c r="Q8" s="47"/>
      <c r="R8" s="95"/>
      <c r="S8" s="47"/>
      <c r="T8" s="47"/>
      <c r="U8" s="47"/>
      <c r="V8" s="47"/>
      <c r="W8" s="47"/>
      <c r="X8" s="47"/>
      <c r="Y8" s="47"/>
      <c r="Z8" s="47"/>
      <c r="AA8" s="47"/>
      <c r="AB8" s="47"/>
      <c r="AC8" s="47"/>
      <c r="AD8" s="47"/>
      <c r="AE8" s="47"/>
      <c r="AF8" s="47"/>
      <c r="AG8" s="47"/>
      <c r="AH8" s="47"/>
      <c r="AI8" s="47"/>
      <c r="AJ8" s="47"/>
    </row>
    <row r="9" spans="3:36" s="49" customFormat="1" ht="12.75">
      <c r="C9" s="47"/>
      <c r="D9" s="95"/>
      <c r="E9" s="47"/>
      <c r="F9" s="95"/>
      <c r="G9" s="47"/>
      <c r="H9" s="95"/>
      <c r="I9" s="47"/>
      <c r="J9" s="95"/>
      <c r="K9" s="47"/>
      <c r="L9" s="95"/>
      <c r="M9" s="47"/>
      <c r="N9" s="95"/>
      <c r="O9" s="47"/>
      <c r="P9" s="95"/>
      <c r="Q9" s="47"/>
      <c r="R9" s="95"/>
      <c r="S9" s="47"/>
      <c r="T9" s="95"/>
      <c r="U9" s="47"/>
      <c r="V9" s="47"/>
      <c r="W9" s="47"/>
      <c r="X9" s="47"/>
      <c r="Y9" s="47"/>
      <c r="Z9" s="47"/>
      <c r="AA9" s="47"/>
      <c r="AB9" s="47"/>
      <c r="AC9" s="47"/>
      <c r="AD9" s="47"/>
      <c r="AE9" s="47"/>
      <c r="AF9" s="47"/>
      <c r="AG9" s="47"/>
      <c r="AH9" s="47"/>
      <c r="AI9" s="47"/>
      <c r="AJ9" s="47"/>
    </row>
    <row r="10" spans="1:87" s="49" customFormat="1" ht="12.75" hidden="1" outlineLevel="1">
      <c r="A10" s="97" t="s">
        <v>22</v>
      </c>
      <c r="B10" s="96" t="s">
        <v>23</v>
      </c>
      <c r="C10" s="97" t="s">
        <v>24</v>
      </c>
      <c r="D10" s="96" t="s">
        <v>101</v>
      </c>
      <c r="AM10" s="96"/>
      <c r="AN10" s="96"/>
      <c r="AO10" s="96"/>
      <c r="AP10" s="96"/>
      <c r="AQ10" s="96"/>
      <c r="AR10" s="96"/>
      <c r="AS10" s="96"/>
      <c r="AT10" s="96"/>
      <c r="AU10" s="96"/>
      <c r="AV10" s="96"/>
      <c r="AW10" s="96"/>
      <c r="AX10" s="96"/>
      <c r="AY10" s="96"/>
      <c r="AZ10" s="96"/>
      <c r="BA10" s="96"/>
      <c r="BB10" s="96"/>
      <c r="BC10" s="96"/>
      <c r="BD10" s="96"/>
      <c r="BE10" s="96"/>
      <c r="BF10" s="96"/>
      <c r="BG10" s="96"/>
      <c r="BH10" s="96"/>
      <c r="BI10" s="96"/>
      <c r="BJ10" s="96"/>
      <c r="BK10" s="96"/>
      <c r="BL10" s="96"/>
      <c r="BM10" s="96"/>
      <c r="BN10" s="96"/>
      <c r="BO10" s="96"/>
      <c r="BP10" s="96"/>
      <c r="BQ10" s="96"/>
      <c r="BR10" s="96"/>
      <c r="BS10" s="96"/>
      <c r="BT10" s="96"/>
      <c r="BU10" s="96"/>
      <c r="BV10" s="96"/>
      <c r="BW10" s="98"/>
      <c r="BX10" s="98"/>
      <c r="BY10" s="98"/>
      <c r="BZ10" s="98"/>
      <c r="CA10" s="98"/>
      <c r="CB10" s="98"/>
      <c r="CC10" s="98"/>
      <c r="CD10" s="98"/>
      <c r="CE10" s="98"/>
      <c r="CF10" s="98"/>
      <c r="CG10" s="98"/>
      <c r="CH10" s="98"/>
      <c r="CI10" s="98"/>
    </row>
    <row r="11" spans="1:87" s="49" customFormat="1" ht="12.75" hidden="1" outlineLevel="1">
      <c r="A11" s="97" t="s">
        <v>25</v>
      </c>
      <c r="B11" s="96" t="s">
        <v>102</v>
      </c>
      <c r="C11" s="97" t="s">
        <v>26</v>
      </c>
      <c r="D11" s="96" t="s">
        <v>103</v>
      </c>
      <c r="AM11" s="96"/>
      <c r="AN11" s="96"/>
      <c r="AO11" s="96"/>
      <c r="AP11" s="96"/>
      <c r="AQ11" s="96"/>
      <c r="AR11" s="96"/>
      <c r="AS11" s="96"/>
      <c r="AT11" s="96"/>
      <c r="AU11" s="96"/>
      <c r="AV11" s="96"/>
      <c r="AW11" s="96"/>
      <c r="AX11" s="96"/>
      <c r="AY11" s="96"/>
      <c r="AZ11" s="96"/>
      <c r="BA11" s="96"/>
      <c r="BB11" s="96"/>
      <c r="BC11" s="96"/>
      <c r="BD11" s="96"/>
      <c r="BE11" s="96"/>
      <c r="BF11" s="96"/>
      <c r="BG11" s="96"/>
      <c r="BH11" s="96"/>
      <c r="BI11" s="96"/>
      <c r="BJ11" s="96"/>
      <c r="BK11" s="96"/>
      <c r="BL11" s="96"/>
      <c r="BM11" s="96"/>
      <c r="BN11" s="96"/>
      <c r="BO11" s="96"/>
      <c r="BP11" s="96"/>
      <c r="BQ11" s="96"/>
      <c r="BR11" s="96"/>
      <c r="BS11" s="96"/>
      <c r="BT11" s="96"/>
      <c r="BU11" s="96"/>
      <c r="BV11" s="96"/>
      <c r="BW11" s="98"/>
      <c r="BX11" s="98"/>
      <c r="BY11" s="98"/>
      <c r="BZ11" s="98"/>
      <c r="CA11" s="98"/>
      <c r="CB11" s="98"/>
      <c r="CC11" s="98"/>
      <c r="CD11" s="98"/>
      <c r="CE11" s="98"/>
      <c r="CF11" s="98"/>
      <c r="CG11" s="98"/>
      <c r="CH11" s="98"/>
      <c r="CI11" s="98"/>
    </row>
    <row r="12" spans="3:36" s="49" customFormat="1" ht="12.75" hidden="1" outlineLevel="1">
      <c r="C12" s="47"/>
      <c r="D12" s="52"/>
      <c r="E12" s="47"/>
      <c r="F12" s="52"/>
      <c r="G12" s="47"/>
      <c r="H12" s="52"/>
      <c r="I12" s="47"/>
      <c r="J12" s="52"/>
      <c r="K12" s="47"/>
      <c r="L12" s="52"/>
      <c r="M12" s="47"/>
      <c r="N12" s="52"/>
      <c r="O12" s="47"/>
      <c r="P12" s="52"/>
      <c r="Q12" s="47"/>
      <c r="R12" s="52"/>
      <c r="S12" s="47"/>
      <c r="T12" s="52"/>
      <c r="U12" s="47"/>
      <c r="V12" s="47"/>
      <c r="W12" s="47"/>
      <c r="X12" s="47"/>
      <c r="Y12" s="47"/>
      <c r="Z12" s="47"/>
      <c r="AA12" s="47"/>
      <c r="AB12" s="47"/>
      <c r="AC12" s="47"/>
      <c r="AD12" s="47"/>
      <c r="AE12" s="47"/>
      <c r="AF12" s="47"/>
      <c r="AG12" s="47"/>
      <c r="AH12" s="47"/>
      <c r="AI12" s="47"/>
      <c r="AJ12" s="47"/>
    </row>
    <row r="13" spans="1:36" s="49" customFormat="1" ht="12.75" hidden="1" outlineLevel="1">
      <c r="A13" s="53" t="s">
        <v>27</v>
      </c>
      <c r="B13" s="54" t="s">
        <v>18</v>
      </c>
      <c r="C13" s="52"/>
      <c r="D13" s="52"/>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row>
    <row r="14" spans="1:36" s="49" customFormat="1" ht="12.75" hidden="1" outlineLevel="1">
      <c r="A14" s="53" t="s">
        <v>28</v>
      </c>
      <c r="B14" s="54" t="s">
        <v>18</v>
      </c>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row>
    <row r="15" spans="1:18" ht="12.75" hidden="1" outlineLevel="1">
      <c r="A15" s="53" t="s">
        <v>29</v>
      </c>
      <c r="B15" s="54" t="s">
        <v>18</v>
      </c>
      <c r="C15" s="57"/>
      <c r="D15" s="79"/>
      <c r="E15" s="57"/>
      <c r="F15" s="57"/>
      <c r="G15" s="57"/>
      <c r="H15" s="57"/>
      <c r="I15" s="57"/>
      <c r="J15" s="57"/>
      <c r="K15" s="57"/>
      <c r="L15" s="57"/>
      <c r="M15" s="57"/>
      <c r="N15" s="57"/>
      <c r="O15" s="57"/>
      <c r="P15" s="57"/>
      <c r="Q15" s="57"/>
      <c r="R15" s="57"/>
    </row>
    <row r="16" spans="1:36" s="49" customFormat="1" ht="12.75" hidden="1" outlineLevel="1">
      <c r="A16" s="53" t="s">
        <v>30</v>
      </c>
      <c r="B16" s="54" t="s">
        <v>18</v>
      </c>
      <c r="C16" s="52"/>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row>
    <row r="17" spans="1:36" s="49" customFormat="1" ht="12.75" hidden="1" outlineLevel="1">
      <c r="A17" s="53" t="s">
        <v>31</v>
      </c>
      <c r="B17" s="54" t="s">
        <v>18</v>
      </c>
      <c r="C17" s="52"/>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row>
    <row r="18" spans="1:36" s="49" customFormat="1" ht="12.75" hidden="1" outlineLevel="1">
      <c r="A18" s="53" t="s">
        <v>32</v>
      </c>
      <c r="B18" s="54" t="s">
        <v>18</v>
      </c>
      <c r="C18" s="52"/>
      <c r="D18" s="52"/>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row>
    <row r="19" spans="1:36" s="49" customFormat="1" ht="12.75" hidden="1" outlineLevel="1">
      <c r="A19" s="53" t="s">
        <v>33</v>
      </c>
      <c r="B19" s="54" t="s">
        <v>63</v>
      </c>
      <c r="C19" s="52"/>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row>
    <row r="20" spans="1:36" s="49" customFormat="1" ht="12.75" hidden="1" outlineLevel="1">
      <c r="A20" s="53" t="s">
        <v>34</v>
      </c>
      <c r="B20" s="54" t="s">
        <v>18</v>
      </c>
      <c r="C20" s="52"/>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row>
    <row r="21" spans="1:36" s="49" customFormat="1" ht="12.75" hidden="1" outlineLevel="1">
      <c r="A21" s="53" t="s">
        <v>35</v>
      </c>
      <c r="B21" s="55" t="s">
        <v>64</v>
      </c>
      <c r="C21" s="52"/>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row>
    <row r="22" spans="1:36" s="49" customFormat="1" ht="12.75" hidden="1" outlineLevel="1">
      <c r="A22" s="53" t="s">
        <v>36</v>
      </c>
      <c r="B22" s="54" t="s">
        <v>37</v>
      </c>
      <c r="C22" s="52"/>
      <c r="D22" s="56"/>
      <c r="E22" s="52"/>
      <c r="F22" s="56"/>
      <c r="G22" s="52"/>
      <c r="H22" s="56"/>
      <c r="I22" s="52"/>
      <c r="J22" s="56"/>
      <c r="K22" s="52"/>
      <c r="L22" s="56"/>
      <c r="M22" s="52"/>
      <c r="N22" s="56"/>
      <c r="O22" s="52"/>
      <c r="P22" s="56"/>
      <c r="Q22" s="52"/>
      <c r="R22" s="56"/>
      <c r="S22" s="52"/>
      <c r="T22" s="52"/>
      <c r="U22" s="52"/>
      <c r="V22" s="52"/>
      <c r="W22" s="52"/>
      <c r="X22" s="52"/>
      <c r="Y22" s="52"/>
      <c r="Z22" s="52"/>
      <c r="AA22" s="52"/>
      <c r="AB22" s="52"/>
      <c r="AC22" s="52"/>
      <c r="AD22" s="52"/>
      <c r="AE22" s="52"/>
      <c r="AF22" s="52"/>
      <c r="AG22" s="52"/>
      <c r="AH22" s="52"/>
      <c r="AI22" s="52"/>
      <c r="AJ22" s="52"/>
    </row>
    <row r="23" spans="1:18" ht="12.75" hidden="1" outlineLevel="1">
      <c r="A23" s="53" t="s">
        <v>104</v>
      </c>
      <c r="B23" s="55" t="s">
        <v>18</v>
      </c>
      <c r="C23" s="79"/>
      <c r="D23" s="79"/>
      <c r="E23" s="79"/>
      <c r="F23" s="79"/>
      <c r="G23" s="79"/>
      <c r="H23" s="79"/>
      <c r="I23" s="79"/>
      <c r="J23" s="79"/>
      <c r="K23" s="79"/>
      <c r="L23" s="79"/>
      <c r="M23" s="79"/>
      <c r="N23" s="79"/>
      <c r="O23" s="79"/>
      <c r="P23" s="79"/>
      <c r="Q23" s="79"/>
      <c r="R23" s="79"/>
    </row>
    <row r="24" spans="1:60" ht="12.75" hidden="1" outlineLevel="1">
      <c r="A24" s="53" t="s">
        <v>38</v>
      </c>
      <c r="B24" s="55" t="s">
        <v>18</v>
      </c>
      <c r="C24" s="57"/>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c r="BC24" s="57"/>
      <c r="BD24" s="57"/>
      <c r="BE24" s="57"/>
      <c r="BF24" s="57"/>
      <c r="BG24" s="57"/>
      <c r="BH24" s="57"/>
    </row>
    <row r="25" spans="1:36" s="49" customFormat="1" ht="12.75" hidden="1" outlineLevel="1">
      <c r="A25" s="53" t="s">
        <v>39</v>
      </c>
      <c r="B25" s="54" t="s">
        <v>3</v>
      </c>
      <c r="C25" s="56"/>
      <c r="D25" s="47"/>
      <c r="E25" s="56"/>
      <c r="F25" s="47"/>
      <c r="G25" s="56"/>
      <c r="H25" s="47"/>
      <c r="I25" s="56"/>
      <c r="J25" s="47"/>
      <c r="K25" s="56"/>
      <c r="L25" s="47"/>
      <c r="M25" s="56"/>
      <c r="N25" s="47"/>
      <c r="O25" s="56"/>
      <c r="P25" s="47"/>
      <c r="Q25" s="56"/>
      <c r="R25" s="47"/>
      <c r="S25" s="56"/>
      <c r="T25" s="56"/>
      <c r="U25" s="56"/>
      <c r="V25" s="56"/>
      <c r="W25" s="56"/>
      <c r="X25" s="56"/>
      <c r="Y25" s="56"/>
      <c r="Z25" s="56"/>
      <c r="AA25" s="56"/>
      <c r="AB25" s="56"/>
      <c r="AC25" s="56"/>
      <c r="AD25" s="56"/>
      <c r="AE25" s="56"/>
      <c r="AF25" s="56"/>
      <c r="AG25" s="56"/>
      <c r="AH25" s="56"/>
      <c r="AI25" s="56"/>
      <c r="AJ25" s="56"/>
    </row>
    <row r="26" spans="3:36" s="49" customFormat="1" ht="12.75" hidden="1" outlineLevel="1">
      <c r="C26" s="56"/>
      <c r="D26" s="95"/>
      <c r="E26" s="56"/>
      <c r="F26" s="95"/>
      <c r="G26" s="56"/>
      <c r="H26" s="95"/>
      <c r="I26" s="56"/>
      <c r="J26" s="95"/>
      <c r="K26" s="56"/>
      <c r="L26" s="95"/>
      <c r="M26" s="56"/>
      <c r="N26" s="95"/>
      <c r="O26" s="56"/>
      <c r="P26" s="95"/>
      <c r="Q26" s="56"/>
      <c r="R26" s="95"/>
      <c r="S26" s="56"/>
      <c r="T26" s="47"/>
      <c r="U26" s="56"/>
      <c r="V26" s="56"/>
      <c r="W26" s="56"/>
      <c r="X26" s="56"/>
      <c r="Y26" s="56"/>
      <c r="Z26" s="56"/>
      <c r="AA26" s="56"/>
      <c r="AB26" s="56"/>
      <c r="AC26" s="56"/>
      <c r="AD26" s="56"/>
      <c r="AE26" s="56"/>
      <c r="AF26" s="56"/>
      <c r="AG26" s="56"/>
      <c r="AH26" s="56"/>
      <c r="AI26" s="56"/>
      <c r="AJ26" s="56"/>
    </row>
    <row r="27" spans="1:88" s="49" customFormat="1" ht="12.75" hidden="1" outlineLevel="1">
      <c r="A27" s="97" t="s">
        <v>40</v>
      </c>
      <c r="B27" s="96" t="s">
        <v>98</v>
      </c>
      <c r="C27" s="95"/>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58"/>
      <c r="AL27" s="58"/>
      <c r="AM27" s="58"/>
      <c r="AN27" s="58"/>
      <c r="AO27" s="58"/>
      <c r="AP27" s="58"/>
      <c r="AQ27" s="58"/>
      <c r="AR27" s="58"/>
      <c r="AS27" s="58"/>
      <c r="AT27" s="58"/>
      <c r="AU27" s="58"/>
      <c r="AV27" s="58"/>
      <c r="AW27" s="58"/>
      <c r="AX27" s="58"/>
      <c r="AY27" s="58"/>
      <c r="AZ27" s="58"/>
      <c r="BA27" s="58"/>
      <c r="BB27" s="58"/>
      <c r="BC27" s="58"/>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row>
    <row r="28" spans="1:88" s="49" customFormat="1" ht="12.75" hidden="1" outlineLevel="1">
      <c r="A28" s="97" t="s">
        <v>41</v>
      </c>
      <c r="B28" s="96" t="s">
        <v>78</v>
      </c>
      <c r="C28" s="95"/>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95"/>
      <c r="AI28" s="95"/>
      <c r="AJ28" s="95"/>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row>
    <row r="29" spans="1:88" s="49" customFormat="1" ht="12.75" hidden="1" outlineLevel="1">
      <c r="A29" s="97" t="s">
        <v>42</v>
      </c>
      <c r="B29" s="96" t="s">
        <v>75</v>
      </c>
      <c r="C29" s="95"/>
      <c r="D29" s="95"/>
      <c r="E29" s="95"/>
      <c r="F29" s="95"/>
      <c r="G29" s="95"/>
      <c r="H29" s="95"/>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95"/>
      <c r="AI29" s="95"/>
      <c r="AJ29" s="95"/>
      <c r="AK29" s="58"/>
      <c r="AL29" s="58"/>
      <c r="AM29" s="58"/>
      <c r="AN29" s="58"/>
      <c r="AO29" s="58"/>
      <c r="AP29" s="58"/>
      <c r="AQ29" s="58"/>
      <c r="AR29" s="58"/>
      <c r="AS29" s="58"/>
      <c r="AT29" s="58"/>
      <c r="AU29" s="58"/>
      <c r="AV29" s="58"/>
      <c r="AW29" s="58"/>
      <c r="AX29" s="58"/>
      <c r="AY29" s="58"/>
      <c r="AZ29" s="58"/>
      <c r="BA29" s="58"/>
      <c r="BB29" s="58"/>
      <c r="BC29" s="58"/>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row>
    <row r="30" spans="1:88" s="49" customFormat="1" ht="12.75" hidden="1" outlineLevel="1">
      <c r="A30" s="97" t="s">
        <v>44</v>
      </c>
      <c r="B30" s="96" t="s">
        <v>105</v>
      </c>
      <c r="C30" s="95"/>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row>
    <row r="31" spans="1:88" s="49" customFormat="1" ht="12.75" hidden="1" outlineLevel="1">
      <c r="A31" s="97" t="s">
        <v>46</v>
      </c>
      <c r="B31" s="96" t="s">
        <v>47</v>
      </c>
      <c r="C31" s="95"/>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row>
    <row r="32" spans="1:88" s="49" customFormat="1" ht="12.75" hidden="1" outlineLevel="1">
      <c r="A32" s="97" t="s">
        <v>48</v>
      </c>
      <c r="B32" s="96" t="s">
        <v>43</v>
      </c>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row>
    <row r="33" spans="1:88" s="49" customFormat="1" ht="12.75" hidden="1" outlineLevel="1">
      <c r="A33" s="97" t="s">
        <v>49</v>
      </c>
      <c r="B33" s="96" t="s">
        <v>79</v>
      </c>
      <c r="C33" s="95"/>
      <c r="D33" s="96"/>
      <c r="E33" s="95"/>
      <c r="F33" s="96"/>
      <c r="G33" s="95"/>
      <c r="H33" s="96"/>
      <c r="I33" s="95"/>
      <c r="J33" s="96"/>
      <c r="K33" s="95"/>
      <c r="L33" s="96"/>
      <c r="M33" s="95"/>
      <c r="N33" s="96"/>
      <c r="O33" s="95"/>
      <c r="P33" s="96"/>
      <c r="Q33" s="95"/>
      <c r="R33" s="96"/>
      <c r="S33" s="95"/>
      <c r="T33" s="95"/>
      <c r="U33" s="95"/>
      <c r="V33" s="95"/>
      <c r="W33" s="95"/>
      <c r="X33" s="95"/>
      <c r="Y33" s="95"/>
      <c r="Z33" s="95"/>
      <c r="AA33" s="95"/>
      <c r="AB33" s="95"/>
      <c r="AC33" s="95"/>
      <c r="AD33" s="95"/>
      <c r="AE33" s="95"/>
      <c r="AF33" s="95"/>
      <c r="AG33" s="95"/>
      <c r="AH33" s="95"/>
      <c r="AI33" s="95"/>
      <c r="AJ33" s="95"/>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row>
    <row r="34" spans="1:88" s="49" customFormat="1" ht="12.75" hidden="1" outlineLevel="1">
      <c r="A34" s="97" t="s">
        <v>50</v>
      </c>
      <c r="B34" s="96" t="s">
        <v>106</v>
      </c>
      <c r="C34" s="95"/>
      <c r="D34" s="96"/>
      <c r="E34" s="95"/>
      <c r="F34" s="96"/>
      <c r="G34" s="95"/>
      <c r="H34" s="96"/>
      <c r="I34" s="95"/>
      <c r="J34" s="96"/>
      <c r="K34"/>
      <c r="L34" s="96"/>
      <c r="M34"/>
      <c r="N34" s="96"/>
      <c r="O34" s="95"/>
      <c r="P34" s="96"/>
      <c r="Q34"/>
      <c r="R34" s="96"/>
      <c r="S34"/>
      <c r="T34" s="96"/>
      <c r="U34" s="95"/>
      <c r="V34" s="95"/>
      <c r="W34" s="95"/>
      <c r="X34" s="95"/>
      <c r="Y34" s="95"/>
      <c r="Z34" s="95"/>
      <c r="AA34" s="95"/>
      <c r="AB34" s="95"/>
      <c r="AC34" s="95"/>
      <c r="AD34" s="95"/>
      <c r="AE34" s="95"/>
      <c r="AF34" s="95"/>
      <c r="AG34" s="95"/>
      <c r="AH34" s="95"/>
      <c r="AI34" s="95"/>
      <c r="AJ34" s="95"/>
      <c r="AK34" s="58"/>
      <c r="AL34" s="58"/>
      <c r="AM34" s="58"/>
      <c r="AN34" s="58"/>
      <c r="AO34"/>
      <c r="AP34" s="58"/>
      <c r="AQ34"/>
      <c r="AR34" s="58"/>
      <c r="AS34"/>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row>
    <row r="35" spans="1:18" ht="12.75" hidden="1" outlineLevel="1">
      <c r="A35" s="79"/>
      <c r="B35" s="79"/>
      <c r="C35" s="79"/>
      <c r="D35" s="79"/>
      <c r="E35" s="79"/>
      <c r="F35" s="79"/>
      <c r="G35" s="79"/>
      <c r="H35" s="79"/>
      <c r="I35" s="79"/>
      <c r="J35" s="79"/>
      <c r="K35" s="79"/>
      <c r="L35" s="79"/>
      <c r="M35" s="79"/>
      <c r="N35" s="79"/>
      <c r="O35" s="79"/>
      <c r="P35" s="79"/>
      <c r="Q35" s="79"/>
      <c r="R35" s="79"/>
    </row>
    <row r="36" spans="1:18" ht="12.75" collapsed="1">
      <c r="A36" s="59" t="s">
        <v>38</v>
      </c>
      <c r="B36" s="53" t="s">
        <v>14</v>
      </c>
      <c r="C36" s="59" t="s">
        <v>35</v>
      </c>
      <c r="D36" s="53" t="s">
        <v>14</v>
      </c>
      <c r="E36" s="60" t="s">
        <v>15</v>
      </c>
      <c r="F36" s="60" t="s">
        <v>51</v>
      </c>
      <c r="G36" s="60" t="s">
        <v>52</v>
      </c>
      <c r="H36" s="60" t="s">
        <v>53</v>
      </c>
      <c r="I36" s="60" t="s">
        <v>54</v>
      </c>
      <c r="J36" s="60" t="s">
        <v>55</v>
      </c>
      <c r="K36" s="60" t="s">
        <v>56</v>
      </c>
      <c r="L36" s="60" t="s">
        <v>4</v>
      </c>
      <c r="M36" s="60" t="s">
        <v>57</v>
      </c>
      <c r="N36" s="60" t="s">
        <v>58</v>
      </c>
      <c r="O36" s="60" t="s">
        <v>0</v>
      </c>
      <c r="P36" s="60" t="s">
        <v>59</v>
      </c>
      <c r="Q36" s="60" t="s">
        <v>60</v>
      </c>
      <c r="R36" s="57"/>
    </row>
    <row r="37" spans="1:18" ht="12.75">
      <c r="A37" s="61" t="s">
        <v>65</v>
      </c>
      <c r="B37" s="61" t="s">
        <v>99</v>
      </c>
      <c r="C37" s="61" t="s">
        <v>66</v>
      </c>
      <c r="D37" s="61" t="s">
        <v>67</v>
      </c>
      <c r="E37" s="84">
        <v>2694.225094167</v>
      </c>
      <c r="F37" s="78">
        <v>44.256699286</v>
      </c>
      <c r="G37" s="78">
        <v>699.523446703</v>
      </c>
      <c r="H37" s="78">
        <v>203.386168653</v>
      </c>
      <c r="I37" s="62"/>
      <c r="J37" s="62"/>
      <c r="K37" s="78">
        <v>377.998929336</v>
      </c>
      <c r="L37" s="78">
        <v>1112.762085888</v>
      </c>
      <c r="M37" s="78">
        <v>161.290884506</v>
      </c>
      <c r="N37" s="78">
        <v>85.876765234</v>
      </c>
      <c r="O37" s="78">
        <v>9.130114561</v>
      </c>
      <c r="P37" s="62"/>
      <c r="Q37" s="62"/>
      <c r="R37" s="79"/>
    </row>
    <row r="38" spans="1:18" ht="12.75">
      <c r="A38" s="61" t="s">
        <v>65</v>
      </c>
      <c r="B38" s="61" t="s">
        <v>99</v>
      </c>
      <c r="C38" s="63" t="s">
        <v>61</v>
      </c>
      <c r="D38" s="63"/>
      <c r="E38" s="85">
        <v>2694.225094167</v>
      </c>
      <c r="F38" s="81">
        <v>44.256699286</v>
      </c>
      <c r="G38" s="81">
        <v>699.523446703</v>
      </c>
      <c r="H38" s="81">
        <v>203.386168653</v>
      </c>
      <c r="I38" s="64"/>
      <c r="J38" s="64"/>
      <c r="K38" s="81">
        <v>377.998929336</v>
      </c>
      <c r="L38" s="81">
        <v>1112.762085888</v>
      </c>
      <c r="M38" s="81">
        <v>161.290884506</v>
      </c>
      <c r="N38" s="81">
        <v>85.876765234</v>
      </c>
      <c r="O38" s="81">
        <v>9.130114561</v>
      </c>
      <c r="P38" s="64"/>
      <c r="Q38" s="64"/>
      <c r="R38" s="79"/>
    </row>
    <row r="39" spans="1:18" ht="12.75">
      <c r="A39" s="63" t="s">
        <v>62</v>
      </c>
      <c r="B39" s="63"/>
      <c r="C39" s="63"/>
      <c r="D39" s="63"/>
      <c r="E39" s="85">
        <v>2694.225094167</v>
      </c>
      <c r="F39" s="81">
        <v>44.256699286</v>
      </c>
      <c r="G39" s="81">
        <v>699.523446703</v>
      </c>
      <c r="H39" s="81">
        <v>203.386168653</v>
      </c>
      <c r="I39" s="64"/>
      <c r="J39" s="64"/>
      <c r="K39" s="81">
        <v>377.998929336</v>
      </c>
      <c r="L39" s="81">
        <v>1112.762085888</v>
      </c>
      <c r="M39" s="81">
        <v>161.290884506</v>
      </c>
      <c r="N39" s="81">
        <v>85.876765234</v>
      </c>
      <c r="O39" s="81">
        <v>9.130114561</v>
      </c>
      <c r="P39" s="64"/>
      <c r="Q39" s="64"/>
      <c r="R39" s="79"/>
    </row>
    <row r="41" ht="12.75">
      <c r="E41" s="94" t="s">
        <v>113</v>
      </c>
    </row>
  </sheetData>
  <sheetProtection/>
  <dataValidations count="1">
    <dataValidation errorStyle="information" type="custom" allowBlank="1" showErrorMessage="1" errorTitle="SAP BEx: Direct input not possib" error="Changing the value of a filter cell will not change the filter's value. Please use one of the following instead:&#13;&#10;- Choose &quot;Select filter value&quot; from the right-click menu or&#13;&#10;- Double-click on the value you want in the r" sqref="A13:A25">
      <formula1>FALSE</formula1>
    </dataValidation>
  </dataValidations>
  <printOptions horizontalCentered="1"/>
  <pageMargins left="0.75" right="0.75" top="0.75" bottom="1" header="0.5" footer="0.5"/>
  <pageSetup fitToHeight="15" fitToWidth="1" horizontalDpi="600" verticalDpi="600" orientation="landscape" scale="68" r:id="rId2"/>
  <headerFooter alignWithMargins="0">
    <oddFooter>&amp;CPage 5.3.2</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PacifiCorp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PacifiCorp</dc:creator>
  <cp:keywords/>
  <dc:description/>
  <cp:lastModifiedBy>R. Bryce Dalley</cp:lastModifiedBy>
  <cp:lastPrinted>2010-04-20T15:01:15Z</cp:lastPrinted>
  <dcterms:created xsi:type="dcterms:W3CDTF">1999-09-20T16:57:05Z</dcterms:created>
  <dcterms:modified xsi:type="dcterms:W3CDTF">2010-11-19T18:45:06Z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-1637693136</vt:i4>
  </property>
  <property fmtid="{D5CDD505-2E9C-101B-9397-08002B2CF9AE}" pid="3" name="_EmailSubject">
    <vt:lpwstr>Math Check</vt:lpwstr>
  </property>
  <property fmtid="{D5CDD505-2E9C-101B-9397-08002B2CF9AE}" pid="4" name="_AuthorEmail">
    <vt:lpwstr>Craig.Stelter@PacifiCorp.com</vt:lpwstr>
  </property>
  <property fmtid="{D5CDD505-2E9C-101B-9397-08002B2CF9AE}" pid="5" name="_AuthorEmailDisplayName">
    <vt:lpwstr>Stelter, Craig</vt:lpwstr>
  </property>
  <property fmtid="{D5CDD505-2E9C-101B-9397-08002B2CF9AE}" pid="6" name="_NewReviewCycle">
    <vt:lpwstr/>
  </property>
  <property fmtid="{D5CDD505-2E9C-101B-9397-08002B2CF9AE}" pid="7" name="_PreviousAdHocReviewCycleID">
    <vt:i4>44702243</vt:i4>
  </property>
  <property fmtid="{D5CDD505-2E9C-101B-9397-08002B2CF9AE}" pid="8" name="_ReviewingToolsShownOnce">
    <vt:lpwstr/>
  </property>
  <property fmtid="{D5CDD505-2E9C-101B-9397-08002B2CF9AE}" pid="9" name="DocumentSetType">
    <vt:lpwstr>Response</vt:lpwstr>
  </property>
  <property fmtid="{D5CDD505-2E9C-101B-9397-08002B2CF9AE}" pid="10" name="IsHighlyConfidential">
    <vt:lpwstr>0</vt:lpwstr>
  </property>
  <property fmtid="{D5CDD505-2E9C-101B-9397-08002B2CF9AE}" pid="11" name="DocketNumber">
    <vt:lpwstr>100749</vt:lpwstr>
  </property>
  <property fmtid="{D5CDD505-2E9C-101B-9397-08002B2CF9AE}" pid="12" name="IsConfidential">
    <vt:lpwstr>0</vt:lpwstr>
  </property>
  <property fmtid="{D5CDD505-2E9C-101B-9397-08002B2CF9AE}" pid="13" name="Date1">
    <vt:lpwstr>2010-11-30T00:00:00Z</vt:lpwstr>
  </property>
  <property fmtid="{D5CDD505-2E9C-101B-9397-08002B2CF9AE}" pid="14" name="CaseType">
    <vt:lpwstr>Tariff Revision</vt:lpwstr>
  </property>
  <property fmtid="{D5CDD505-2E9C-101B-9397-08002B2CF9AE}" pid="15" name="OpenedDate">
    <vt:lpwstr>2010-05-04T00:00:00Z</vt:lpwstr>
  </property>
  <property fmtid="{D5CDD505-2E9C-101B-9397-08002B2CF9AE}" pid="16" name="Prefix">
    <vt:lpwstr>UE</vt:lpwstr>
  </property>
  <property fmtid="{D5CDD505-2E9C-101B-9397-08002B2CF9AE}" pid="17" name="CaseCompanyNames">
    <vt:lpwstr>Pacific Power &amp; Light Company</vt:lpwstr>
  </property>
  <property fmtid="{D5CDD505-2E9C-101B-9397-08002B2CF9AE}" pid="18" name="IndustryCode">
    <vt:lpwstr>140</vt:lpwstr>
  </property>
  <property fmtid="{D5CDD505-2E9C-101B-9397-08002B2CF9AE}" pid="19" name="CaseStatus">
    <vt:lpwstr>Closed</vt:lpwstr>
  </property>
  <property fmtid="{D5CDD505-2E9C-101B-9397-08002B2CF9AE}" pid="20" name="_docset_NoMedatataSyncRequired">
    <vt:lpwstr>False</vt:lpwstr>
  </property>
  <property fmtid="{D5CDD505-2E9C-101B-9397-08002B2CF9AE}" pid="21" name="Nickname">
    <vt:lpwstr/>
  </property>
  <property fmtid="{D5CDD505-2E9C-101B-9397-08002B2CF9AE}" pid="22" name="Process">
    <vt:lpwstr/>
  </property>
  <property fmtid="{D5CDD505-2E9C-101B-9397-08002B2CF9AE}" pid="23" name="Visibility">
    <vt:lpwstr/>
  </property>
  <property fmtid="{D5CDD505-2E9C-101B-9397-08002B2CF9AE}" pid="24" name="DocumentGroup">
    <vt:lpwstr/>
  </property>
</Properties>
</file>