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ACBD9D7F-B7D9-4B6F-B3E7-4C5D0A2733DC}" xr6:coauthVersionLast="47" xr6:coauthVersionMax="47" xr10:uidLastSave="{00000000-0000-0000-0000-000000000000}"/>
  <bookViews>
    <workbookView xWindow="-43440" yWindow="4995" windowWidth="21600" windowHeight="11385" xr2:uid="{00000000-000D-0000-FFFF-FFFF00000000}"/>
  </bookViews>
  <sheets>
    <sheet name="Surcharge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1" l="1"/>
  <c r="H27" i="1"/>
  <c r="H14" i="1"/>
  <c r="I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JWard</author>
  </authors>
  <commentList>
    <comment ref="H14" authorId="0" shapeId="0" xr:uid="{00000000-0006-0000-0000-000001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the months, collected amounts of funds.
</t>
        </r>
      </text>
    </comment>
    <comment ref="H27" authorId="0" shapeId="0" xr:uid="{00000000-0006-0000-0000-000002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Sum of expenses related to surchrge or facilities charge.</t>
        </r>
      </text>
    </comment>
    <comment ref="I29" authorId="0" shapeId="0" xr:uid="{00000000-0006-0000-0000-000003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Beginning balance plus collected amounts less expenses.</t>
        </r>
      </text>
    </comment>
    <comment ref="H42" authorId="0" shapeId="0" xr:uid="{00000000-0006-0000-0000-000004000000}">
      <text>
        <r>
          <rPr>
            <b/>
            <sz val="10"/>
            <color indexed="81"/>
            <rFont val="Tahoma"/>
            <charset val="1"/>
          </rPr>
          <t>JWard:</t>
        </r>
        <r>
          <rPr>
            <sz val="10"/>
            <color indexed="81"/>
            <rFont val="Tahoma"/>
            <charset val="1"/>
          </rPr>
          <t xml:space="preserve">
Prior loan balance less payment to principal equals new loan balance.
Note: this amount should reconcile to the bank statement.</t>
        </r>
      </text>
    </comment>
  </commentList>
</comments>
</file>

<file path=xl/sharedStrings.xml><?xml version="1.0" encoding="utf-8"?>
<sst xmlns="http://schemas.openxmlformats.org/spreadsheetml/2006/main" count="34" uniqueCount="34">
  <si>
    <t>Company Name</t>
  </si>
  <si>
    <t>Docket No.</t>
  </si>
  <si>
    <t>Fund Balance Per Last Report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</si>
  <si>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</si>
  <si>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</si>
  <si>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</si>
  <si>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</si>
  <si>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</si>
  <si>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</si>
  <si>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</si>
  <si>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</si>
  <si>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</si>
  <si>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</si>
  <si>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</si>
  <si>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</si>
  <si>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</si>
  <si>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</si>
  <si>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</si>
  <si>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Signature:</t>
  </si>
  <si>
    <t>Date:</t>
  </si>
  <si>
    <t>CAPITAL IMPROVEMENTS SURCHARGE/FACILITIES CHARGE QUARTERLY REPORT</t>
  </si>
  <si>
    <t xml:space="preserve">For the Quarter Ended: </t>
  </si>
  <si>
    <t>Collected</t>
  </si>
  <si>
    <t>Please attach bank statement with account numbers removed.</t>
  </si>
  <si>
    <t>QTR_Form 9/2019</t>
  </si>
  <si>
    <t>Wildwood Water Company, LLC</t>
  </si>
  <si>
    <t>UW-210833</t>
  </si>
  <si>
    <t>Ashley Jones</t>
  </si>
  <si>
    <t>July</t>
  </si>
  <si>
    <t>September</t>
  </si>
  <si>
    <t>August</t>
  </si>
  <si>
    <t>Craft3 Loan Payment 7/15/23</t>
  </si>
  <si>
    <t>Craft3 Loan Payment 8/15/23</t>
  </si>
  <si>
    <t>Craft3 Loan Payment 9/15/23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</si>
</sst>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9"/>
      <color theme="1"/>
      <name val="Times New Roman"/>
      <family val="1"/>
    </font>
    <font>
      <b/>
      <i/>
      <sz val="11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3" fillId="0" borderId="1" xfId="0" quotePrefix="1" applyFont="1" applyBorder="1"/>
    <xf numFmtId="0" fontId="3" fillId="0" borderId="2" xfId="0" applyFont="1" applyBorder="1"/>
    <xf numFmtId="0" fontId="3" fillId="0" borderId="4" xfId="0" applyFont="1" applyBorder="1"/>
    <xf numFmtId="0" fontId="8" fillId="0" borderId="0" xfId="0" applyFont="1"/>
    <xf numFmtId="0" fontId="9" fillId="0" borderId="0" xfId="0" applyFont="1"/>
    <xf numFmtId="0" fontId="3" fillId="0" borderId="3" xfId="0" applyFont="1" applyBorder="1"/>
    <xf numFmtId="0" fontId="6" fillId="0" borderId="0" xfId="0" applyFont="1" applyAlignment="1">
      <alignment horizontal="right"/>
    </xf>
    <xf numFmtId="0" fontId="10" fillId="0" borderId="0" xfId="0" applyFont="1"/>
    <xf numFmtId="1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view="pageBreakPreview" zoomScaleNormal="100" zoomScaleSheetLayoutView="100" workbookViewId="0">
      <selection activeCell="I48" sqref="I48"/>
    </sheetView>
  </sheetViews>
  <sheetFormatPr defaultColWidth="9.140625" defaultRowHeight="15" x14ac:dyDescent="0.25"/>
  <cols>
    <col min="1" max="1" width="11.28515625" style="1" customWidth="1"/>
    <col min="2" max="2" width="9.140625" style="1"/>
    <col min="3" max="3" width="13.7109375" style="1" customWidth="1"/>
    <col min="4" max="4" width="3.42578125" style="1" customWidth="1"/>
    <col min="5" max="5" width="9.140625" style="1"/>
    <col min="6" max="6" width="4.28515625" style="1" customWidth="1"/>
    <col min="7" max="7" width="9.140625" style="1"/>
    <col min="8" max="8" width="10.140625" style="1" customWidth="1"/>
    <col min="9" max="9" width="18" style="1" customWidth="1"/>
    <col min="10" max="16384" width="9.140625" style="1"/>
  </cols>
  <sheetData>
    <row r="1" spans="1:10" ht="15.75" x14ac:dyDescent="0.25">
      <c r="B1" s="2"/>
      <c r="C1" s="2"/>
      <c r="D1" s="2"/>
      <c r="E1" s="6" t="s">
        <v>20</v>
      </c>
    </row>
    <row r="2" spans="1:10" ht="15.75" x14ac:dyDescent="0.25">
      <c r="A2" s="2"/>
      <c r="G2" s="3" t="s">
        <v>21</v>
      </c>
      <c r="H2" s="20">
        <v>45199</v>
      </c>
      <c r="I2" s="4"/>
    </row>
    <row r="3" spans="1:10" ht="15.75" x14ac:dyDescent="0.25">
      <c r="A3" s="2"/>
    </row>
    <row r="4" spans="1:10" x14ac:dyDescent="0.25">
      <c r="A4" s="1" t="s">
        <v>25</v>
      </c>
      <c r="H4" s="1" t="s">
        <v>26</v>
      </c>
    </row>
    <row r="5" spans="1:10" x14ac:dyDescent="0.25">
      <c r="A5" s="5" t="s">
        <v>0</v>
      </c>
      <c r="H5" s="6" t="s">
        <v>1</v>
      </c>
    </row>
    <row r="7" spans="1:10" x14ac:dyDescent="0.25">
      <c r="A7" s="7" t="s">
        <v>2</v>
      </c>
      <c r="I7" s="4">
        <v>298.89999999999998</v>
      </c>
      <c r="J7" s="8"/>
    </row>
    <row r="9" spans="1:10" x14ac:dyDescent="0.25">
      <c r="A9" s="7" t="s">
        <v>3</v>
      </c>
      <c r="E9" s="9" t="s">
        <v>4</v>
      </c>
      <c r="F9" s="9"/>
      <c r="G9" s="9" t="s">
        <v>22</v>
      </c>
    </row>
    <row r="10" spans="1:10" x14ac:dyDescent="0.25">
      <c r="B10" s="1" t="s">
        <v>5</v>
      </c>
      <c r="C10" s="10" t="s">
        <v>28</v>
      </c>
      <c r="E10" s="10">
        <v>2235.04</v>
      </c>
      <c r="G10" s="4">
        <v>68.319999999999993</v>
      </c>
    </row>
    <row r="11" spans="1:10" x14ac:dyDescent="0.25">
      <c r="B11" s="1" t="s">
        <v>6</v>
      </c>
      <c r="C11" s="11" t="s">
        <v>30</v>
      </c>
      <c r="E11" s="11">
        <v>0</v>
      </c>
      <c r="G11" s="11">
        <v>1912.96</v>
      </c>
    </row>
    <row r="12" spans="1:10" x14ac:dyDescent="0.25">
      <c r="B12" s="1" t="s">
        <v>7</v>
      </c>
      <c r="C12" s="11" t="s">
        <v>29</v>
      </c>
      <c r="E12" s="11">
        <v>2235.04</v>
      </c>
      <c r="G12" s="11">
        <v>1454.24</v>
      </c>
    </row>
    <row r="14" spans="1:10" x14ac:dyDescent="0.25">
      <c r="C14" s="7"/>
      <c r="E14" s="7" t="s">
        <v>8</v>
      </c>
      <c r="F14" s="7"/>
      <c r="H14" s="12">
        <f>SUM(G10:G12)</f>
        <v>3435.52</v>
      </c>
    </row>
    <row r="16" spans="1:10" x14ac:dyDescent="0.25">
      <c r="A16" s="7" t="s">
        <v>9</v>
      </c>
    </row>
    <row r="17" spans="1:9" x14ac:dyDescent="0.25">
      <c r="B17" s="1" t="s">
        <v>31</v>
      </c>
      <c r="D17" s="4"/>
      <c r="G17" s="4">
        <v>1098.6199999999999</v>
      </c>
    </row>
    <row r="18" spans="1:9" x14ac:dyDescent="0.25">
      <c r="B18" s="13" t="s">
        <v>32</v>
      </c>
      <c r="C18" s="13"/>
      <c r="D18" s="4"/>
      <c r="G18" s="4">
        <v>1098.6199999999999</v>
      </c>
    </row>
    <row r="19" spans="1:9" x14ac:dyDescent="0.25">
      <c r="B19" s="13" t="s">
        <v>33</v>
      </c>
      <c r="C19" s="13"/>
      <c r="D19" s="4"/>
      <c r="G19" s="4">
        <v>1098.6199999999999</v>
      </c>
    </row>
    <row r="20" spans="1:9" x14ac:dyDescent="0.25">
      <c r="B20" s="13"/>
      <c r="C20" s="13"/>
      <c r="D20" s="4"/>
      <c r="G20" s="13"/>
    </row>
    <row r="21" spans="1:9" x14ac:dyDescent="0.25">
      <c r="B21" s="13"/>
      <c r="C21" s="13"/>
      <c r="D21" s="4"/>
      <c r="G21" s="13"/>
    </row>
    <row r="22" spans="1:9" x14ac:dyDescent="0.25">
      <c r="B22" s="13"/>
      <c r="C22" s="13"/>
      <c r="D22" s="4"/>
      <c r="G22" s="13"/>
    </row>
    <row r="23" spans="1:9" x14ac:dyDescent="0.25">
      <c r="B23" s="13"/>
      <c r="C23" s="13"/>
      <c r="D23" s="4"/>
      <c r="G23" s="13"/>
    </row>
    <row r="24" spans="1:9" x14ac:dyDescent="0.25">
      <c r="B24" s="13"/>
      <c r="C24" s="13"/>
      <c r="D24" s="4"/>
      <c r="G24" s="13"/>
    </row>
    <row r="25" spans="1:9" x14ac:dyDescent="0.25">
      <c r="B25" s="13"/>
      <c r="C25" s="13"/>
      <c r="D25" s="4"/>
      <c r="G25" s="13"/>
    </row>
    <row r="27" spans="1:9" x14ac:dyDescent="0.25">
      <c r="C27" s="7"/>
      <c r="E27" s="7" t="s">
        <v>10</v>
      </c>
      <c r="F27" s="7"/>
      <c r="H27" s="4">
        <f>SUM(G17:G25)</f>
        <v>3295.8599999999997</v>
      </c>
    </row>
    <row r="29" spans="1:9" x14ac:dyDescent="0.25">
      <c r="A29" s="7" t="s">
        <v>11</v>
      </c>
      <c r="I29" s="4">
        <f>SUM(I7+H14-H27)</f>
        <v>438.5600000000004</v>
      </c>
    </row>
    <row r="30" spans="1:9" ht="11.25" customHeight="1" x14ac:dyDescent="0.25"/>
    <row r="31" spans="1:9" ht="11.25" customHeight="1" thickBot="1" x14ac:dyDescent="0.3">
      <c r="A31" s="14"/>
      <c r="B31" s="14"/>
      <c r="C31" s="14"/>
      <c r="D31" s="14"/>
      <c r="E31" s="14"/>
      <c r="F31" s="14"/>
      <c r="G31" s="14"/>
      <c r="H31" s="14"/>
      <c r="I31" s="14"/>
    </row>
    <row r="33" spans="1:9" x14ac:dyDescent="0.25">
      <c r="A33" s="7" t="s">
        <v>12</v>
      </c>
      <c r="H33" s="4">
        <v>229</v>
      </c>
    </row>
    <row r="35" spans="1:9" x14ac:dyDescent="0.25">
      <c r="A35" s="7" t="s">
        <v>13</v>
      </c>
      <c r="H35" s="4">
        <v>40691.86</v>
      </c>
    </row>
    <row r="37" spans="1:9" x14ac:dyDescent="0.25">
      <c r="B37" s="1" t="s">
        <v>14</v>
      </c>
      <c r="F37" s="4"/>
      <c r="G37" s="4">
        <v>2289.64</v>
      </c>
    </row>
    <row r="39" spans="1:9" x14ac:dyDescent="0.25">
      <c r="B39" s="1" t="s">
        <v>15</v>
      </c>
      <c r="F39" s="4"/>
      <c r="G39" s="4">
        <v>1006.22</v>
      </c>
    </row>
    <row r="42" spans="1:9" x14ac:dyDescent="0.25">
      <c r="A42" s="7" t="s">
        <v>16</v>
      </c>
      <c r="H42" s="4">
        <f>+H35-G37</f>
        <v>38402.22</v>
      </c>
    </row>
    <row r="43" spans="1:9" x14ac:dyDescent="0.25">
      <c r="B43" s="15" t="s">
        <v>23</v>
      </c>
    </row>
    <row r="44" spans="1:9" x14ac:dyDescent="0.25">
      <c r="A44" s="16" t="s">
        <v>17</v>
      </c>
      <c r="B44" s="4"/>
      <c r="C44" s="4"/>
      <c r="D44" s="4"/>
      <c r="E44" s="4"/>
      <c r="F44" s="4"/>
      <c r="G44" s="4"/>
      <c r="H44" s="4"/>
      <c r="I44" s="4"/>
    </row>
    <row r="45" spans="1:9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5">
      <c r="A46" s="17"/>
      <c r="B46" s="17"/>
      <c r="C46" s="17"/>
      <c r="D46" s="17"/>
      <c r="E46" s="17"/>
      <c r="F46" s="17"/>
      <c r="G46" s="17"/>
      <c r="H46" s="17"/>
      <c r="I46" s="17"/>
    </row>
    <row r="47" spans="1:9" x14ac:dyDescent="0.25">
      <c r="A47" s="7" t="s">
        <v>18</v>
      </c>
      <c r="B47" s="4" t="s">
        <v>27</v>
      </c>
      <c r="C47" s="4"/>
      <c r="D47" s="4"/>
      <c r="E47" s="4"/>
      <c r="H47" s="18" t="s">
        <v>19</v>
      </c>
      <c r="I47" s="20">
        <v>45259</v>
      </c>
    </row>
    <row r="49" spans="1:1" x14ac:dyDescent="0.25">
      <c r="A49" s="19" t="s">
        <v>24</v>
      </c>
    </row>
  </sheetData>
  <pageMargins left="0.7" right="0.7" top="0.5" bottom="0.2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2021-11-01T07:00:00+00:00</OpenedDate>
    <SignificantOrder xmlns="dc463f71-b30c-4ab2-9473-d307f9d35888">false</SignificantOrder>
    <Date1 xmlns="dc463f71-b30c-4ab2-9473-d307f9d35888">2023-11-29T08:00:00+00:00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Wildwood Water Company LLC</CaseCompanyNames>
    <Nickname xmlns="http://schemas.microsoft.com/sharepoint/v3" xsi:nil="true"/>
    <DocketNumber xmlns="dc463f71-b30c-4ab2-9473-d307f9d35888">210833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F0BE8A1F32864DB5246D34DC4BCA3A" ma:contentTypeVersion="44" ma:contentTypeDescription="" ma:contentTypeScope="" ma:versionID="090dcd02b2084642b88a3442e766781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8B2EE3A-D638-44CB-BC62-76D99C10821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732EBB0-863D-4D0A-B3ED-A4B90E7CBA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42D331-6F48-48C3-9129-E4C7BC7E6DBB}"/>
</file>

<file path=customXml/itemProps4.xml><?xml version="1.0" encoding="utf-8"?>
<ds:datastoreItem xmlns:ds="http://schemas.openxmlformats.org/officeDocument/2006/customXml" ds:itemID="{E55A0525-5FD0-47ED-AC8F-08DE7268C9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Surcharge report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Deferia</dc:creator>
  <cp:lastModifiedBy>Booth, Avery (UTC)</cp:lastModifiedBy>
  <cp:lastPrinted>2023-02-28T03:12:18Z</cp:lastPrinted>
  <dcterms:created xsi:type="dcterms:W3CDTF">2009-07-28T23:24:23Z</dcterms:created>
  <dcterms:modified xsi:type="dcterms:W3CDTF">2023-11-30T00:29:28Z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0x0101006E56B4D1795A2E4DB2F0B01679ED314A0004F0BE8A1F32864DB5246D34DC4BCA3A</vt:lpwstr>
  </property>
  <property fmtid="{D5CDD505-2E9C-101B-9397-08002B2CF9AE}" pid="3" name="_docset_NoMedatataSyncRequired">
    <vt:lpwstr>False</vt:lpwstr>
  </property>
</Properties>
</file>