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jects.gasco.com\DavWWWRoot\operations\2017RateCase\WARateCase\Testimony and Exhibits\Workpapers\Working docs\"/>
    </mc:Choice>
  </mc:AlternateContent>
  <bookViews>
    <workbookView xWindow="0" yWindow="0" windowWidth="28800" windowHeight="13020"/>
  </bookViews>
  <sheets>
    <sheet name="Raw" sheetId="1" r:id="rId1"/>
    <sheet name="Norm Work" sheetId="2" r:id="rId2"/>
    <sheet name="Factor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83" i="2" l="1"/>
  <c r="AR183" i="2" s="1"/>
  <c r="AS183" i="2" l="1"/>
  <c r="AT183" i="2" s="1"/>
  <c r="F181" i="2" l="1"/>
  <c r="AV177" i="2"/>
  <c r="AR175" i="2"/>
  <c r="AS175" i="2"/>
  <c r="AT175" i="2"/>
  <c r="AV175" i="2" s="1"/>
  <c r="AR176" i="2"/>
  <c r="AS176" i="2"/>
  <c r="AT176" i="2"/>
  <c r="AR177" i="2"/>
  <c r="AS177" i="2"/>
  <c r="AT177" i="2"/>
  <c r="AR178" i="2"/>
  <c r="AS178" i="2"/>
  <c r="AT178" i="2"/>
  <c r="AV178" i="2" s="1"/>
  <c r="AR179" i="2"/>
  <c r="AS179" i="2"/>
  <c r="AT179" i="2"/>
  <c r="AV179" i="2" s="1"/>
  <c r="AR180" i="2"/>
  <c r="AS180" i="2"/>
  <c r="AT180" i="2"/>
  <c r="G181" i="2"/>
  <c r="AR181" i="2" s="1"/>
  <c r="H181" i="2"/>
  <c r="I181" i="2"/>
  <c r="J181" i="2"/>
  <c r="K181" i="2"/>
  <c r="L181" i="2"/>
  <c r="M181" i="2"/>
  <c r="N181" i="2"/>
  <c r="O181" i="2"/>
  <c r="P181" i="2"/>
  <c r="Q181" i="2"/>
  <c r="R181" i="2"/>
  <c r="S181" i="2"/>
  <c r="AS181" i="2" s="1"/>
  <c r="AS184" i="2" s="1"/>
  <c r="AS170" i="2" s="1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AG181" i="2"/>
  <c r="AH181" i="2"/>
  <c r="AI181" i="2"/>
  <c r="AJ181" i="2"/>
  <c r="AK181" i="2"/>
  <c r="AL181" i="2"/>
  <c r="AM181" i="2"/>
  <c r="AN181" i="2"/>
  <c r="AO181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AS156" i="2" s="1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AT156" i="2" s="1"/>
  <c r="AH156" i="2"/>
  <c r="AI156" i="2"/>
  <c r="AJ156" i="2"/>
  <c r="AK156" i="2"/>
  <c r="AL156" i="2"/>
  <c r="AM156" i="2"/>
  <c r="AN156" i="2"/>
  <c r="AO156" i="2"/>
  <c r="G157" i="2"/>
  <c r="H157" i="2"/>
  <c r="I157" i="2"/>
  <c r="AR157" i="2" s="1"/>
  <c r="J157" i="2"/>
  <c r="K157" i="2"/>
  <c r="L157" i="2"/>
  <c r="M157" i="2"/>
  <c r="N157" i="2"/>
  <c r="O157" i="2"/>
  <c r="P157" i="2"/>
  <c r="Q157" i="2"/>
  <c r="R157" i="2"/>
  <c r="AS157" i="2" s="1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T157" i="2" s="1"/>
  <c r="AE157" i="2"/>
  <c r="AF157" i="2"/>
  <c r="AG157" i="2"/>
  <c r="AH157" i="2"/>
  <c r="AI157" i="2"/>
  <c r="AJ157" i="2"/>
  <c r="AK157" i="2"/>
  <c r="AL157" i="2"/>
  <c r="AM157" i="2"/>
  <c r="AN157" i="2"/>
  <c r="AO157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AS158" i="2" s="1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T158" i="2" s="1"/>
  <c r="AV158" i="2" s="1"/>
  <c r="AF158" i="2"/>
  <c r="AG158" i="2"/>
  <c r="AH158" i="2"/>
  <c r="AI158" i="2"/>
  <c r="AJ158" i="2"/>
  <c r="AK158" i="2"/>
  <c r="AL158" i="2"/>
  <c r="AM158" i="2"/>
  <c r="AN158" i="2"/>
  <c r="AO158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AS159" i="2" s="1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T159" i="2" s="1"/>
  <c r="AV159" i="2" s="1"/>
  <c r="AF159" i="2"/>
  <c r="AG159" i="2"/>
  <c r="AH159" i="2"/>
  <c r="AI159" i="2"/>
  <c r="AJ159" i="2"/>
  <c r="AK159" i="2"/>
  <c r="AL159" i="2"/>
  <c r="AM159" i="2"/>
  <c r="AN159" i="2"/>
  <c r="AO159" i="2"/>
  <c r="G160" i="2"/>
  <c r="H160" i="2"/>
  <c r="I160" i="2"/>
  <c r="AR160" i="2" s="1"/>
  <c r="J160" i="2"/>
  <c r="K160" i="2"/>
  <c r="L160" i="2"/>
  <c r="M160" i="2"/>
  <c r="N160" i="2"/>
  <c r="O160" i="2"/>
  <c r="P160" i="2"/>
  <c r="Q160" i="2"/>
  <c r="R160" i="2"/>
  <c r="AS160" i="2" s="1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T160" i="2" s="1"/>
  <c r="AV160" i="2" s="1"/>
  <c r="AE160" i="2"/>
  <c r="AF160" i="2"/>
  <c r="AG160" i="2"/>
  <c r="AH160" i="2"/>
  <c r="AI160" i="2"/>
  <c r="AJ160" i="2"/>
  <c r="AK160" i="2"/>
  <c r="AL160" i="2"/>
  <c r="AM160" i="2"/>
  <c r="AN160" i="2"/>
  <c r="AO160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AS161" i="2" s="1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T161" i="2" s="1"/>
  <c r="AE161" i="2"/>
  <c r="AF161" i="2"/>
  <c r="AG161" i="2"/>
  <c r="AH161" i="2"/>
  <c r="AI161" i="2"/>
  <c r="AJ161" i="2"/>
  <c r="AK161" i="2"/>
  <c r="AL161" i="2"/>
  <c r="AM161" i="2"/>
  <c r="AN161" i="2"/>
  <c r="AO161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AS162" i="2" s="1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T162" i="2" s="1"/>
  <c r="AV162" i="2" s="1"/>
  <c r="AF162" i="2"/>
  <c r="AG162" i="2"/>
  <c r="AH162" i="2"/>
  <c r="AI162" i="2"/>
  <c r="AJ162" i="2"/>
  <c r="AK162" i="2"/>
  <c r="AL162" i="2"/>
  <c r="AM162" i="2"/>
  <c r="AN162" i="2"/>
  <c r="AO162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AS163" i="2" s="1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T163" i="2" s="1"/>
  <c r="AF163" i="2"/>
  <c r="AG163" i="2"/>
  <c r="AH163" i="2"/>
  <c r="AI163" i="2"/>
  <c r="AJ163" i="2"/>
  <c r="AK163" i="2"/>
  <c r="AL163" i="2"/>
  <c r="AM163" i="2"/>
  <c r="AN163" i="2"/>
  <c r="AO163" i="2"/>
  <c r="G164" i="2"/>
  <c r="H164" i="2"/>
  <c r="I164" i="2"/>
  <c r="AR164" i="2" s="1"/>
  <c r="J164" i="2"/>
  <c r="K164" i="2"/>
  <c r="L164" i="2"/>
  <c r="M164" i="2"/>
  <c r="N164" i="2"/>
  <c r="O164" i="2"/>
  <c r="P164" i="2"/>
  <c r="Q164" i="2"/>
  <c r="R164" i="2"/>
  <c r="AS164" i="2" s="1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T164" i="2" s="1"/>
  <c r="AV164" i="2" s="1"/>
  <c r="AE164" i="2"/>
  <c r="AF164" i="2"/>
  <c r="AG164" i="2"/>
  <c r="AH164" i="2"/>
  <c r="AI164" i="2"/>
  <c r="AJ164" i="2"/>
  <c r="AK164" i="2"/>
  <c r="AL164" i="2"/>
  <c r="AM164" i="2"/>
  <c r="AN164" i="2"/>
  <c r="AO164" i="2"/>
  <c r="G165" i="2"/>
  <c r="H165" i="2"/>
  <c r="I165" i="2"/>
  <c r="AR165" i="2" s="1"/>
  <c r="J165" i="2"/>
  <c r="K165" i="2"/>
  <c r="L165" i="2"/>
  <c r="M165" i="2"/>
  <c r="N165" i="2"/>
  <c r="O165" i="2"/>
  <c r="P165" i="2"/>
  <c r="Q165" i="2"/>
  <c r="R165" i="2"/>
  <c r="AS165" i="2" s="1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T165" i="2" s="1"/>
  <c r="AV165" i="2" s="1"/>
  <c r="AE165" i="2"/>
  <c r="AF165" i="2"/>
  <c r="AG165" i="2"/>
  <c r="AH165" i="2"/>
  <c r="AI165" i="2"/>
  <c r="AJ165" i="2"/>
  <c r="AK165" i="2"/>
  <c r="AL165" i="2"/>
  <c r="AM165" i="2"/>
  <c r="AN165" i="2"/>
  <c r="AO165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AS166" i="2" s="1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T166" i="2" s="1"/>
  <c r="AF166" i="2"/>
  <c r="AG166" i="2"/>
  <c r="AH166" i="2"/>
  <c r="AI166" i="2"/>
  <c r="AJ166" i="2"/>
  <c r="AK166" i="2"/>
  <c r="AL166" i="2"/>
  <c r="AM166" i="2"/>
  <c r="AN166" i="2"/>
  <c r="AO166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AS167" i="2" s="1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T167" i="2" s="1"/>
  <c r="AF167" i="2"/>
  <c r="AG167" i="2"/>
  <c r="AH167" i="2"/>
  <c r="AI167" i="2"/>
  <c r="AJ167" i="2"/>
  <c r="AK167" i="2"/>
  <c r="AL167" i="2"/>
  <c r="AM167" i="2"/>
  <c r="AN167" i="2"/>
  <c r="AO167" i="2"/>
  <c r="G168" i="2"/>
  <c r="H168" i="2"/>
  <c r="I168" i="2"/>
  <c r="AR168" i="2" s="1"/>
  <c r="J168" i="2"/>
  <c r="K168" i="2"/>
  <c r="L168" i="2"/>
  <c r="M168" i="2"/>
  <c r="N168" i="2"/>
  <c r="O168" i="2"/>
  <c r="P168" i="2"/>
  <c r="Q168" i="2"/>
  <c r="R168" i="2"/>
  <c r="AS168" i="2" s="1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T168" i="2" s="1"/>
  <c r="AE168" i="2"/>
  <c r="AF168" i="2"/>
  <c r="AG168" i="2"/>
  <c r="AH168" i="2"/>
  <c r="AI168" i="2"/>
  <c r="AJ168" i="2"/>
  <c r="AK168" i="2"/>
  <c r="AL168" i="2"/>
  <c r="AM168" i="2"/>
  <c r="AN168" i="2"/>
  <c r="AO168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AS169" i="2" s="1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T169" i="2" s="1"/>
  <c r="AE169" i="2"/>
  <c r="AF169" i="2"/>
  <c r="AG169" i="2"/>
  <c r="AH169" i="2"/>
  <c r="AI169" i="2"/>
  <c r="AJ169" i="2"/>
  <c r="AK169" i="2"/>
  <c r="AL169" i="2"/>
  <c r="AM169" i="2"/>
  <c r="AN169" i="2"/>
  <c r="AO169" i="2"/>
  <c r="F169" i="2"/>
  <c r="AR169" i="2" s="1"/>
  <c r="F168" i="2"/>
  <c r="F167" i="2"/>
  <c r="AR167" i="2" s="1"/>
  <c r="F162" i="2"/>
  <c r="AR162" i="2" s="1"/>
  <c r="F163" i="2"/>
  <c r="AR163" i="2" s="1"/>
  <c r="AV163" i="2" s="1"/>
  <c r="F164" i="2"/>
  <c r="F165" i="2"/>
  <c r="F166" i="2"/>
  <c r="AR166" i="2" s="1"/>
  <c r="F161" i="2"/>
  <c r="AR161" i="2" s="1"/>
  <c r="F160" i="2"/>
  <c r="F157" i="2"/>
  <c r="F158" i="2"/>
  <c r="AR158" i="2" s="1"/>
  <c r="F159" i="2"/>
  <c r="AR159" i="2" s="1"/>
  <c r="F156" i="2"/>
  <c r="AR156" i="2" s="1"/>
  <c r="AV169" i="2" l="1"/>
  <c r="AV167" i="2"/>
  <c r="AV156" i="2"/>
  <c r="AV168" i="2"/>
  <c r="AV161" i="2"/>
  <c r="AV166" i="2"/>
  <c r="AV157" i="2"/>
  <c r="AS171" i="2"/>
  <c r="AT181" i="2"/>
  <c r="AT184" i="2" s="1"/>
  <c r="AT170" i="2" s="1"/>
  <c r="AT171" i="2" s="1"/>
  <c r="AR184" i="2"/>
  <c r="AR170" i="2" s="1"/>
  <c r="AR171" i="2" s="1"/>
  <c r="AV176" i="2"/>
  <c r="AV181" i="2" s="1"/>
  <c r="AV184" i="2" s="1"/>
  <c r="AV170" i="2" s="1"/>
  <c r="AV171" i="2" s="1"/>
  <c r="J170" i="2"/>
  <c r="AF170" i="2"/>
  <c r="AK170" i="2"/>
  <c r="F170" i="2"/>
  <c r="V170" i="2"/>
  <c r="AN170" i="2"/>
  <c r="G170" i="2"/>
  <c r="O170" i="2"/>
  <c r="AJ170" i="2"/>
  <c r="AC170" i="2"/>
  <c r="U170" i="2"/>
  <c r="AO170" i="2"/>
  <c r="AG170" i="2"/>
  <c r="Z170" i="2"/>
  <c r="R170" i="2"/>
  <c r="Y170" i="2"/>
  <c r="N170" i="2"/>
  <c r="K170" i="2"/>
  <c r="AB170" i="2"/>
  <c r="X170" i="2"/>
  <c r="T170" i="2"/>
  <c r="Q170" i="2"/>
  <c r="M170" i="2"/>
  <c r="I170" i="2"/>
  <c r="AM170" i="2"/>
  <c r="AI170" i="2"/>
  <c r="AE170" i="2"/>
  <c r="AL170" i="2"/>
  <c r="AD170" i="2"/>
  <c r="AA170" i="2"/>
  <c r="W170" i="2"/>
  <c r="S170" i="2"/>
  <c r="P170" i="2"/>
  <c r="L170" i="2"/>
  <c r="H170" i="2"/>
  <c r="AH170" i="2"/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</calcChain>
</file>

<file path=xl/comments1.xml><?xml version="1.0" encoding="utf-8"?>
<comments xmlns="http://schemas.openxmlformats.org/spreadsheetml/2006/main">
  <authors>
    <author>Walker, Kyle T.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</commentList>
</comments>
</file>

<file path=xl/sharedStrings.xml><?xml version="1.0" encoding="utf-8"?>
<sst xmlns="http://schemas.openxmlformats.org/spreadsheetml/2006/main" count="1794" uniqueCount="165">
  <si>
    <t>NCS BEX Standard Query</t>
  </si>
  <si>
    <t>Query: Activity 487,488,493,495, GL 403000 &amp; 414000</t>
  </si>
  <si>
    <t>Amount</t>
  </si>
  <si>
    <t>Fiscal year/period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</si>
  <si>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</si>
  <si>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</si>
  <si>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</si>
  <si>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</si>
  <si>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</si>
  <si>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</si>
  <si>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</si>
  <si>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</si>
  <si>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</si>
  <si>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</si>
  <si>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</si>
  <si>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</si>
  <si>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</si>
  <si>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</si>
  <si>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</si>
  <si>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</si>
  <si>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</si>
  <si>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</si>
  <si>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</si>
  <si>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</si>
  <si>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</si>
  <si>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</si>
  <si>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</si>
  <si>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</si>
  <si>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</si>
  <si>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</si>
  <si>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</si>
  <si>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</si>
  <si>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</si>
  <si>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</si>
  <si>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</si>
  <si>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</si>
  <si>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</si>
  <si>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</si>
  <si>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</si>
  <si>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</si>
  <si>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Activity</t>
  </si>
  <si>
    <t>Cost Center</t>
  </si>
  <si>
    <t>Order</t>
  </si>
  <si>
    <t>$</t>
  </si>
  <si>
    <t>487</t>
  </si>
  <si>
    <t>81110</t>
  </si>
  <si>
    <t>PORTLAND</t>
  </si>
  <si>
    <t>487-06260</t>
  </si>
  <si>
    <t>FORFEITED DISCOUNTS-LATE PAYMENT CHARGE</t>
  </si>
  <si>
    <t>81120</t>
  </si>
  <si>
    <t>LINCOLN CITY</t>
  </si>
  <si>
    <t>81140</t>
  </si>
  <si>
    <t>SALEM</t>
  </si>
  <si>
    <t>81150</t>
  </si>
  <si>
    <t>ALBANY</t>
  </si>
  <si>
    <t>81160</t>
  </si>
  <si>
    <t>EUGENE</t>
  </si>
  <si>
    <t>81170</t>
  </si>
  <si>
    <t>THE DALLES OR</t>
  </si>
  <si>
    <t>81190</t>
  </si>
  <si>
    <t>ASTORIA</t>
  </si>
  <si>
    <t>81195</t>
  </si>
  <si>
    <t>COOS BAY</t>
  </si>
  <si>
    <t>82230</t>
  </si>
  <si>
    <t>VANCOUVER</t>
  </si>
  <si>
    <t>82280</t>
  </si>
  <si>
    <t>THE DALLES WA</t>
  </si>
  <si>
    <t>488</t>
  </si>
  <si>
    <t>488-02005</t>
  </si>
  <si>
    <t>MISC SERV REV- Scheduled CNG Main Rev</t>
  </si>
  <si>
    <t>488-02010</t>
  </si>
  <si>
    <t>MISC SERV REV- Unscheduled CNG Main Rev</t>
  </si>
  <si>
    <t>488-06030</t>
  </si>
  <si>
    <t>MISC SERVICE REVENUES-AUTOMATED PAYMENT</t>
  </si>
  <si>
    <t>488-06420</t>
  </si>
  <si>
    <t>MISC SERVICE REVENUES-DELINQ RECONN FEE</t>
  </si>
  <si>
    <t>488-06165</t>
  </si>
  <si>
    <t>MISC SERVICE REVENUES-FIELD COLLECTION C</t>
  </si>
  <si>
    <t>488-06300</t>
  </si>
  <si>
    <t>MISC SERVICE REVENUES-GAS DIVERSIONS</t>
  </si>
  <si>
    <t>488-06400</t>
  </si>
  <si>
    <t>MISC SERVICE REVENUES-RECONN CHG-CR-AFTE</t>
  </si>
  <si>
    <t>488-06405</t>
  </si>
  <si>
    <t>MISC SERVICE REVENUES-RECONN CHG-CR-DURI</t>
  </si>
  <si>
    <t>488-06410</t>
  </si>
  <si>
    <t>MISC SERVICE REVENUES-RECONN CHG-SEAS-AF</t>
  </si>
  <si>
    <t>488-06415</t>
  </si>
  <si>
    <t>MISC SERVICE REVENUES-RECONN CHG-SEAS-DU</t>
  </si>
  <si>
    <t>488-06440</t>
  </si>
  <si>
    <t>MISC SERVICE REVENUES-RETURNED CHECK CHA</t>
  </si>
  <si>
    <t>488-06425</t>
  </si>
  <si>
    <t>MISC SERVICE REVENUES-SEAS RECONN FEE</t>
  </si>
  <si>
    <t>488-06473</t>
  </si>
  <si>
    <t>MISC SERVICE REVENUES-SUMMARY BILL SVCS</t>
  </si>
  <si>
    <t>495</t>
  </si>
  <si>
    <t>495-06525</t>
  </si>
  <si>
    <t>Non-AMR Install/Remove Charge</t>
  </si>
  <si>
    <t>495-06530</t>
  </si>
  <si>
    <t>Non-AMR Read Charge</t>
  </si>
  <si>
    <t>495-06301</t>
  </si>
  <si>
    <t>OTHER GAS REVENUES-CNG METER RENTALS</t>
  </si>
  <si>
    <t>495-06300</t>
  </si>
  <si>
    <t>OTHER GAS REVENUES-METER RENTALS</t>
  </si>
  <si>
    <t>81199</t>
  </si>
  <si>
    <t>OTHER ADMIN ACCOUNTS</t>
  </si>
  <si>
    <t>495-06393</t>
  </si>
  <si>
    <t>OTHER GAS REVENUES-MULTIPLE CALL OUT FEE</t>
  </si>
  <si>
    <t>82299</t>
  </si>
  <si>
    <t>495-06374</t>
  </si>
  <si>
    <t>OTHER GAS REVENUES-OREGON AMOR</t>
  </si>
  <si>
    <t>495-06375</t>
  </si>
  <si>
    <t>OTHER GAS REV-LNG SALES &amp; OTHER MISC REV</t>
  </si>
  <si>
    <t>493</t>
  </si>
  <si>
    <t>493-02000</t>
  </si>
  <si>
    <t>RENT FROM GAS PROP - Schedule H CNG Reve</t>
  </si>
  <si>
    <t>493-06420</t>
  </si>
  <si>
    <t>RENT FROM GAS PROPERTY-RENT - UTILITY PR</t>
  </si>
  <si>
    <t>83010</t>
  </si>
  <si>
    <t>INCOME STATMNT DETAI</t>
  </si>
  <si>
    <t>TOTAL</t>
  </si>
  <si>
    <t xml:space="preserve">   TOTAL</t>
  </si>
  <si>
    <t>TTM Sept 16</t>
  </si>
  <si>
    <t>TTM Sept 17</t>
  </si>
  <si>
    <t>TTM Sept 18</t>
  </si>
  <si>
    <t>no trend - 3 year average</t>
  </si>
  <si>
    <t>trend down - take last year</t>
  </si>
  <si>
    <t>trend up - take last year</t>
  </si>
  <si>
    <t>Test Year</t>
  </si>
  <si>
    <t>Allocation - 3-Factor</t>
  </si>
  <si>
    <t>Allocation Factors - Summary</t>
  </si>
  <si>
    <t>Oregon</t>
  </si>
  <si>
    <t>Washington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</si>
  <si>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</si>
  <si>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</si>
  <si>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</si>
  <si>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</si>
  <si>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</si>
  <si>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</si>
  <si>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</si>
  <si>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</si>
  <si>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</si>
  <si>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</si>
  <si>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</si>
  <si>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</si>
  <si>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</si>
  <si>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</si>
  <si>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Employee Cost</t>
  </si>
  <si>
    <t>Regulatory</t>
  </si>
  <si>
    <t>Telemetering</t>
  </si>
  <si>
    <t>Direct-Wa</t>
  </si>
  <si>
    <t>Direct-Or</t>
  </si>
  <si>
    <t>Gross plant direct assign</t>
  </si>
  <si>
    <t>Transmission</t>
  </si>
  <si>
    <t>Depreciation</t>
  </si>
  <si>
    <t>Rate Base</t>
  </si>
  <si>
    <t>Distribution</t>
  </si>
  <si>
    <t>See Below</t>
  </si>
  <si>
    <t xml:space="preserve">   Total Miscellaneous Revenues</t>
  </si>
  <si>
    <t>Normals</t>
  </si>
  <si>
    <t>Normal Method</t>
  </si>
  <si>
    <t>trend flat - take last year</t>
  </si>
  <si>
    <t>nonrecurring - eliminate</t>
  </si>
  <si>
    <t>Vancouver and The Dalles - WA</t>
  </si>
  <si>
    <t>firm sales volumes</t>
  </si>
  <si>
    <t>Perimeter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</si>
</sst>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top"/>
    </xf>
    <xf numFmtId="3" fontId="5" fillId="0" borderId="0" applyFont="0" applyFill="0" applyBorder="0" applyAlignment="0" applyProtection="0">
      <alignment vertical="top"/>
    </xf>
  </cellStyleXfs>
  <cellXfs count="32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164" fontId="0" fillId="0" borderId="1" xfId="1" applyNumberFormat="1" applyFont="1" applyBorder="1"/>
    <xf numFmtId="3" fontId="3" fillId="0" borderId="0" xfId="3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4" fillId="0" borderId="0" xfId="0" applyFont="1" applyAlignment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quotePrefix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Alignment="1">
      <alignment horizontal="left" vertical="top"/>
    </xf>
    <xf numFmtId="165" fontId="3" fillId="0" borderId="0" xfId="2" applyNumberFormat="1" applyFont="1" applyFill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5" fontId="3" fillId="0" borderId="0" xfId="2" applyNumberFormat="1" applyFont="1" applyFill="1" applyBorder="1" applyAlignment="1" applyProtection="1">
      <alignment vertical="center"/>
    </xf>
    <xf numFmtId="0" fontId="4" fillId="0" borderId="0" xfId="0" applyNumberFormat="1" applyFont="1" applyAlignment="1">
      <alignment vertical="top"/>
    </xf>
    <xf numFmtId="165" fontId="3" fillId="0" borderId="0" xfId="0" applyNumberFormat="1" applyFont="1" applyFill="1" applyBorder="1" applyAlignment="1" applyProtection="1">
      <alignment vertical="center"/>
    </xf>
    <xf numFmtId="164" fontId="0" fillId="0" borderId="1" xfId="0" applyNumberFormat="1" applyBorder="1"/>
    <xf numFmtId="3" fontId="3" fillId="0" borderId="0" xfId="3" applyNumberFormat="1" applyFont="1" applyFill="1" applyAlignment="1">
      <alignment horizontal="center"/>
    </xf>
    <xf numFmtId="164" fontId="0" fillId="0" borderId="0" xfId="1" quotePrefix="1" applyNumberFormat="1" applyFont="1"/>
    <xf numFmtId="0" fontId="8" fillId="0" borderId="0" xfId="0" applyFont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0" fontId="0" fillId="0" borderId="1" xfId="2" applyNumberFormat="1" applyFont="1" applyBorder="1"/>
    <xf numFmtId="10" fontId="0" fillId="0" borderId="0" xfId="2" applyNumberFormat="1" applyFont="1"/>
  </cellXfs>
  <cellStyles count="5">
    <cellStyle name="Comma" xfId="1" builtinId="3"/>
    <cellStyle name="Comma0" xfId="4"/>
    <cellStyle name="Normal" xfId="0" builtinId="0"/>
    <cellStyle name="Normal 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9"/>
  <sheetViews>
    <sheetView tabSelected="1" view="pageLayout" zoomScaleNormal="100" workbookViewId="0">
      <selection activeCell="A25" sqref="A25"/>
    </sheetView>
  </sheetViews>
  <sheetFormatPr defaultRowHeight="14.4" x14ac:dyDescent="0.3"/>
  <cols>
    <col min="2" max="2" width="8.6640625" customWidth="1"/>
    <col min="3" max="3" width="11.33203125" bestFit="1" customWidth="1"/>
    <col min="4" max="4" width="35.5546875" customWidth="1"/>
    <col min="5" max="5" width="9.6640625" bestFit="1" customWidth="1"/>
    <col min="6" max="6" width="44.6640625" bestFit="1" customWidth="1"/>
    <col min="7" max="8" width="11.33203125" style="2" bestFit="1" customWidth="1"/>
    <col min="9" max="14" width="12.33203125" style="2" bestFit="1" customWidth="1"/>
    <col min="15" max="18" width="11.33203125" style="2" bestFit="1" customWidth="1"/>
    <col min="19" max="42" width="12.33203125" style="2" bestFit="1" customWidth="1"/>
  </cols>
  <sheetData>
    <row r="1" spans="1:42" x14ac:dyDescent="0.3">
      <c r="A1">
        <v>1</v>
      </c>
      <c r="B1" t="s">
        <v>0</v>
      </c>
      <c r="D1" t="s">
        <v>1</v>
      </c>
    </row>
    <row r="2" spans="1:42" x14ac:dyDescent="0.3">
      <c r="A2">
        <f>+A1+1</f>
        <v>2</v>
      </c>
    </row>
    <row r="3" spans="1:42" x14ac:dyDescent="0.3">
      <c r="A3">
        <f t="shared" ref="A3:A66" si="0">+A2+1</f>
        <v>3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" t="s">
        <v>2</v>
      </c>
      <c r="V3" s="2" t="s">
        <v>2</v>
      </c>
      <c r="W3" s="2" t="s">
        <v>2</v>
      </c>
      <c r="X3" s="2" t="s">
        <v>2</v>
      </c>
      <c r="Y3" s="2" t="s">
        <v>2</v>
      </c>
      <c r="Z3" s="2" t="s">
        <v>2</v>
      </c>
      <c r="AA3" s="2" t="s">
        <v>2</v>
      </c>
      <c r="AB3" s="2" t="s">
        <v>2</v>
      </c>
      <c r="AC3" s="2" t="s">
        <v>2</v>
      </c>
      <c r="AD3" s="2" t="s">
        <v>2</v>
      </c>
      <c r="AE3" s="2" t="s">
        <v>2</v>
      </c>
      <c r="AF3" s="2" t="s">
        <v>2</v>
      </c>
      <c r="AG3" s="2" t="s">
        <v>2</v>
      </c>
      <c r="AH3" s="2" t="s">
        <v>2</v>
      </c>
      <c r="AI3" s="2" t="s">
        <v>2</v>
      </c>
      <c r="AJ3" s="2" t="s">
        <v>2</v>
      </c>
      <c r="AK3" s="2" t="s">
        <v>2</v>
      </c>
      <c r="AL3" s="2" t="s">
        <v>2</v>
      </c>
      <c r="AM3" s="2" t="s">
        <v>2</v>
      </c>
      <c r="AN3" s="2" t="s">
        <v>2</v>
      </c>
      <c r="AO3" s="2" t="s">
        <v>2</v>
      </c>
      <c r="AP3" s="2" t="s">
        <v>2</v>
      </c>
    </row>
    <row r="4" spans="1:42" x14ac:dyDescent="0.3">
      <c r="A4">
        <f t="shared" si="0"/>
        <v>4</v>
      </c>
      <c r="F4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2" t="s">
        <v>14</v>
      </c>
      <c r="R4" s="2" t="s">
        <v>15</v>
      </c>
      <c r="S4" s="2" t="s">
        <v>16</v>
      </c>
      <c r="T4" s="2" t="s">
        <v>17</v>
      </c>
      <c r="U4" s="2" t="s">
        <v>18</v>
      </c>
      <c r="V4" s="2" t="s">
        <v>19</v>
      </c>
      <c r="W4" s="2" t="s">
        <v>20</v>
      </c>
      <c r="X4" s="2" t="s">
        <v>21</v>
      </c>
      <c r="Y4" s="2" t="s">
        <v>22</v>
      </c>
      <c r="Z4" s="2" t="s">
        <v>23</v>
      </c>
      <c r="AA4" s="2" t="s">
        <v>24</v>
      </c>
      <c r="AB4" s="2" t="s">
        <v>25</v>
      </c>
      <c r="AC4" s="2" t="s">
        <v>26</v>
      </c>
      <c r="AD4" s="2" t="s">
        <v>27</v>
      </c>
      <c r="AE4" s="2" t="s">
        <v>28</v>
      </c>
      <c r="AF4" s="2" t="s">
        <v>29</v>
      </c>
      <c r="AG4" s="2" t="s">
        <v>30</v>
      </c>
      <c r="AH4" s="2" t="s">
        <v>31</v>
      </c>
      <c r="AI4" s="2" t="s">
        <v>32</v>
      </c>
      <c r="AJ4" s="2" t="s">
        <v>33</v>
      </c>
      <c r="AK4" s="2" t="s">
        <v>34</v>
      </c>
      <c r="AL4" s="2" t="s">
        <v>35</v>
      </c>
      <c r="AM4" s="2" t="s">
        <v>36</v>
      </c>
      <c r="AN4" s="2" t="s">
        <v>37</v>
      </c>
      <c r="AO4" s="2" t="s">
        <v>38</v>
      </c>
      <c r="AP4" s="2" t="s">
        <v>39</v>
      </c>
    </row>
    <row r="5" spans="1:42" x14ac:dyDescent="0.3">
      <c r="A5">
        <f t="shared" si="0"/>
        <v>5</v>
      </c>
      <c r="B5" t="s">
        <v>40</v>
      </c>
      <c r="C5" t="s">
        <v>41</v>
      </c>
      <c r="E5" t="s">
        <v>42</v>
      </c>
      <c r="G5" s="2" t="s">
        <v>43</v>
      </c>
      <c r="H5" s="2" t="s">
        <v>43</v>
      </c>
      <c r="I5" s="2" t="s">
        <v>43</v>
      </c>
      <c r="J5" s="2" t="s">
        <v>43</v>
      </c>
      <c r="K5" s="2" t="s">
        <v>43</v>
      </c>
      <c r="L5" s="2" t="s">
        <v>43</v>
      </c>
      <c r="M5" s="2" t="s">
        <v>43</v>
      </c>
      <c r="N5" s="2" t="s">
        <v>43</v>
      </c>
      <c r="O5" s="2" t="s">
        <v>43</v>
      </c>
      <c r="P5" s="2" t="s">
        <v>43</v>
      </c>
      <c r="Q5" s="2" t="s">
        <v>43</v>
      </c>
      <c r="R5" s="2" t="s">
        <v>43</v>
      </c>
      <c r="S5" s="2" t="s">
        <v>43</v>
      </c>
      <c r="T5" s="2" t="s">
        <v>43</v>
      </c>
      <c r="U5" s="2" t="s">
        <v>43</v>
      </c>
      <c r="V5" s="2" t="s">
        <v>43</v>
      </c>
      <c r="W5" s="2" t="s">
        <v>43</v>
      </c>
      <c r="X5" s="2" t="s">
        <v>43</v>
      </c>
      <c r="Y5" s="2" t="s">
        <v>43</v>
      </c>
      <c r="Z5" s="2" t="s">
        <v>43</v>
      </c>
      <c r="AA5" s="2" t="s">
        <v>43</v>
      </c>
      <c r="AB5" s="2" t="s">
        <v>43</v>
      </c>
      <c r="AC5" s="2" t="s">
        <v>43</v>
      </c>
      <c r="AD5" s="2" t="s">
        <v>43</v>
      </c>
      <c r="AE5" s="2" t="s">
        <v>43</v>
      </c>
      <c r="AF5" s="2" t="s">
        <v>43</v>
      </c>
      <c r="AG5" s="2" t="s">
        <v>43</v>
      </c>
      <c r="AH5" s="2" t="s">
        <v>43</v>
      </c>
      <c r="AI5" s="2" t="s">
        <v>43</v>
      </c>
      <c r="AJ5" s="2" t="s">
        <v>43</v>
      </c>
      <c r="AK5" s="2" t="s">
        <v>43</v>
      </c>
      <c r="AL5" s="2" t="s">
        <v>43</v>
      </c>
      <c r="AM5" s="2" t="s">
        <v>43</v>
      </c>
      <c r="AN5" s="2" t="s">
        <v>43</v>
      </c>
      <c r="AO5" s="2" t="s">
        <v>43</v>
      </c>
      <c r="AP5" s="2" t="s">
        <v>43</v>
      </c>
    </row>
    <row r="6" spans="1:42" x14ac:dyDescent="0.3">
      <c r="A6">
        <f t="shared" si="0"/>
        <v>6</v>
      </c>
      <c r="B6" t="s">
        <v>44</v>
      </c>
      <c r="C6" t="s">
        <v>45</v>
      </c>
      <c r="D6" t="s">
        <v>46</v>
      </c>
      <c r="E6" t="s">
        <v>47</v>
      </c>
      <c r="F6" t="s">
        <v>48</v>
      </c>
      <c r="G6" s="2">
        <v>-53985.75</v>
      </c>
      <c r="H6" s="2">
        <v>-56954.31</v>
      </c>
      <c r="I6" s="2">
        <v>-101003.36</v>
      </c>
      <c r="J6" s="2">
        <v>-183117.2</v>
      </c>
      <c r="K6" s="2">
        <v>-199553.37</v>
      </c>
      <c r="L6" s="2">
        <v>-169444.45</v>
      </c>
      <c r="M6" s="2">
        <v>-167604.60999999999</v>
      </c>
      <c r="N6" s="2">
        <v>-131220.42000000001</v>
      </c>
      <c r="O6" s="2">
        <v>-95042.58</v>
      </c>
      <c r="P6" s="2">
        <v>-47930.74</v>
      </c>
      <c r="Q6" s="2">
        <v>-46816.21</v>
      </c>
      <c r="R6" s="2">
        <v>-46446.82</v>
      </c>
      <c r="S6" s="2">
        <v>-44590.16</v>
      </c>
      <c r="T6" s="2">
        <v>-65213.5</v>
      </c>
      <c r="U6" s="2">
        <v>-94993.2</v>
      </c>
      <c r="V6" s="2">
        <v>-174503.63</v>
      </c>
      <c r="W6" s="2">
        <v>-226950.87</v>
      </c>
      <c r="X6" s="2">
        <v>-189548.94</v>
      </c>
      <c r="Y6" s="2">
        <v>-171208.63</v>
      </c>
      <c r="Z6" s="2">
        <v>-145160.79999999999</v>
      </c>
      <c r="AA6" s="2">
        <v>-112972.15</v>
      </c>
      <c r="AB6" s="2">
        <v>-60840.97</v>
      </c>
      <c r="AC6" s="2">
        <v>-53082.9</v>
      </c>
      <c r="AD6" s="2">
        <v>-48112.08</v>
      </c>
      <c r="AE6" s="2">
        <v>-46811.32</v>
      </c>
      <c r="AF6" s="2">
        <v>-70498.81</v>
      </c>
      <c r="AG6" s="2">
        <v>-120070.73</v>
      </c>
      <c r="AH6" s="2">
        <v>-161325.13</v>
      </c>
      <c r="AI6" s="2">
        <v>-196391.83</v>
      </c>
      <c r="AJ6" s="2">
        <v>-172356.35</v>
      </c>
      <c r="AK6" s="2">
        <v>-163760.10999999999</v>
      </c>
      <c r="AL6" s="2">
        <v>-144705.13</v>
      </c>
      <c r="AM6" s="2">
        <v>-80204.429999999993</v>
      </c>
      <c r="AN6" s="2">
        <v>-48385.02</v>
      </c>
      <c r="AO6" s="2">
        <v>-47743.49</v>
      </c>
      <c r="AP6" s="2">
        <v>-44995.26</v>
      </c>
    </row>
    <row r="7" spans="1:42" x14ac:dyDescent="0.3">
      <c r="A7">
        <f t="shared" si="0"/>
        <v>7</v>
      </c>
      <c r="B7" t="s">
        <v>44</v>
      </c>
      <c r="C7" t="s">
        <v>49</v>
      </c>
      <c r="D7" t="s">
        <v>50</v>
      </c>
      <c r="E7" t="s">
        <v>47</v>
      </c>
      <c r="F7" t="s">
        <v>48</v>
      </c>
      <c r="G7" s="2">
        <v>-1630.34</v>
      </c>
      <c r="H7" s="2">
        <v>-1764.21</v>
      </c>
      <c r="I7" s="2">
        <v>-2726.61</v>
      </c>
      <c r="J7" s="2">
        <v>-3398.7</v>
      </c>
      <c r="K7" s="2">
        <v>-3124.22</v>
      </c>
      <c r="L7" s="2">
        <v>-2838.27</v>
      </c>
      <c r="M7" s="2">
        <v>-3396.21</v>
      </c>
      <c r="N7" s="2">
        <v>-2586.11</v>
      </c>
      <c r="O7" s="2">
        <v>-2037.37</v>
      </c>
      <c r="P7" s="2">
        <v>-1035.07</v>
      </c>
      <c r="Q7" s="2">
        <v>-1251.17</v>
      </c>
      <c r="R7" s="2">
        <v>-1580.37</v>
      </c>
      <c r="S7" s="2">
        <v>-1494.32</v>
      </c>
      <c r="T7" s="2">
        <v>-1665.89</v>
      </c>
      <c r="U7" s="2">
        <v>-2268.6799999999998</v>
      </c>
      <c r="V7" s="2">
        <v>-3439.22</v>
      </c>
      <c r="W7" s="2">
        <v>-3439.64</v>
      </c>
      <c r="X7" s="2">
        <v>-2599.12</v>
      </c>
      <c r="Y7" s="2">
        <v>-2892.7</v>
      </c>
      <c r="Z7" s="2">
        <v>-2868.54</v>
      </c>
      <c r="AA7" s="2">
        <v>-2811.59</v>
      </c>
      <c r="AB7" s="2">
        <v>-1454.77</v>
      </c>
      <c r="AC7" s="2">
        <v>-1626.79</v>
      </c>
      <c r="AD7" s="2">
        <v>-1069.02</v>
      </c>
      <c r="AE7" s="2">
        <v>-1405.06</v>
      </c>
      <c r="AF7" s="2">
        <v>-1958.37</v>
      </c>
      <c r="AG7" s="2">
        <v>-2709.62</v>
      </c>
      <c r="AH7" s="2">
        <v>-3060.28</v>
      </c>
      <c r="AI7" s="2">
        <v>-3463.55</v>
      </c>
      <c r="AJ7" s="2">
        <v>-2701.39</v>
      </c>
      <c r="AK7" s="2">
        <v>-2884.49</v>
      </c>
      <c r="AL7" s="2">
        <v>-2847.8</v>
      </c>
      <c r="AM7" s="2">
        <v>-1897.6</v>
      </c>
      <c r="AN7" s="2">
        <v>-1461.22</v>
      </c>
      <c r="AO7" s="2">
        <v>-1491.65</v>
      </c>
      <c r="AP7" s="2">
        <v>-1458.53</v>
      </c>
    </row>
    <row r="8" spans="1:42" x14ac:dyDescent="0.3">
      <c r="A8">
        <f t="shared" si="0"/>
        <v>8</v>
      </c>
      <c r="B8" t="s">
        <v>44</v>
      </c>
      <c r="C8" t="s">
        <v>51</v>
      </c>
      <c r="D8" t="s">
        <v>52</v>
      </c>
      <c r="E8" t="s">
        <v>47</v>
      </c>
      <c r="F8" t="s">
        <v>48</v>
      </c>
      <c r="G8" s="2">
        <v>-12226.34</v>
      </c>
      <c r="H8" s="2">
        <v>-12219.16</v>
      </c>
      <c r="I8" s="2">
        <v>-17265.63</v>
      </c>
      <c r="J8" s="2">
        <v>-35334.94</v>
      </c>
      <c r="K8" s="2">
        <v>-45518.14</v>
      </c>
      <c r="L8" s="2">
        <v>-38278.46</v>
      </c>
      <c r="M8" s="2">
        <v>-37857.53</v>
      </c>
      <c r="N8" s="2">
        <v>-34407.64</v>
      </c>
      <c r="O8" s="2">
        <v>-24319.88</v>
      </c>
      <c r="P8" s="2">
        <v>-14241.32</v>
      </c>
      <c r="Q8" s="2">
        <v>-13044.44</v>
      </c>
      <c r="R8" s="2">
        <v>-14360.39</v>
      </c>
      <c r="S8" s="2">
        <v>-11993.16</v>
      </c>
      <c r="T8" s="2">
        <v>-14528.58</v>
      </c>
      <c r="U8" s="2">
        <v>-20843.25</v>
      </c>
      <c r="V8" s="2">
        <v>-31844.22</v>
      </c>
      <c r="W8" s="2">
        <v>-50298.720000000001</v>
      </c>
      <c r="X8" s="2">
        <v>-41849.449999999997</v>
      </c>
      <c r="Y8" s="2">
        <v>-40975.800000000003</v>
      </c>
      <c r="Z8" s="2">
        <v>-35484.71</v>
      </c>
      <c r="AA8" s="2">
        <v>-29901.3</v>
      </c>
      <c r="AB8" s="2">
        <v>-17643.25</v>
      </c>
      <c r="AC8" s="2">
        <v>-13330.87</v>
      </c>
      <c r="AD8" s="2">
        <v>-14086.46</v>
      </c>
      <c r="AE8" s="2">
        <v>-12461.25</v>
      </c>
      <c r="AF8" s="2">
        <v>-13832.97</v>
      </c>
      <c r="AG8" s="2">
        <v>-24801.33</v>
      </c>
      <c r="AH8" s="2">
        <v>-35799.360000000001</v>
      </c>
      <c r="AI8" s="2">
        <v>-44530.48</v>
      </c>
      <c r="AJ8" s="2">
        <v>-41729.68</v>
      </c>
      <c r="AK8" s="2">
        <v>-41859.519999999997</v>
      </c>
      <c r="AL8" s="2">
        <v>-37017.120000000003</v>
      </c>
      <c r="AM8" s="2">
        <v>-26081.87</v>
      </c>
      <c r="AN8" s="2">
        <v>-13245.8</v>
      </c>
      <c r="AO8" s="2">
        <v>-13925.04</v>
      </c>
      <c r="AP8" s="2">
        <v>-12882.59</v>
      </c>
    </row>
    <row r="9" spans="1:42" x14ac:dyDescent="0.3">
      <c r="A9">
        <f t="shared" si="0"/>
        <v>9</v>
      </c>
      <c r="B9" t="s">
        <v>44</v>
      </c>
      <c r="C9" t="s">
        <v>53</v>
      </c>
      <c r="D9" t="s">
        <v>54</v>
      </c>
      <c r="E9" t="s">
        <v>47</v>
      </c>
      <c r="F9" t="s">
        <v>48</v>
      </c>
      <c r="G9" s="2">
        <v>-5479.47</v>
      </c>
      <c r="H9" s="2">
        <v>-5158.96</v>
      </c>
      <c r="I9" s="2">
        <v>-9486.14</v>
      </c>
      <c r="J9" s="2">
        <v>-15792.39</v>
      </c>
      <c r="K9" s="2">
        <v>-17004.41</v>
      </c>
      <c r="L9" s="2">
        <v>-15208.52</v>
      </c>
      <c r="M9" s="2">
        <v>-13699.86</v>
      </c>
      <c r="N9" s="2">
        <v>-12817.9</v>
      </c>
      <c r="O9" s="2">
        <v>-7979.28</v>
      </c>
      <c r="P9" s="2">
        <v>-4025.29</v>
      </c>
      <c r="Q9" s="2">
        <v>-4230.72</v>
      </c>
      <c r="R9" s="2">
        <v>-3714.45</v>
      </c>
      <c r="S9" s="2">
        <v>-4120.2700000000004</v>
      </c>
      <c r="T9" s="2">
        <v>-5193.57</v>
      </c>
      <c r="U9" s="2">
        <v>-8992.59</v>
      </c>
      <c r="V9" s="2">
        <v>-15023.41</v>
      </c>
      <c r="W9" s="2">
        <v>-18629.46</v>
      </c>
      <c r="X9" s="2">
        <v>-17645.490000000002</v>
      </c>
      <c r="Y9" s="2">
        <v>-14565.78</v>
      </c>
      <c r="Z9" s="2">
        <v>-13766.69</v>
      </c>
      <c r="AA9" s="2">
        <v>-12726.94</v>
      </c>
      <c r="AB9" s="2">
        <v>-5902.13</v>
      </c>
      <c r="AC9" s="2">
        <v>-5035.6499999999996</v>
      </c>
      <c r="AD9" s="2">
        <v>-4614.7700000000004</v>
      </c>
      <c r="AE9" s="2">
        <v>-4615.2</v>
      </c>
      <c r="AF9" s="2">
        <v>-7067.34</v>
      </c>
      <c r="AG9" s="2">
        <v>-10030.27</v>
      </c>
      <c r="AH9" s="2">
        <v>-15362.53</v>
      </c>
      <c r="AI9" s="2">
        <v>-18804.310000000001</v>
      </c>
      <c r="AJ9" s="2">
        <v>-13745.65</v>
      </c>
      <c r="AK9" s="2">
        <v>-13512.29</v>
      </c>
      <c r="AL9" s="2">
        <v>-13198.37</v>
      </c>
      <c r="AM9" s="2">
        <v>-8485.27</v>
      </c>
      <c r="AN9" s="2">
        <v>-4742.53</v>
      </c>
      <c r="AO9" s="2">
        <v>-4588</v>
      </c>
      <c r="AP9" s="2">
        <v>-4822.84</v>
      </c>
    </row>
    <row r="10" spans="1:42" x14ac:dyDescent="0.3">
      <c r="A10">
        <f t="shared" si="0"/>
        <v>10</v>
      </c>
      <c r="B10" t="s">
        <v>44</v>
      </c>
      <c r="C10" t="s">
        <v>55</v>
      </c>
      <c r="D10" t="s">
        <v>56</v>
      </c>
      <c r="E10" t="s">
        <v>47</v>
      </c>
      <c r="F10" t="s">
        <v>48</v>
      </c>
      <c r="G10" s="2">
        <v>-4978.55</v>
      </c>
      <c r="H10" s="2">
        <v>-5679.3</v>
      </c>
      <c r="I10" s="2">
        <v>-8706.49</v>
      </c>
      <c r="J10" s="2">
        <v>-14995.08</v>
      </c>
      <c r="K10" s="2">
        <v>-16730.73</v>
      </c>
      <c r="L10" s="2">
        <v>-14974.6</v>
      </c>
      <c r="M10" s="2">
        <v>-13366.24</v>
      </c>
      <c r="N10" s="2">
        <v>-11201.19</v>
      </c>
      <c r="O10" s="2">
        <v>-8043.22</v>
      </c>
      <c r="P10" s="2">
        <v>-4647.6899999999996</v>
      </c>
      <c r="Q10" s="2">
        <v>-5264.45</v>
      </c>
      <c r="R10" s="2">
        <v>-4427.3999999999996</v>
      </c>
      <c r="S10" s="2">
        <v>-4955.3500000000004</v>
      </c>
      <c r="T10" s="2">
        <v>-6389.34</v>
      </c>
      <c r="U10" s="2">
        <v>-9473.69</v>
      </c>
      <c r="V10" s="2">
        <v>-13997.74</v>
      </c>
      <c r="W10" s="2">
        <v>-18631.38</v>
      </c>
      <c r="X10" s="2">
        <v>-16760.8</v>
      </c>
      <c r="Y10" s="2">
        <v>-14944.69</v>
      </c>
      <c r="Z10" s="2">
        <v>-12709.39</v>
      </c>
      <c r="AA10" s="2">
        <v>-11163.59</v>
      </c>
      <c r="AB10" s="2">
        <v>-6410.5</v>
      </c>
      <c r="AC10" s="2">
        <v>-6144.17</v>
      </c>
      <c r="AD10" s="2">
        <v>-4886.05</v>
      </c>
      <c r="AE10" s="2">
        <v>-4910.16</v>
      </c>
      <c r="AF10" s="2">
        <v>-6463.12</v>
      </c>
      <c r="AG10" s="2">
        <v>-10611.19</v>
      </c>
      <c r="AH10" s="2">
        <v>-14284.1</v>
      </c>
      <c r="AI10" s="2">
        <v>-17486.099999999999</v>
      </c>
      <c r="AJ10" s="2">
        <v>-15546.48</v>
      </c>
      <c r="AK10" s="2">
        <v>-14871.27</v>
      </c>
      <c r="AL10" s="2">
        <v>-11710.08</v>
      </c>
      <c r="AM10" s="2">
        <v>-9014.6</v>
      </c>
      <c r="AN10" s="2">
        <v>-5074.6899999999996</v>
      </c>
      <c r="AO10" s="2">
        <v>-5676.61</v>
      </c>
      <c r="AP10" s="2">
        <v>-4950.7700000000004</v>
      </c>
    </row>
    <row r="11" spans="1:42" x14ac:dyDescent="0.3">
      <c r="A11">
        <f t="shared" si="0"/>
        <v>11</v>
      </c>
      <c r="B11" t="s">
        <v>44</v>
      </c>
      <c r="C11" t="s">
        <v>57</v>
      </c>
      <c r="D11" t="s">
        <v>58</v>
      </c>
      <c r="E11" t="s">
        <v>47</v>
      </c>
      <c r="F11" t="s">
        <v>48</v>
      </c>
      <c r="G11" s="2">
        <v>-850.74</v>
      </c>
      <c r="H11" s="2">
        <v>-889.99</v>
      </c>
      <c r="I11" s="2">
        <v>-1209.55</v>
      </c>
      <c r="J11" s="2">
        <v>-2471.41</v>
      </c>
      <c r="K11" s="2">
        <v>-3245.09</v>
      </c>
      <c r="L11" s="2">
        <v>-1986.45</v>
      </c>
      <c r="M11" s="2">
        <v>-2720.35</v>
      </c>
      <c r="N11" s="2">
        <v>-2068.94</v>
      </c>
      <c r="O11" s="2">
        <v>-1392.64</v>
      </c>
      <c r="P11" s="2">
        <v>-702.76</v>
      </c>
      <c r="Q11" s="2">
        <v>-784.03</v>
      </c>
      <c r="R11" s="2">
        <v>-1157.71</v>
      </c>
      <c r="S11" s="2">
        <v>-801.69</v>
      </c>
      <c r="T11" s="2">
        <v>-761.71</v>
      </c>
      <c r="U11" s="2">
        <v>-1447.8</v>
      </c>
      <c r="V11" s="2">
        <v>-2954.7</v>
      </c>
      <c r="W11" s="2">
        <v>-3843.14</v>
      </c>
      <c r="X11" s="2">
        <v>-3726.89</v>
      </c>
      <c r="Y11" s="2">
        <v>-3460.11</v>
      </c>
      <c r="Z11" s="2">
        <v>-2162.09</v>
      </c>
      <c r="AA11" s="2">
        <v>-1611.04</v>
      </c>
      <c r="AB11" s="2">
        <v>-1238.22</v>
      </c>
      <c r="AC11" s="2">
        <v>-381.12</v>
      </c>
      <c r="AD11" s="2">
        <v>-1250.27</v>
      </c>
      <c r="AE11" s="2">
        <v>-747.97</v>
      </c>
      <c r="AF11" s="2">
        <v>-1473.54</v>
      </c>
      <c r="AG11" s="2">
        <v>-1393.28</v>
      </c>
      <c r="AH11" s="2">
        <v>-2361.04</v>
      </c>
      <c r="AI11" s="2">
        <v>-3568.74</v>
      </c>
      <c r="AJ11" s="2">
        <v>-3311.16</v>
      </c>
      <c r="AK11" s="2">
        <v>-2825.37</v>
      </c>
      <c r="AL11" s="2">
        <v>-2552.71</v>
      </c>
      <c r="AM11" s="2">
        <v>-1013.07</v>
      </c>
      <c r="AN11" s="2">
        <v>-1242.28</v>
      </c>
      <c r="AO11" s="2">
        <v>-1528.27</v>
      </c>
      <c r="AP11" s="2">
        <v>-1580.19</v>
      </c>
    </row>
    <row r="12" spans="1:42" x14ac:dyDescent="0.3">
      <c r="A12">
        <f t="shared" si="0"/>
        <v>12</v>
      </c>
      <c r="B12" t="s">
        <v>44</v>
      </c>
      <c r="C12" t="s">
        <v>59</v>
      </c>
      <c r="D12" t="s">
        <v>60</v>
      </c>
      <c r="E12" t="s">
        <v>47</v>
      </c>
      <c r="F12" t="s">
        <v>48</v>
      </c>
      <c r="G12" s="2">
        <v>-1727.34</v>
      </c>
      <c r="H12" s="2">
        <v>-1987.72</v>
      </c>
      <c r="I12" s="2">
        <v>-3767.24</v>
      </c>
      <c r="J12" s="2">
        <v>-5062.8100000000004</v>
      </c>
      <c r="K12" s="2">
        <v>-6290.74</v>
      </c>
      <c r="L12" s="2">
        <v>-5186.82</v>
      </c>
      <c r="M12" s="2">
        <v>-4265.63</v>
      </c>
      <c r="N12" s="2">
        <v>-4022.84</v>
      </c>
      <c r="O12" s="2">
        <v>-3660.1</v>
      </c>
      <c r="P12" s="2">
        <v>-1663.96</v>
      </c>
      <c r="Q12" s="2">
        <v>-1434.14</v>
      </c>
      <c r="R12" s="2">
        <v>-1462.98</v>
      </c>
      <c r="S12" s="2">
        <v>-1512.63</v>
      </c>
      <c r="T12" s="2">
        <v>-1969.38</v>
      </c>
      <c r="U12" s="2">
        <v>-3000.31</v>
      </c>
      <c r="V12" s="2">
        <v>-4443.53</v>
      </c>
      <c r="W12" s="2">
        <v>-4800.7</v>
      </c>
      <c r="X12" s="2">
        <v>-4382.53</v>
      </c>
      <c r="Y12" s="2">
        <v>-4275.82</v>
      </c>
      <c r="Z12" s="2">
        <v>-5276.21</v>
      </c>
      <c r="AA12" s="2">
        <v>-3377.12</v>
      </c>
      <c r="AB12" s="2">
        <v>-1910.09</v>
      </c>
      <c r="AC12" s="2">
        <v>-1726.57</v>
      </c>
      <c r="AD12" s="2">
        <v>-1641.86</v>
      </c>
      <c r="AE12" s="2">
        <v>-1732.28</v>
      </c>
      <c r="AF12" s="2">
        <v>-1901.81</v>
      </c>
      <c r="AG12" s="2">
        <v>-3079.46</v>
      </c>
      <c r="AH12" s="2">
        <v>-4174.3900000000003</v>
      </c>
      <c r="AI12" s="2">
        <v>-5043.62</v>
      </c>
      <c r="AJ12" s="2">
        <v>-3886.69</v>
      </c>
      <c r="AK12" s="2">
        <v>-5055.49</v>
      </c>
      <c r="AL12" s="2">
        <v>-4197.6099999999997</v>
      </c>
      <c r="AM12" s="2">
        <v>-3620.29</v>
      </c>
      <c r="AN12" s="2">
        <v>-1743.54</v>
      </c>
      <c r="AO12" s="2">
        <v>-1586.34</v>
      </c>
      <c r="AP12" s="2">
        <v>-1979.98</v>
      </c>
    </row>
    <row r="13" spans="1:42" x14ac:dyDescent="0.3">
      <c r="A13">
        <f t="shared" si="0"/>
        <v>13</v>
      </c>
      <c r="B13" t="s">
        <v>44</v>
      </c>
      <c r="C13" t="s">
        <v>61</v>
      </c>
      <c r="D13" t="s">
        <v>62</v>
      </c>
      <c r="E13" t="s">
        <v>47</v>
      </c>
      <c r="F13" t="s">
        <v>48</v>
      </c>
      <c r="G13" s="2">
        <v>-300.37</v>
      </c>
      <c r="H13" s="2">
        <v>-746.32</v>
      </c>
      <c r="I13" s="2">
        <v>-699.48</v>
      </c>
      <c r="J13" s="2">
        <v>-973.42</v>
      </c>
      <c r="K13" s="2">
        <v>-1260.3399999999999</v>
      </c>
      <c r="L13" s="2">
        <v>-798.67</v>
      </c>
      <c r="M13" s="2">
        <v>-1154.17</v>
      </c>
      <c r="N13" s="2">
        <v>-739.01</v>
      </c>
      <c r="O13" s="2">
        <v>-562.59</v>
      </c>
      <c r="P13" s="2">
        <v>-342.11</v>
      </c>
      <c r="Q13" s="2">
        <v>-594.53</v>
      </c>
      <c r="R13" s="2">
        <v>-483.81</v>
      </c>
      <c r="S13" s="2">
        <v>-557.6</v>
      </c>
      <c r="T13" s="2">
        <v>-768.68</v>
      </c>
      <c r="U13" s="2">
        <v>-1200.8499999999999</v>
      </c>
      <c r="V13" s="2">
        <v>-878.3</v>
      </c>
      <c r="W13" s="2">
        <v>-1447.31</v>
      </c>
      <c r="X13" s="2">
        <v>-1622.39</v>
      </c>
      <c r="Y13" s="2">
        <v>-772.79</v>
      </c>
      <c r="Z13" s="2">
        <v>-826.88</v>
      </c>
      <c r="AA13" s="2">
        <v>-808.91</v>
      </c>
      <c r="AB13" s="2">
        <v>-637.80999999999995</v>
      </c>
      <c r="AC13" s="2">
        <v>587.38</v>
      </c>
      <c r="AD13" s="2">
        <v>-331.03</v>
      </c>
      <c r="AE13" s="2">
        <v>-415.15</v>
      </c>
      <c r="AF13" s="2">
        <v>-721.38</v>
      </c>
      <c r="AG13" s="2">
        <v>-1275.05</v>
      </c>
      <c r="AH13" s="2">
        <v>-900.32</v>
      </c>
      <c r="AI13" s="2">
        <v>-1111.06</v>
      </c>
      <c r="AJ13" s="2">
        <v>-849.37</v>
      </c>
      <c r="AK13" s="2">
        <v>-1123.53</v>
      </c>
      <c r="AL13" s="2">
        <v>-680.85</v>
      </c>
      <c r="AM13" s="2">
        <v>-583.74</v>
      </c>
      <c r="AN13" s="2">
        <v>-454.54</v>
      </c>
      <c r="AO13" s="2">
        <v>-506.28</v>
      </c>
      <c r="AP13" s="2">
        <v>-405.11</v>
      </c>
    </row>
    <row r="14" spans="1:42" x14ac:dyDescent="0.3">
      <c r="A14">
        <f t="shared" si="0"/>
        <v>14</v>
      </c>
      <c r="B14" t="s">
        <v>44</v>
      </c>
      <c r="C14" t="s">
        <v>63</v>
      </c>
      <c r="D14" t="s">
        <v>64</v>
      </c>
      <c r="E14" t="s">
        <v>47</v>
      </c>
      <c r="F14" t="s">
        <v>48</v>
      </c>
      <c r="G14" s="2">
        <v>-3732.18</v>
      </c>
      <c r="H14" s="2">
        <v>-3945.46</v>
      </c>
      <c r="I14" s="2">
        <v>-6220.39</v>
      </c>
      <c r="J14" s="2">
        <v>-11445.69</v>
      </c>
      <c r="K14" s="2">
        <v>-14194.8</v>
      </c>
      <c r="L14" s="2">
        <v>-10439.620000000001</v>
      </c>
      <c r="M14" s="2">
        <v>-9767.75</v>
      </c>
      <c r="N14" s="2">
        <v>-8042.42</v>
      </c>
      <c r="O14" s="2">
        <v>-4680.0200000000004</v>
      </c>
      <c r="P14" s="2">
        <v>-2671.12</v>
      </c>
      <c r="Q14" s="2">
        <v>-3156.96</v>
      </c>
      <c r="R14" s="2">
        <v>-2894.45</v>
      </c>
      <c r="S14" s="2">
        <v>-2389.37</v>
      </c>
      <c r="T14" s="2">
        <v>-3059.74</v>
      </c>
      <c r="U14" s="2">
        <v>-6166.35</v>
      </c>
      <c r="V14" s="2">
        <v>-10786.4</v>
      </c>
      <c r="W14" s="2">
        <v>-17429.61</v>
      </c>
      <c r="X14" s="2">
        <v>-13843.29</v>
      </c>
      <c r="Y14" s="2">
        <v>-12073.27</v>
      </c>
      <c r="Z14" s="2">
        <v>-9733.2999999999993</v>
      </c>
      <c r="AA14" s="2">
        <v>-7614.02</v>
      </c>
      <c r="AB14" s="2">
        <v>-5211.07</v>
      </c>
      <c r="AC14" s="2">
        <v>-3955.83</v>
      </c>
      <c r="AD14" s="2">
        <v>-3462.85</v>
      </c>
      <c r="AE14" s="2">
        <v>-3132.52</v>
      </c>
      <c r="AF14" s="2">
        <v>-4633.8599999999997</v>
      </c>
      <c r="AG14" s="2">
        <v>-7256.22</v>
      </c>
      <c r="AH14" s="2">
        <v>-11184.56</v>
      </c>
      <c r="AI14" s="2">
        <v>-13834.73</v>
      </c>
      <c r="AJ14" s="2">
        <v>-10662.09</v>
      </c>
      <c r="AK14" s="2">
        <v>-12065.71</v>
      </c>
      <c r="AL14" s="2">
        <v>-10482.030000000001</v>
      </c>
      <c r="AM14" s="2">
        <v>-3563.79</v>
      </c>
      <c r="AN14" s="2">
        <v>-3658.03</v>
      </c>
      <c r="AO14" s="2">
        <v>-3587.28</v>
      </c>
      <c r="AP14" s="2">
        <v>-3233.56</v>
      </c>
    </row>
    <row r="15" spans="1:42" x14ac:dyDescent="0.3">
      <c r="A15">
        <f t="shared" si="0"/>
        <v>15</v>
      </c>
      <c r="B15" t="s">
        <v>44</v>
      </c>
      <c r="C15" t="s">
        <v>65</v>
      </c>
      <c r="D15" t="s">
        <v>66</v>
      </c>
      <c r="E15" t="s">
        <v>47</v>
      </c>
      <c r="F15" t="s">
        <v>48</v>
      </c>
      <c r="G15" s="2">
        <v>-113.7</v>
      </c>
      <c r="H15" s="2">
        <v>-114.38</v>
      </c>
      <c r="I15" s="2">
        <v>-216.04</v>
      </c>
      <c r="J15" s="2">
        <v>-308.56</v>
      </c>
      <c r="K15" s="2">
        <v>-268.52</v>
      </c>
      <c r="L15" s="2">
        <v>-183.98</v>
      </c>
      <c r="M15" s="2">
        <v>-266.63</v>
      </c>
      <c r="N15" s="2">
        <v>-159.85</v>
      </c>
      <c r="O15" s="2">
        <v>-143.19</v>
      </c>
      <c r="P15" s="2">
        <v>-82.41</v>
      </c>
      <c r="Q15" s="2">
        <v>-93.14</v>
      </c>
      <c r="R15" s="2">
        <v>-79.13</v>
      </c>
      <c r="S15" s="2">
        <v>-69.739999999999995</v>
      </c>
      <c r="T15" s="2">
        <v>-177.24</v>
      </c>
      <c r="U15" s="2">
        <v>-150.49</v>
      </c>
      <c r="V15" s="2">
        <v>-225.92</v>
      </c>
      <c r="W15" s="2">
        <v>-414.56</v>
      </c>
      <c r="X15" s="2">
        <v>-296.67</v>
      </c>
      <c r="Y15" s="2">
        <v>-285.22000000000003</v>
      </c>
      <c r="Z15" s="2">
        <v>-218.54</v>
      </c>
      <c r="AA15" s="2">
        <v>-165.95</v>
      </c>
      <c r="AB15" s="2">
        <v>-155.59</v>
      </c>
      <c r="AC15" s="2">
        <v>-98.75</v>
      </c>
      <c r="AD15" s="2">
        <v>-82.91</v>
      </c>
      <c r="AE15" s="2">
        <v>-95.03</v>
      </c>
      <c r="AF15" s="2">
        <v>-126.07</v>
      </c>
      <c r="AG15" s="2">
        <v>-156.85</v>
      </c>
      <c r="AH15" s="2">
        <v>-232.49</v>
      </c>
      <c r="AI15" s="2">
        <v>-248.03</v>
      </c>
      <c r="AJ15" s="2">
        <v>-272.35000000000002</v>
      </c>
      <c r="AK15" s="2">
        <v>-251.06</v>
      </c>
      <c r="AL15" s="2">
        <v>-164.65</v>
      </c>
      <c r="AM15" s="2">
        <v>-37.74</v>
      </c>
      <c r="AN15" s="2">
        <v>-130.26</v>
      </c>
      <c r="AO15" s="2">
        <v>-116.41</v>
      </c>
      <c r="AP15" s="2">
        <v>-119.02</v>
      </c>
    </row>
    <row r="16" spans="1:42" x14ac:dyDescent="0.3">
      <c r="A16">
        <f t="shared" si="0"/>
        <v>16</v>
      </c>
      <c r="B16" t="s">
        <v>67</v>
      </c>
      <c r="C16" t="s">
        <v>45</v>
      </c>
      <c r="D16" t="s">
        <v>46</v>
      </c>
      <c r="E16" t="s">
        <v>68</v>
      </c>
      <c r="F16" t="s">
        <v>69</v>
      </c>
      <c r="AN16" s="2">
        <v>-4082.82</v>
      </c>
      <c r="AO16" s="2">
        <v>-15279.58</v>
      </c>
      <c r="AP16" s="2">
        <v>-860.66</v>
      </c>
    </row>
    <row r="17" spans="1:42" x14ac:dyDescent="0.3">
      <c r="A17">
        <f t="shared" si="0"/>
        <v>17</v>
      </c>
      <c r="B17" t="s">
        <v>67</v>
      </c>
      <c r="C17" t="s">
        <v>45</v>
      </c>
      <c r="D17" t="s">
        <v>46</v>
      </c>
      <c r="E17" t="s">
        <v>70</v>
      </c>
      <c r="F17" t="s">
        <v>71</v>
      </c>
      <c r="AO17" s="2">
        <v>-13251.99</v>
      </c>
      <c r="AP17" s="2">
        <v>-3843.75</v>
      </c>
    </row>
    <row r="18" spans="1:42" x14ac:dyDescent="0.3">
      <c r="A18">
        <f t="shared" si="0"/>
        <v>18</v>
      </c>
      <c r="B18" t="s">
        <v>67</v>
      </c>
      <c r="C18" t="s">
        <v>45</v>
      </c>
      <c r="D18" t="s">
        <v>46</v>
      </c>
      <c r="E18" t="s">
        <v>72</v>
      </c>
      <c r="F18" t="s">
        <v>73</v>
      </c>
      <c r="G18" s="2">
        <v>-1927.5</v>
      </c>
      <c r="H18" s="2">
        <v>-1872.5</v>
      </c>
      <c r="I18" s="2">
        <v>-1932.5</v>
      </c>
      <c r="J18" s="2">
        <v>-2612.5</v>
      </c>
      <c r="K18" s="2">
        <v>-3435</v>
      </c>
      <c r="L18" s="2">
        <v>-3322.5</v>
      </c>
      <c r="M18" s="2">
        <v>-2925</v>
      </c>
      <c r="N18" s="2">
        <v>-3070</v>
      </c>
      <c r="O18" s="2">
        <v>-2675</v>
      </c>
      <c r="P18" s="2">
        <v>-1875</v>
      </c>
      <c r="Q18" s="2">
        <v>-1540</v>
      </c>
      <c r="R18" s="2">
        <v>-1510</v>
      </c>
      <c r="S18" s="2">
        <v>-1575</v>
      </c>
      <c r="T18" s="2">
        <v>-1657.5</v>
      </c>
      <c r="U18" s="2">
        <v>-1865</v>
      </c>
      <c r="V18" s="2">
        <v>-2057.5</v>
      </c>
      <c r="W18" s="2">
        <v>-3187.5</v>
      </c>
      <c r="X18" s="2">
        <v>-3217.5</v>
      </c>
      <c r="Y18" s="2">
        <v>-2772.5</v>
      </c>
      <c r="Z18" s="2">
        <v>-2627.5</v>
      </c>
      <c r="AA18" s="2">
        <v>-2462.5</v>
      </c>
      <c r="AB18" s="2">
        <v>-1855</v>
      </c>
      <c r="AC18" s="2">
        <v>-1620</v>
      </c>
      <c r="AD18" s="2">
        <v>-1577.5</v>
      </c>
      <c r="AE18" s="2">
        <v>-1497.5</v>
      </c>
      <c r="AF18" s="2">
        <v>-1582.5</v>
      </c>
      <c r="AG18" s="2">
        <v>-1850</v>
      </c>
      <c r="AH18" s="2">
        <v>-2365</v>
      </c>
      <c r="AI18" s="2">
        <v>-2827.5</v>
      </c>
      <c r="AJ18" s="2">
        <v>-2630</v>
      </c>
      <c r="AK18" s="2">
        <v>-2385</v>
      </c>
      <c r="AL18" s="2">
        <v>-2302.5</v>
      </c>
      <c r="AM18" s="2">
        <v>-2037.5</v>
      </c>
      <c r="AN18" s="2">
        <v>-1625</v>
      </c>
      <c r="AO18" s="2">
        <v>-1400</v>
      </c>
      <c r="AP18" s="2">
        <v>-1262.5</v>
      </c>
    </row>
    <row r="19" spans="1:42" x14ac:dyDescent="0.3">
      <c r="A19">
        <f t="shared" si="0"/>
        <v>19</v>
      </c>
      <c r="B19" t="s">
        <v>67</v>
      </c>
      <c r="C19" t="s">
        <v>49</v>
      </c>
      <c r="D19" t="s">
        <v>50</v>
      </c>
      <c r="E19" t="s">
        <v>72</v>
      </c>
      <c r="F19" t="s">
        <v>73</v>
      </c>
      <c r="G19" s="2">
        <v>-62.5</v>
      </c>
      <c r="H19" s="2">
        <v>-50</v>
      </c>
      <c r="I19" s="2">
        <v>-70</v>
      </c>
      <c r="J19" s="2">
        <v>-65</v>
      </c>
      <c r="K19" s="2">
        <v>-75</v>
      </c>
      <c r="L19" s="2">
        <v>-80</v>
      </c>
      <c r="M19" s="2">
        <v>-62.5</v>
      </c>
      <c r="N19" s="2">
        <v>-72.5</v>
      </c>
      <c r="O19" s="2">
        <v>-50</v>
      </c>
      <c r="P19" s="2">
        <v>-42.5</v>
      </c>
      <c r="Q19" s="2">
        <v>-12.5</v>
      </c>
      <c r="R19" s="2">
        <v>-37.5</v>
      </c>
      <c r="S19" s="2">
        <v>-42.5</v>
      </c>
      <c r="T19" s="2">
        <v>-37.5</v>
      </c>
      <c r="U19" s="2">
        <v>-60</v>
      </c>
      <c r="V19" s="2">
        <v>-52.5</v>
      </c>
      <c r="W19" s="2">
        <v>-70</v>
      </c>
      <c r="X19" s="2">
        <v>-47.5</v>
      </c>
      <c r="Y19" s="2">
        <v>-30</v>
      </c>
      <c r="Z19" s="2">
        <v>-70</v>
      </c>
      <c r="AA19" s="2">
        <v>-72.5</v>
      </c>
      <c r="AB19" s="2">
        <v>-60</v>
      </c>
      <c r="AC19" s="2">
        <v>-37.5</v>
      </c>
      <c r="AD19" s="2">
        <v>-30</v>
      </c>
      <c r="AE19" s="2">
        <v>-42.5</v>
      </c>
      <c r="AF19" s="2">
        <v>-42.5</v>
      </c>
      <c r="AG19" s="2">
        <v>-47.5</v>
      </c>
      <c r="AH19" s="2">
        <v>-55</v>
      </c>
      <c r="AI19" s="2">
        <v>-42.5</v>
      </c>
      <c r="AJ19" s="2">
        <v>-37.5</v>
      </c>
      <c r="AK19" s="2">
        <v>-40</v>
      </c>
      <c r="AL19" s="2">
        <v>-40</v>
      </c>
      <c r="AM19" s="2">
        <v>-55</v>
      </c>
      <c r="AN19" s="2">
        <v>-35</v>
      </c>
      <c r="AO19" s="2">
        <v>-17.5</v>
      </c>
      <c r="AP19" s="2">
        <v>-32.5</v>
      </c>
    </row>
    <row r="20" spans="1:42" x14ac:dyDescent="0.3">
      <c r="A20">
        <f t="shared" si="0"/>
        <v>20</v>
      </c>
      <c r="B20" t="s">
        <v>67</v>
      </c>
      <c r="C20" t="s">
        <v>51</v>
      </c>
      <c r="D20" t="s">
        <v>52</v>
      </c>
      <c r="E20" t="s">
        <v>72</v>
      </c>
      <c r="F20" t="s">
        <v>73</v>
      </c>
      <c r="G20" s="2">
        <v>-485</v>
      </c>
      <c r="H20" s="2">
        <v>-490</v>
      </c>
      <c r="I20" s="2">
        <v>-457.5</v>
      </c>
      <c r="J20" s="2">
        <v>-547.5</v>
      </c>
      <c r="K20" s="2">
        <v>-930</v>
      </c>
      <c r="L20" s="2">
        <v>-925</v>
      </c>
      <c r="M20" s="2">
        <v>-720</v>
      </c>
      <c r="N20" s="2">
        <v>-657.5</v>
      </c>
      <c r="O20" s="2">
        <v>-667.5</v>
      </c>
      <c r="P20" s="2">
        <v>-507.5</v>
      </c>
      <c r="Q20" s="2">
        <v>-427.5</v>
      </c>
      <c r="R20" s="2">
        <v>-415</v>
      </c>
      <c r="S20" s="2">
        <v>-435</v>
      </c>
      <c r="T20" s="2">
        <v>-405</v>
      </c>
      <c r="U20" s="2">
        <v>-440</v>
      </c>
      <c r="V20" s="2">
        <v>-572.5</v>
      </c>
      <c r="W20" s="2">
        <v>-690</v>
      </c>
      <c r="X20" s="2">
        <v>-797.5</v>
      </c>
      <c r="Y20" s="2">
        <v>-730</v>
      </c>
      <c r="Z20" s="2">
        <v>-680</v>
      </c>
      <c r="AA20" s="2">
        <v>-655</v>
      </c>
      <c r="AB20" s="2">
        <v>-527.5</v>
      </c>
      <c r="AC20" s="2">
        <v>-517.5</v>
      </c>
      <c r="AD20" s="2">
        <v>-375</v>
      </c>
      <c r="AE20" s="2">
        <v>-425</v>
      </c>
      <c r="AF20" s="2">
        <v>-342.5</v>
      </c>
      <c r="AG20" s="2">
        <v>-390</v>
      </c>
      <c r="AH20" s="2">
        <v>-530</v>
      </c>
      <c r="AI20" s="2">
        <v>-732.5</v>
      </c>
      <c r="AJ20" s="2">
        <v>-722.5</v>
      </c>
      <c r="AK20" s="2">
        <v>-622.5</v>
      </c>
      <c r="AL20" s="2">
        <v>-585</v>
      </c>
      <c r="AM20" s="2">
        <v>-547.5</v>
      </c>
      <c r="AN20" s="2">
        <v>-462.5</v>
      </c>
      <c r="AO20" s="2">
        <v>-402.5</v>
      </c>
      <c r="AP20" s="2">
        <v>-315</v>
      </c>
    </row>
    <row r="21" spans="1:42" x14ac:dyDescent="0.3">
      <c r="A21">
        <f t="shared" si="0"/>
        <v>21</v>
      </c>
      <c r="B21" t="s">
        <v>67</v>
      </c>
      <c r="C21" t="s">
        <v>53</v>
      </c>
      <c r="D21" t="s">
        <v>54</v>
      </c>
      <c r="E21" t="s">
        <v>72</v>
      </c>
      <c r="F21" t="s">
        <v>73</v>
      </c>
      <c r="G21" s="2">
        <v>-107.5</v>
      </c>
      <c r="H21" s="2">
        <v>-135</v>
      </c>
      <c r="I21" s="2">
        <v>-120</v>
      </c>
      <c r="J21" s="2">
        <v>-160</v>
      </c>
      <c r="K21" s="2">
        <v>-217.5</v>
      </c>
      <c r="L21" s="2">
        <v>-212.5</v>
      </c>
      <c r="M21" s="2">
        <v>-187.5</v>
      </c>
      <c r="N21" s="2">
        <v>-197.5</v>
      </c>
      <c r="O21" s="2">
        <v>-162.5</v>
      </c>
      <c r="P21" s="2">
        <v>-110</v>
      </c>
      <c r="Q21" s="2">
        <v>-112.5</v>
      </c>
      <c r="R21" s="2">
        <v>-97.5</v>
      </c>
      <c r="S21" s="2">
        <v>-107.5</v>
      </c>
      <c r="T21" s="2">
        <v>-105</v>
      </c>
      <c r="U21" s="2">
        <v>-147.5</v>
      </c>
      <c r="V21" s="2">
        <v>-167.5</v>
      </c>
      <c r="W21" s="2">
        <v>-232.5</v>
      </c>
      <c r="X21" s="2">
        <v>-230</v>
      </c>
      <c r="Y21" s="2">
        <v>-172.5</v>
      </c>
      <c r="Z21" s="2">
        <v>-152.5</v>
      </c>
      <c r="AA21" s="2">
        <v>-170</v>
      </c>
      <c r="AB21" s="2">
        <v>-142.5</v>
      </c>
      <c r="AC21" s="2">
        <v>-115</v>
      </c>
      <c r="AD21" s="2">
        <v>-100</v>
      </c>
      <c r="AE21" s="2">
        <v>-95</v>
      </c>
      <c r="AF21" s="2">
        <v>-122.5</v>
      </c>
      <c r="AG21" s="2">
        <v>-125</v>
      </c>
      <c r="AH21" s="2">
        <v>-175</v>
      </c>
      <c r="AI21" s="2">
        <v>-210</v>
      </c>
      <c r="AJ21" s="2">
        <v>-220</v>
      </c>
      <c r="AK21" s="2">
        <v>-145</v>
      </c>
      <c r="AL21" s="2">
        <v>-155</v>
      </c>
      <c r="AM21" s="2">
        <v>-157.5</v>
      </c>
      <c r="AN21" s="2">
        <v>-92.5</v>
      </c>
      <c r="AO21" s="2">
        <v>-102.5</v>
      </c>
      <c r="AP21" s="2">
        <v>-87.5</v>
      </c>
    </row>
    <row r="22" spans="1:42" x14ac:dyDescent="0.3">
      <c r="A22">
        <f t="shared" si="0"/>
        <v>22</v>
      </c>
      <c r="B22" t="s">
        <v>67</v>
      </c>
      <c r="C22" t="s">
        <v>55</v>
      </c>
      <c r="D22" t="s">
        <v>56</v>
      </c>
      <c r="E22" t="s">
        <v>72</v>
      </c>
      <c r="F22" t="s">
        <v>73</v>
      </c>
      <c r="G22" s="2">
        <v>-155</v>
      </c>
      <c r="H22" s="2">
        <v>-155</v>
      </c>
      <c r="I22" s="2">
        <v>-182.5</v>
      </c>
      <c r="J22" s="2">
        <v>-205</v>
      </c>
      <c r="K22" s="2">
        <v>-222.5</v>
      </c>
      <c r="L22" s="2">
        <v>-307.5</v>
      </c>
      <c r="M22" s="2">
        <v>-200</v>
      </c>
      <c r="N22" s="2">
        <v>-232.5</v>
      </c>
      <c r="O22" s="2">
        <v>-185</v>
      </c>
      <c r="P22" s="2">
        <v>-195</v>
      </c>
      <c r="Q22" s="2">
        <v>329.33</v>
      </c>
      <c r="R22" s="2">
        <v>-127.5</v>
      </c>
      <c r="S22" s="2">
        <v>-135</v>
      </c>
      <c r="T22" s="2">
        <v>-127.5</v>
      </c>
      <c r="U22" s="2">
        <v>-147.5</v>
      </c>
      <c r="V22" s="2">
        <v>-177.5</v>
      </c>
      <c r="W22" s="2">
        <v>-225</v>
      </c>
      <c r="X22" s="2">
        <v>-247.5</v>
      </c>
      <c r="Y22" s="2">
        <v>-185</v>
      </c>
      <c r="Z22" s="2">
        <v>-195</v>
      </c>
      <c r="AA22" s="2">
        <v>-162.5</v>
      </c>
      <c r="AB22" s="2">
        <v>-132.5</v>
      </c>
      <c r="AC22" s="2">
        <v>-137.5</v>
      </c>
      <c r="AD22" s="2">
        <v>-127.5</v>
      </c>
      <c r="AE22" s="2">
        <v>-122.5</v>
      </c>
      <c r="AF22" s="2">
        <v>-85</v>
      </c>
      <c r="AG22" s="2">
        <v>-100</v>
      </c>
      <c r="AH22" s="2">
        <v>-150</v>
      </c>
      <c r="AI22" s="2">
        <v>-172.5</v>
      </c>
      <c r="AJ22" s="2">
        <v>-202.5</v>
      </c>
      <c r="AK22" s="2">
        <v>-145</v>
      </c>
      <c r="AL22" s="2">
        <v>-155</v>
      </c>
      <c r="AM22" s="2">
        <v>-117.5</v>
      </c>
      <c r="AN22" s="2">
        <v>-120</v>
      </c>
      <c r="AO22" s="2">
        <v>-95</v>
      </c>
      <c r="AP22" s="2">
        <v>-110</v>
      </c>
    </row>
    <row r="23" spans="1:42" x14ac:dyDescent="0.3">
      <c r="A23">
        <f t="shared" si="0"/>
        <v>23</v>
      </c>
      <c r="B23" t="s">
        <v>67</v>
      </c>
      <c r="C23" t="s">
        <v>57</v>
      </c>
      <c r="D23" t="s">
        <v>58</v>
      </c>
      <c r="E23" t="s">
        <v>72</v>
      </c>
      <c r="F23" t="s">
        <v>73</v>
      </c>
      <c r="G23" s="2">
        <v>-42.5</v>
      </c>
      <c r="H23" s="2">
        <v>-35</v>
      </c>
      <c r="I23" s="2">
        <v>-27.5</v>
      </c>
      <c r="J23" s="2">
        <v>-42.5</v>
      </c>
      <c r="K23" s="2">
        <v>-55</v>
      </c>
      <c r="L23" s="2">
        <v>-47.5</v>
      </c>
      <c r="M23" s="2">
        <v>-37.5</v>
      </c>
      <c r="N23" s="2">
        <v>-32.5</v>
      </c>
      <c r="O23" s="2">
        <v>-40</v>
      </c>
      <c r="P23" s="2">
        <v>-32.5</v>
      </c>
      <c r="Q23" s="2">
        <v>-27.5</v>
      </c>
      <c r="R23" s="2">
        <v>-25</v>
      </c>
      <c r="S23" s="2">
        <v>-17.5</v>
      </c>
      <c r="T23" s="2">
        <v>-22.5</v>
      </c>
      <c r="U23" s="2">
        <v>-22.5</v>
      </c>
      <c r="V23" s="2">
        <v>-37.5</v>
      </c>
      <c r="W23" s="2">
        <v>-37.5</v>
      </c>
      <c r="X23" s="2">
        <v>-40</v>
      </c>
      <c r="Y23" s="2">
        <v>-22.5</v>
      </c>
      <c r="Z23" s="2">
        <v>-32.5</v>
      </c>
      <c r="AA23" s="2">
        <v>-32.5</v>
      </c>
      <c r="AB23" s="2">
        <v>-17.5</v>
      </c>
      <c r="AC23" s="2">
        <v>-32.5</v>
      </c>
      <c r="AD23" s="2">
        <v>-12.5</v>
      </c>
      <c r="AE23" s="2">
        <v>-15</v>
      </c>
      <c r="AF23" s="2">
        <v>-27.5</v>
      </c>
      <c r="AG23" s="2">
        <v>-27.5</v>
      </c>
      <c r="AH23" s="2">
        <v>-27.5</v>
      </c>
      <c r="AI23" s="2">
        <v>-32.5</v>
      </c>
      <c r="AJ23" s="2">
        <v>-30</v>
      </c>
      <c r="AK23" s="2">
        <v>-30</v>
      </c>
      <c r="AL23" s="2">
        <v>-42.5</v>
      </c>
      <c r="AM23" s="2">
        <v>-35</v>
      </c>
      <c r="AN23" s="2">
        <v>-27.5</v>
      </c>
      <c r="AO23" s="2">
        <v>-22.5</v>
      </c>
      <c r="AP23" s="2">
        <v>-15</v>
      </c>
    </row>
    <row r="24" spans="1:42" x14ac:dyDescent="0.3">
      <c r="A24">
        <f t="shared" si="0"/>
        <v>24</v>
      </c>
      <c r="B24" t="s">
        <v>67</v>
      </c>
      <c r="C24" t="s">
        <v>59</v>
      </c>
      <c r="D24" t="s">
        <v>60</v>
      </c>
      <c r="E24" t="s">
        <v>72</v>
      </c>
      <c r="F24" t="s">
        <v>73</v>
      </c>
      <c r="G24" s="2">
        <v>-47.5</v>
      </c>
      <c r="H24" s="2">
        <v>-27.5</v>
      </c>
      <c r="I24" s="2">
        <v>-52.5</v>
      </c>
      <c r="J24" s="2">
        <v>-65</v>
      </c>
      <c r="K24" s="2">
        <v>-120</v>
      </c>
      <c r="L24" s="2">
        <v>-85</v>
      </c>
      <c r="M24" s="2">
        <v>-70</v>
      </c>
      <c r="N24" s="2">
        <v>-82.5</v>
      </c>
      <c r="O24" s="2">
        <v>-80</v>
      </c>
      <c r="P24" s="2">
        <v>-45</v>
      </c>
      <c r="Q24" s="2">
        <v>-42.5</v>
      </c>
      <c r="R24" s="2">
        <v>-55</v>
      </c>
      <c r="S24" s="2">
        <v>-40</v>
      </c>
      <c r="T24" s="2">
        <v>-45</v>
      </c>
      <c r="U24" s="2">
        <v>-52.5</v>
      </c>
      <c r="V24" s="2">
        <v>-67.5</v>
      </c>
      <c r="W24" s="2">
        <v>-57.5</v>
      </c>
      <c r="X24" s="2">
        <v>-95</v>
      </c>
      <c r="Y24" s="2">
        <v>-62.5</v>
      </c>
      <c r="Z24" s="2">
        <v>-72.5</v>
      </c>
      <c r="AA24" s="2">
        <v>-70</v>
      </c>
      <c r="AB24" s="2">
        <v>-35</v>
      </c>
      <c r="AC24" s="2">
        <v>-45</v>
      </c>
      <c r="AD24" s="2">
        <v>-55</v>
      </c>
      <c r="AE24" s="2">
        <v>-42.5</v>
      </c>
      <c r="AF24" s="2">
        <v>-45</v>
      </c>
      <c r="AG24" s="2">
        <v>-37.5</v>
      </c>
      <c r="AH24" s="2">
        <v>-77.5</v>
      </c>
      <c r="AI24" s="2">
        <v>-60</v>
      </c>
      <c r="AJ24" s="2">
        <v>-92.5</v>
      </c>
      <c r="AK24" s="2">
        <v>-57.5</v>
      </c>
      <c r="AL24" s="2">
        <v>-35</v>
      </c>
      <c r="AM24" s="2">
        <v>-82.5</v>
      </c>
      <c r="AN24" s="2">
        <v>-32.5</v>
      </c>
      <c r="AO24" s="2">
        <v>-27.5</v>
      </c>
      <c r="AP24" s="2">
        <v>-37.5</v>
      </c>
    </row>
    <row r="25" spans="1:42" x14ac:dyDescent="0.3">
      <c r="A25">
        <f t="shared" si="0"/>
        <v>25</v>
      </c>
      <c r="B25" t="s">
        <v>67</v>
      </c>
      <c r="C25" t="s">
        <v>61</v>
      </c>
      <c r="D25" t="s">
        <v>62</v>
      </c>
      <c r="E25" t="s">
        <v>72</v>
      </c>
      <c r="F25" t="s">
        <v>73</v>
      </c>
      <c r="G25" s="2">
        <v>-10</v>
      </c>
      <c r="H25" s="2">
        <v>-10</v>
      </c>
      <c r="I25" s="2">
        <v>-12.5</v>
      </c>
      <c r="J25" s="2">
        <v>-10</v>
      </c>
      <c r="K25" s="2">
        <v>-10</v>
      </c>
      <c r="L25" s="2">
        <v>-7.5</v>
      </c>
      <c r="M25" s="2">
        <v>-12.5</v>
      </c>
      <c r="N25" s="2">
        <v>-7.5</v>
      </c>
      <c r="O25" s="2">
        <v>-10</v>
      </c>
      <c r="P25" s="2">
        <v>-2.5</v>
      </c>
      <c r="Q25" s="2">
        <v>-2.5</v>
      </c>
      <c r="R25" s="2">
        <v>-10</v>
      </c>
      <c r="S25" s="2">
        <v>-2.5</v>
      </c>
      <c r="T25" s="2">
        <v>-2.5</v>
      </c>
      <c r="V25" s="2">
        <v>-10</v>
      </c>
      <c r="W25" s="2">
        <v>-12.5</v>
      </c>
      <c r="X25" s="2">
        <v>-12.5</v>
      </c>
      <c r="Y25" s="2">
        <v>-7.5</v>
      </c>
      <c r="Z25" s="2">
        <v>-17.5</v>
      </c>
      <c r="AA25" s="2">
        <v>-2.5</v>
      </c>
      <c r="AB25" s="2">
        <v>-5</v>
      </c>
      <c r="AC25" s="2">
        <v>-2.5</v>
      </c>
      <c r="AD25" s="2">
        <v>-5</v>
      </c>
      <c r="AE25" s="2">
        <v>-5</v>
      </c>
      <c r="AF25" s="2">
        <v>-5</v>
      </c>
      <c r="AG25" s="2">
        <v>-10</v>
      </c>
      <c r="AH25" s="2">
        <v>-12.5</v>
      </c>
      <c r="AI25" s="2">
        <v>-17.5</v>
      </c>
      <c r="AJ25" s="2">
        <v>-2.5</v>
      </c>
      <c r="AK25" s="2">
        <v>-7.5</v>
      </c>
      <c r="AL25" s="2">
        <v>-12.5</v>
      </c>
      <c r="AM25" s="2">
        <v>-7.5</v>
      </c>
      <c r="AN25" s="2">
        <v>-2.5</v>
      </c>
      <c r="AP25" s="2">
        <v>-5</v>
      </c>
    </row>
    <row r="26" spans="1:42" x14ac:dyDescent="0.3">
      <c r="A26">
        <f t="shared" si="0"/>
        <v>26</v>
      </c>
      <c r="B26" t="s">
        <v>67</v>
      </c>
      <c r="C26" t="s">
        <v>63</v>
      </c>
      <c r="D26" t="s">
        <v>64</v>
      </c>
      <c r="E26" t="s">
        <v>72</v>
      </c>
      <c r="F26" t="s">
        <v>73</v>
      </c>
      <c r="G26" s="2">
        <v>-397.5</v>
      </c>
      <c r="H26" s="2">
        <v>-360</v>
      </c>
      <c r="I26" s="2">
        <v>-400</v>
      </c>
      <c r="J26" s="2">
        <v>-522.5</v>
      </c>
      <c r="K26" s="2">
        <v>-680</v>
      </c>
      <c r="L26" s="2">
        <v>-710</v>
      </c>
      <c r="M26" s="2">
        <v>-630</v>
      </c>
      <c r="N26" s="2">
        <v>-562.5</v>
      </c>
      <c r="O26" s="2">
        <v>-495</v>
      </c>
      <c r="P26" s="2">
        <v>-357.5</v>
      </c>
      <c r="Q26" s="2">
        <v>-300</v>
      </c>
      <c r="R26" s="2">
        <v>-312.5</v>
      </c>
      <c r="S26" s="2">
        <v>-330</v>
      </c>
      <c r="T26" s="2">
        <v>-262.5</v>
      </c>
      <c r="U26" s="2">
        <v>-470</v>
      </c>
      <c r="V26" s="2">
        <v>-517.5</v>
      </c>
      <c r="W26" s="2">
        <v>-675</v>
      </c>
      <c r="X26" s="2">
        <v>-720</v>
      </c>
      <c r="Y26" s="2">
        <v>-612.5</v>
      </c>
      <c r="Z26" s="2">
        <v>-697.5</v>
      </c>
      <c r="AA26" s="2">
        <v>-567.5</v>
      </c>
      <c r="AB26" s="2">
        <v>-457.5</v>
      </c>
      <c r="AC26" s="2">
        <v>-385</v>
      </c>
      <c r="AD26" s="2">
        <v>-367.5</v>
      </c>
      <c r="AE26" s="2">
        <v>-307.5</v>
      </c>
      <c r="AF26" s="2">
        <v>-332.5</v>
      </c>
      <c r="AG26" s="2">
        <v>-400</v>
      </c>
      <c r="AH26" s="2">
        <v>-592.5</v>
      </c>
      <c r="AI26" s="2">
        <v>-625</v>
      </c>
      <c r="AJ26" s="2">
        <v>-610</v>
      </c>
      <c r="AK26" s="2">
        <v>-515</v>
      </c>
      <c r="AL26" s="2">
        <v>-592.5</v>
      </c>
      <c r="AM26" s="2">
        <v>-505</v>
      </c>
      <c r="AN26" s="2">
        <v>-415</v>
      </c>
      <c r="AO26" s="2">
        <v>-345</v>
      </c>
      <c r="AP26" s="2">
        <v>-312.5</v>
      </c>
    </row>
    <row r="27" spans="1:42" x14ac:dyDescent="0.3">
      <c r="A27">
        <f t="shared" si="0"/>
        <v>27</v>
      </c>
      <c r="B27" t="s">
        <v>67</v>
      </c>
      <c r="C27" t="s">
        <v>65</v>
      </c>
      <c r="D27" t="s">
        <v>66</v>
      </c>
      <c r="E27" t="s">
        <v>72</v>
      </c>
      <c r="F27" t="s">
        <v>73</v>
      </c>
      <c r="G27" s="2">
        <v>-10</v>
      </c>
      <c r="H27" s="2">
        <v>-12.5</v>
      </c>
      <c r="I27" s="2">
        <v>-5</v>
      </c>
      <c r="J27" s="2">
        <v>-12.5</v>
      </c>
      <c r="K27" s="2">
        <v>-12.5</v>
      </c>
      <c r="L27" s="2">
        <v>-17.5</v>
      </c>
      <c r="M27" s="2">
        <v>-12.5</v>
      </c>
      <c r="N27" s="2">
        <v>-25</v>
      </c>
      <c r="O27" s="2">
        <v>-17.5</v>
      </c>
      <c r="P27" s="2">
        <v>-10</v>
      </c>
      <c r="Q27" s="2">
        <v>-12.5</v>
      </c>
      <c r="R27" s="2">
        <v>-7.5</v>
      </c>
      <c r="S27" s="2">
        <v>-7.5</v>
      </c>
      <c r="T27" s="2">
        <v>-7.5</v>
      </c>
      <c r="U27" s="2">
        <v>-25</v>
      </c>
      <c r="V27" s="2">
        <v>-17.5</v>
      </c>
      <c r="W27" s="2">
        <v>-17.5</v>
      </c>
      <c r="X27" s="2">
        <v>-22.5</v>
      </c>
      <c r="Y27" s="2">
        <v>-20</v>
      </c>
      <c r="Z27" s="2">
        <v>-15</v>
      </c>
      <c r="AA27" s="2">
        <v>-12.5</v>
      </c>
      <c r="AB27" s="2">
        <v>-7.5</v>
      </c>
      <c r="AC27" s="2">
        <v>-22.5</v>
      </c>
      <c r="AD27" s="2">
        <v>-10</v>
      </c>
      <c r="AE27" s="2">
        <v>-17.5</v>
      </c>
      <c r="AF27" s="2">
        <v>-7.5</v>
      </c>
      <c r="AG27" s="2">
        <v>-15</v>
      </c>
      <c r="AH27" s="2">
        <v>-15</v>
      </c>
      <c r="AI27" s="2">
        <v>-17.5</v>
      </c>
      <c r="AJ27" s="2">
        <v>-20</v>
      </c>
      <c r="AK27" s="2">
        <v>-10</v>
      </c>
      <c r="AL27" s="2">
        <v>-25</v>
      </c>
      <c r="AM27" s="2">
        <v>-10</v>
      </c>
      <c r="AN27" s="2">
        <v>-7.5</v>
      </c>
      <c r="AO27" s="2">
        <v>-17.5</v>
      </c>
      <c r="AP27" s="2">
        <v>-7.5</v>
      </c>
    </row>
    <row r="28" spans="1:42" x14ac:dyDescent="0.3">
      <c r="A28">
        <f t="shared" si="0"/>
        <v>28</v>
      </c>
      <c r="B28" t="s">
        <v>67</v>
      </c>
      <c r="C28" t="s">
        <v>45</v>
      </c>
      <c r="D28" t="s">
        <v>46</v>
      </c>
      <c r="E28" t="s">
        <v>74</v>
      </c>
      <c r="F28" t="s">
        <v>75</v>
      </c>
      <c r="G28" s="2">
        <v>-10500</v>
      </c>
      <c r="H28" s="2">
        <v>-14530</v>
      </c>
      <c r="I28" s="2">
        <v>-16200</v>
      </c>
      <c r="J28" s="2">
        <v>-19730</v>
      </c>
      <c r="K28" s="2">
        <v>-25300</v>
      </c>
      <c r="L28" s="2">
        <v>-32000</v>
      </c>
      <c r="M28" s="2">
        <v>-17400</v>
      </c>
      <c r="N28" s="2">
        <v>-18900</v>
      </c>
      <c r="O28" s="2">
        <v>-18200</v>
      </c>
      <c r="P28" s="2">
        <v>-10200</v>
      </c>
      <c r="Q28" s="2">
        <v>-7600</v>
      </c>
      <c r="R28" s="2">
        <v>-7200</v>
      </c>
      <c r="S28" s="2">
        <v>-11400</v>
      </c>
      <c r="T28" s="2">
        <v>-9500</v>
      </c>
      <c r="U28" s="2">
        <v>-14600</v>
      </c>
      <c r="V28" s="2">
        <v>-12600</v>
      </c>
      <c r="W28" s="2">
        <v>-24600</v>
      </c>
      <c r="X28" s="2">
        <v>-29740</v>
      </c>
      <c r="Y28" s="2">
        <v>-23700</v>
      </c>
      <c r="Z28" s="2">
        <v>-21200</v>
      </c>
      <c r="AA28" s="2">
        <v>-18000</v>
      </c>
      <c r="AB28" s="2">
        <v>-13100</v>
      </c>
      <c r="AC28" s="2">
        <v>-6600</v>
      </c>
      <c r="AD28" s="2">
        <v>-7800</v>
      </c>
      <c r="AE28" s="2">
        <v>-10800</v>
      </c>
      <c r="AF28" s="2">
        <v>-13400</v>
      </c>
      <c r="AG28" s="2">
        <v>-15300</v>
      </c>
      <c r="AH28" s="2">
        <v>-23100</v>
      </c>
      <c r="AI28" s="2">
        <v>-22700</v>
      </c>
      <c r="AJ28" s="2">
        <v>-29700</v>
      </c>
      <c r="AK28" s="2">
        <v>-20000</v>
      </c>
      <c r="AL28" s="2">
        <v>-20100</v>
      </c>
      <c r="AM28" s="2">
        <v>-16400</v>
      </c>
      <c r="AN28" s="2">
        <v>-11070</v>
      </c>
      <c r="AO28" s="2">
        <v>-7670</v>
      </c>
      <c r="AP28" s="2">
        <v>-8900</v>
      </c>
    </row>
    <row r="29" spans="1:42" x14ac:dyDescent="0.3">
      <c r="A29">
        <f t="shared" si="0"/>
        <v>29</v>
      </c>
      <c r="B29" t="s">
        <v>67</v>
      </c>
      <c r="C29" t="s">
        <v>49</v>
      </c>
      <c r="D29" t="s">
        <v>50</v>
      </c>
      <c r="E29" t="s">
        <v>74</v>
      </c>
      <c r="F29" t="s">
        <v>75</v>
      </c>
      <c r="G29" s="2">
        <v>-100</v>
      </c>
      <c r="H29" s="2">
        <v>-200</v>
      </c>
      <c r="I29" s="2">
        <v>-300</v>
      </c>
      <c r="J29" s="2">
        <v>-400</v>
      </c>
      <c r="K29" s="2">
        <v>-400</v>
      </c>
      <c r="L29" s="2">
        <v>-700</v>
      </c>
      <c r="M29" s="2">
        <v>-400</v>
      </c>
      <c r="P29" s="2">
        <v>-100</v>
      </c>
      <c r="R29" s="2">
        <v>-200</v>
      </c>
      <c r="T29" s="2">
        <v>-100</v>
      </c>
      <c r="U29" s="2">
        <v>-300</v>
      </c>
      <c r="W29" s="2">
        <v>-500</v>
      </c>
      <c r="X29" s="2">
        <v>-400</v>
      </c>
      <c r="Y29" s="2">
        <v>-100</v>
      </c>
      <c r="Z29" s="2">
        <v>-400</v>
      </c>
      <c r="AC29" s="2">
        <v>-200</v>
      </c>
      <c r="AD29" s="2">
        <v>-100</v>
      </c>
      <c r="AE29" s="2">
        <v>-400</v>
      </c>
      <c r="AF29" s="2">
        <v>-100</v>
      </c>
      <c r="AH29" s="2">
        <v>-300</v>
      </c>
      <c r="AI29" s="2">
        <v>-100</v>
      </c>
      <c r="AJ29" s="2">
        <v>-300</v>
      </c>
      <c r="AL29" s="2">
        <v>-300</v>
      </c>
      <c r="AM29" s="2">
        <v>-100</v>
      </c>
    </row>
    <row r="30" spans="1:42" x14ac:dyDescent="0.3">
      <c r="A30">
        <f t="shared" si="0"/>
        <v>30</v>
      </c>
      <c r="B30" t="s">
        <v>67</v>
      </c>
      <c r="C30" t="s">
        <v>51</v>
      </c>
      <c r="D30" t="s">
        <v>52</v>
      </c>
      <c r="E30" t="s">
        <v>74</v>
      </c>
      <c r="F30" t="s">
        <v>75</v>
      </c>
      <c r="G30" s="2">
        <v>-2100</v>
      </c>
      <c r="H30" s="2">
        <v>-3500</v>
      </c>
      <c r="I30" s="2">
        <v>-5970</v>
      </c>
      <c r="J30" s="2">
        <v>-4100</v>
      </c>
      <c r="K30" s="2">
        <v>-6900</v>
      </c>
      <c r="L30" s="2">
        <v>-6600</v>
      </c>
      <c r="M30" s="2">
        <v>-6200</v>
      </c>
      <c r="N30" s="2">
        <v>-5000</v>
      </c>
      <c r="O30" s="2">
        <v>-3800</v>
      </c>
      <c r="P30" s="2">
        <v>-2400</v>
      </c>
      <c r="Q30" s="2">
        <v>-2000</v>
      </c>
      <c r="R30" s="2">
        <v>-2100</v>
      </c>
      <c r="S30" s="2">
        <v>-3600</v>
      </c>
      <c r="T30" s="2">
        <v>-2600</v>
      </c>
      <c r="U30" s="2">
        <v>-3000</v>
      </c>
      <c r="V30" s="2">
        <v>-3000</v>
      </c>
      <c r="W30" s="2">
        <v>-6400</v>
      </c>
      <c r="X30" s="2">
        <v>-8300</v>
      </c>
      <c r="Y30" s="2">
        <v>-6100</v>
      </c>
      <c r="Z30" s="2">
        <v>-6300</v>
      </c>
      <c r="AA30" s="2">
        <v>-4700</v>
      </c>
      <c r="AB30" s="2">
        <v>-2300</v>
      </c>
      <c r="AC30" s="2">
        <v>-2500</v>
      </c>
      <c r="AD30" s="2">
        <v>-1600</v>
      </c>
      <c r="AE30" s="2">
        <v>-3400</v>
      </c>
      <c r="AF30" s="2">
        <v>-3100</v>
      </c>
      <c r="AG30" s="2">
        <v>-3500</v>
      </c>
      <c r="AH30" s="2">
        <v>-3500</v>
      </c>
      <c r="AI30" s="2">
        <v>-4900</v>
      </c>
      <c r="AJ30" s="2">
        <v>-8200</v>
      </c>
      <c r="AK30" s="2">
        <v>-4600</v>
      </c>
      <c r="AL30" s="2">
        <v>-3900</v>
      </c>
      <c r="AM30" s="2">
        <v>-3500</v>
      </c>
      <c r="AN30" s="2">
        <v>-1900</v>
      </c>
      <c r="AO30" s="2">
        <v>-1900</v>
      </c>
      <c r="AP30" s="2">
        <v>-1900</v>
      </c>
    </row>
    <row r="31" spans="1:42" x14ac:dyDescent="0.3">
      <c r="A31">
        <f t="shared" si="0"/>
        <v>31</v>
      </c>
      <c r="B31" t="s">
        <v>67</v>
      </c>
      <c r="C31" t="s">
        <v>53</v>
      </c>
      <c r="D31" t="s">
        <v>54</v>
      </c>
      <c r="E31" t="s">
        <v>74</v>
      </c>
      <c r="F31" t="s">
        <v>75</v>
      </c>
      <c r="G31" s="2">
        <v>-500</v>
      </c>
      <c r="H31" s="2">
        <v>-1800</v>
      </c>
      <c r="I31" s="2">
        <v>-1000</v>
      </c>
      <c r="J31" s="2">
        <v>-700</v>
      </c>
      <c r="K31" s="2">
        <v>-1500</v>
      </c>
      <c r="L31" s="2">
        <v>-1000</v>
      </c>
      <c r="M31" s="2">
        <v>-700</v>
      </c>
      <c r="N31" s="2">
        <v>-500</v>
      </c>
      <c r="O31" s="2">
        <v>-1100</v>
      </c>
      <c r="P31" s="2">
        <v>-200</v>
      </c>
      <c r="Q31" s="2">
        <v>-600</v>
      </c>
      <c r="R31" s="2">
        <v>-800</v>
      </c>
      <c r="S31" s="2">
        <v>-700</v>
      </c>
      <c r="T31" s="2">
        <v>-800</v>
      </c>
      <c r="U31" s="2">
        <v>-700</v>
      </c>
      <c r="V31" s="2">
        <v>-800</v>
      </c>
      <c r="W31" s="2">
        <v>-1200</v>
      </c>
      <c r="X31" s="2">
        <v>-1700</v>
      </c>
      <c r="Y31" s="2">
        <v>-1700</v>
      </c>
      <c r="Z31" s="2">
        <v>-1200</v>
      </c>
      <c r="AA31" s="2">
        <v>-1300</v>
      </c>
      <c r="AB31" s="2">
        <v>-1400</v>
      </c>
      <c r="AC31" s="2">
        <v>-700</v>
      </c>
      <c r="AD31" s="2">
        <v>-500</v>
      </c>
      <c r="AE31" s="2">
        <v>-500</v>
      </c>
      <c r="AF31" s="2">
        <v>-900</v>
      </c>
      <c r="AG31" s="2">
        <v>-900</v>
      </c>
      <c r="AH31" s="2">
        <v>-1700</v>
      </c>
      <c r="AI31" s="2">
        <v>-1500</v>
      </c>
      <c r="AJ31" s="2">
        <v>-2200</v>
      </c>
      <c r="AK31" s="2">
        <v>-700</v>
      </c>
      <c r="AL31" s="2">
        <v>-1400</v>
      </c>
      <c r="AM31" s="2">
        <v>-900</v>
      </c>
      <c r="AN31" s="2">
        <v>-600</v>
      </c>
      <c r="AO31" s="2">
        <v>-200</v>
      </c>
      <c r="AP31" s="2">
        <v>-500</v>
      </c>
    </row>
    <row r="32" spans="1:42" x14ac:dyDescent="0.3">
      <c r="A32">
        <f t="shared" si="0"/>
        <v>32</v>
      </c>
      <c r="B32" t="s">
        <v>67</v>
      </c>
      <c r="C32" t="s">
        <v>55</v>
      </c>
      <c r="D32" t="s">
        <v>56</v>
      </c>
      <c r="E32" t="s">
        <v>74</v>
      </c>
      <c r="F32" t="s">
        <v>75</v>
      </c>
      <c r="G32" s="2">
        <v>-500</v>
      </c>
      <c r="H32" s="2">
        <v>-900</v>
      </c>
      <c r="I32" s="2">
        <v>-500</v>
      </c>
      <c r="J32" s="2">
        <v>-1500</v>
      </c>
      <c r="K32" s="2">
        <v>-1400</v>
      </c>
      <c r="L32" s="2">
        <v>-1900</v>
      </c>
      <c r="M32" s="2">
        <v>-900</v>
      </c>
      <c r="N32" s="2">
        <v>-1100</v>
      </c>
      <c r="O32" s="2">
        <v>-700</v>
      </c>
      <c r="P32" s="2">
        <v>-300</v>
      </c>
      <c r="Q32" s="2">
        <v>-300</v>
      </c>
      <c r="R32" s="2">
        <v>-300</v>
      </c>
      <c r="S32" s="2">
        <v>-600</v>
      </c>
      <c r="T32" s="2">
        <v>-500</v>
      </c>
      <c r="U32" s="2">
        <v>-300</v>
      </c>
      <c r="V32" s="2">
        <v>-1200</v>
      </c>
      <c r="W32" s="2">
        <v>-1100</v>
      </c>
      <c r="X32" s="2">
        <v>-1500</v>
      </c>
      <c r="Y32" s="2">
        <v>-1400</v>
      </c>
      <c r="Z32" s="2">
        <v>-600</v>
      </c>
      <c r="AA32" s="2">
        <v>-1000</v>
      </c>
      <c r="AB32" s="2">
        <v>-600</v>
      </c>
      <c r="AC32" s="2">
        <v>-500</v>
      </c>
      <c r="AD32" s="2">
        <v>-200</v>
      </c>
      <c r="AE32" s="2">
        <v>-500</v>
      </c>
      <c r="AF32" s="2">
        <v>-1100</v>
      </c>
      <c r="AG32" s="2">
        <v>-300</v>
      </c>
      <c r="AH32" s="2">
        <v>-1100</v>
      </c>
      <c r="AI32" s="2">
        <v>-700</v>
      </c>
      <c r="AJ32" s="2">
        <v>-1000</v>
      </c>
      <c r="AK32" s="2">
        <v>-1000</v>
      </c>
      <c r="AL32" s="2">
        <v>-900</v>
      </c>
      <c r="AM32" s="2">
        <v>-1100</v>
      </c>
      <c r="AN32" s="2">
        <v>-900</v>
      </c>
      <c r="AO32" s="2">
        <v>-300</v>
      </c>
      <c r="AP32" s="2">
        <v>-300</v>
      </c>
    </row>
    <row r="33" spans="1:42" x14ac:dyDescent="0.3">
      <c r="A33">
        <f t="shared" si="0"/>
        <v>33</v>
      </c>
      <c r="B33" t="s">
        <v>67</v>
      </c>
      <c r="C33" t="s">
        <v>57</v>
      </c>
      <c r="D33" t="s">
        <v>58</v>
      </c>
      <c r="E33" t="s">
        <v>74</v>
      </c>
      <c r="F33" t="s">
        <v>75</v>
      </c>
      <c r="G33" s="2">
        <v>-100</v>
      </c>
      <c r="I33" s="2">
        <v>-100</v>
      </c>
      <c r="J33" s="2">
        <v>-100</v>
      </c>
      <c r="K33" s="2">
        <v>-300</v>
      </c>
      <c r="L33" s="2">
        <v>-100</v>
      </c>
      <c r="O33" s="2">
        <v>-100</v>
      </c>
      <c r="P33" s="2">
        <v>-300</v>
      </c>
      <c r="Q33" s="2">
        <v>-100</v>
      </c>
      <c r="W33" s="2">
        <v>-100</v>
      </c>
      <c r="X33" s="2">
        <v>-100</v>
      </c>
      <c r="Y33" s="2">
        <v>-200</v>
      </c>
      <c r="Z33" s="2">
        <v>-100</v>
      </c>
      <c r="AB33" s="2">
        <v>-100</v>
      </c>
      <c r="AE33" s="2">
        <v>-200</v>
      </c>
      <c r="AF33" s="2">
        <v>-100</v>
      </c>
      <c r="AG33" s="2">
        <v>-200</v>
      </c>
      <c r="AH33" s="2">
        <v>-100</v>
      </c>
      <c r="AI33" s="2">
        <v>-100</v>
      </c>
      <c r="AJ33" s="2">
        <v>-300</v>
      </c>
      <c r="AK33" s="2">
        <v>-100</v>
      </c>
      <c r="AL33" s="2">
        <v>-100</v>
      </c>
    </row>
    <row r="34" spans="1:42" x14ac:dyDescent="0.3">
      <c r="A34">
        <f t="shared" si="0"/>
        <v>34</v>
      </c>
      <c r="B34" t="s">
        <v>67</v>
      </c>
      <c r="C34" t="s">
        <v>59</v>
      </c>
      <c r="D34" t="s">
        <v>60</v>
      </c>
      <c r="E34" t="s">
        <v>74</v>
      </c>
      <c r="F34" t="s">
        <v>75</v>
      </c>
      <c r="G34" s="2">
        <v>-100</v>
      </c>
      <c r="H34" s="2">
        <v>-300</v>
      </c>
      <c r="I34" s="2">
        <v>-300</v>
      </c>
      <c r="J34" s="2">
        <v>-400</v>
      </c>
      <c r="K34" s="2">
        <v>-200</v>
      </c>
      <c r="L34" s="2">
        <v>-600</v>
      </c>
      <c r="M34" s="2">
        <v>-500</v>
      </c>
      <c r="N34" s="2">
        <v>-300</v>
      </c>
      <c r="O34" s="2">
        <v>-300</v>
      </c>
      <c r="P34" s="2">
        <v>-300</v>
      </c>
      <c r="R34" s="2">
        <v>-300</v>
      </c>
      <c r="S34" s="2">
        <v>-300</v>
      </c>
      <c r="T34" s="2">
        <v>-200</v>
      </c>
      <c r="U34" s="2">
        <v>-600</v>
      </c>
      <c r="V34" s="2">
        <v>-600</v>
      </c>
      <c r="W34" s="2">
        <v>-400</v>
      </c>
      <c r="X34" s="2">
        <v>-1000</v>
      </c>
      <c r="Y34" s="2">
        <v>-100</v>
      </c>
      <c r="Z34" s="2">
        <v>-600</v>
      </c>
      <c r="AA34" s="2">
        <v>-300</v>
      </c>
      <c r="AB34" s="2">
        <v>-300</v>
      </c>
      <c r="AC34" s="2">
        <v>-100</v>
      </c>
      <c r="AD34" s="2">
        <v>-100</v>
      </c>
      <c r="AE34" s="2">
        <v>-500</v>
      </c>
      <c r="AF34" s="2">
        <v>-200</v>
      </c>
      <c r="AG34" s="2">
        <v>-100</v>
      </c>
      <c r="AH34" s="2">
        <v>-500</v>
      </c>
      <c r="AI34" s="2">
        <v>-400</v>
      </c>
      <c r="AJ34" s="2">
        <v>-500</v>
      </c>
      <c r="AK34" s="2">
        <v>-800</v>
      </c>
      <c r="AL34" s="2">
        <v>-300</v>
      </c>
      <c r="AM34" s="2">
        <v>-400</v>
      </c>
      <c r="AN34" s="2">
        <v>-300</v>
      </c>
    </row>
    <row r="35" spans="1:42" x14ac:dyDescent="0.3">
      <c r="A35">
        <f t="shared" si="0"/>
        <v>35</v>
      </c>
      <c r="B35" t="s">
        <v>67</v>
      </c>
      <c r="C35" t="s">
        <v>61</v>
      </c>
      <c r="D35" t="s">
        <v>62</v>
      </c>
      <c r="E35" t="s">
        <v>74</v>
      </c>
      <c r="F35" t="s">
        <v>75</v>
      </c>
      <c r="I35" s="2">
        <v>-200</v>
      </c>
      <c r="J35" s="2">
        <v>-100</v>
      </c>
      <c r="K35" s="2">
        <v>-100</v>
      </c>
      <c r="L35" s="2">
        <v>-100</v>
      </c>
      <c r="M35" s="2">
        <v>-100</v>
      </c>
      <c r="Q35" s="2">
        <v>-100</v>
      </c>
      <c r="S35" s="2">
        <v>-100</v>
      </c>
      <c r="V35" s="2">
        <v>-100</v>
      </c>
      <c r="X35" s="2">
        <v>-100</v>
      </c>
      <c r="AI35" s="2">
        <v>-200</v>
      </c>
      <c r="AJ35" s="2">
        <v>-100</v>
      </c>
      <c r="AP35" s="2">
        <v>-100</v>
      </c>
    </row>
    <row r="36" spans="1:42" x14ac:dyDescent="0.3">
      <c r="A36">
        <f t="shared" si="0"/>
        <v>36</v>
      </c>
      <c r="B36" t="s">
        <v>67</v>
      </c>
      <c r="C36" t="s">
        <v>63</v>
      </c>
      <c r="D36" t="s">
        <v>64</v>
      </c>
      <c r="E36" t="s">
        <v>74</v>
      </c>
      <c r="F36" t="s">
        <v>75</v>
      </c>
      <c r="I36" s="2">
        <v>-100</v>
      </c>
      <c r="J36" s="2">
        <v>-100</v>
      </c>
      <c r="K36" s="2">
        <v>-150</v>
      </c>
      <c r="L36" s="2">
        <v>-350</v>
      </c>
      <c r="M36" s="2">
        <v>-550</v>
      </c>
      <c r="N36" s="2">
        <v>-350</v>
      </c>
      <c r="O36" s="2">
        <v>-100</v>
      </c>
      <c r="P36" s="2">
        <v>-50</v>
      </c>
      <c r="S36" s="2">
        <v>-50</v>
      </c>
      <c r="T36" s="2">
        <v>-50</v>
      </c>
      <c r="U36" s="2">
        <v>-100</v>
      </c>
      <c r="W36" s="2">
        <v>-50</v>
      </c>
      <c r="X36" s="2">
        <v>-300</v>
      </c>
      <c r="Y36" s="2">
        <v>-250</v>
      </c>
      <c r="Z36" s="2">
        <v>-350</v>
      </c>
      <c r="AA36" s="2">
        <v>-100</v>
      </c>
      <c r="AB36" s="2">
        <v>-150</v>
      </c>
      <c r="AC36" s="2">
        <v>-150</v>
      </c>
      <c r="AD36" s="2">
        <v>-150</v>
      </c>
      <c r="AE36" s="2">
        <v>-50</v>
      </c>
      <c r="AF36" s="2">
        <v>-50</v>
      </c>
      <c r="AG36" s="2">
        <v>-100</v>
      </c>
      <c r="AH36" s="2">
        <v>-400</v>
      </c>
      <c r="AI36" s="2">
        <v>-200</v>
      </c>
      <c r="AJ36" s="2">
        <v>-100</v>
      </c>
      <c r="AK36" s="2">
        <v>-100</v>
      </c>
      <c r="AL36" s="2">
        <v>-300</v>
      </c>
      <c r="AM36" s="2">
        <v>-200</v>
      </c>
      <c r="AO36" s="2">
        <v>-50</v>
      </c>
      <c r="AP36" s="2">
        <v>50</v>
      </c>
    </row>
    <row r="37" spans="1:42" x14ac:dyDescent="0.3">
      <c r="A37">
        <f t="shared" si="0"/>
        <v>37</v>
      </c>
      <c r="B37" t="s">
        <v>67</v>
      </c>
      <c r="C37" t="s">
        <v>65</v>
      </c>
      <c r="D37" t="s">
        <v>66</v>
      </c>
      <c r="E37" t="s">
        <v>74</v>
      </c>
      <c r="F37" t="s">
        <v>75</v>
      </c>
      <c r="H37" s="2">
        <v>-50</v>
      </c>
      <c r="Q37" s="2">
        <v>-50</v>
      </c>
    </row>
    <row r="38" spans="1:42" x14ac:dyDescent="0.3">
      <c r="A38">
        <f t="shared" si="0"/>
        <v>38</v>
      </c>
      <c r="B38" t="s">
        <v>67</v>
      </c>
      <c r="C38" t="s">
        <v>45</v>
      </c>
      <c r="D38" t="s">
        <v>46</v>
      </c>
      <c r="E38" t="s">
        <v>76</v>
      </c>
      <c r="F38" t="s">
        <v>77</v>
      </c>
      <c r="G38" s="2">
        <v>-10540</v>
      </c>
      <c r="H38" s="2">
        <v>-9525</v>
      </c>
      <c r="I38" s="2">
        <v>-9800</v>
      </c>
      <c r="J38" s="2">
        <v>-19380</v>
      </c>
      <c r="K38" s="2">
        <v>-27680</v>
      </c>
      <c r="L38" s="2">
        <v>-29800</v>
      </c>
      <c r="M38" s="2">
        <v>-24895</v>
      </c>
      <c r="N38" s="2">
        <v>-25620</v>
      </c>
      <c r="O38" s="2">
        <v>-21740</v>
      </c>
      <c r="P38" s="2">
        <v>-16100</v>
      </c>
      <c r="Q38" s="2">
        <v>-13300</v>
      </c>
      <c r="R38" s="2">
        <v>-12920</v>
      </c>
      <c r="S38" s="2">
        <v>-10095</v>
      </c>
      <c r="T38" s="2">
        <v>-10220</v>
      </c>
      <c r="U38" s="2">
        <v>-8200</v>
      </c>
      <c r="V38" s="2">
        <v>-9640</v>
      </c>
      <c r="W38" s="2">
        <v>-20660</v>
      </c>
      <c r="X38" s="2">
        <v>-28900</v>
      </c>
      <c r="Y38" s="2">
        <v>-25240</v>
      </c>
      <c r="Z38" s="2">
        <v>-25900</v>
      </c>
      <c r="AA38" s="2">
        <v>-25320</v>
      </c>
      <c r="AB38" s="2">
        <v>-19140</v>
      </c>
      <c r="AC38" s="2">
        <v>-14320</v>
      </c>
      <c r="AD38" s="2">
        <v>-14460</v>
      </c>
      <c r="AE38" s="2">
        <v>-11180</v>
      </c>
      <c r="AF38" s="2">
        <v>-9960</v>
      </c>
      <c r="AG38" s="2">
        <v>-14320</v>
      </c>
      <c r="AH38" s="2">
        <v>-21900</v>
      </c>
      <c r="AI38" s="2">
        <v>-22960</v>
      </c>
      <c r="AJ38" s="2">
        <v>-30875</v>
      </c>
      <c r="AK38" s="2">
        <v>-26180</v>
      </c>
      <c r="AL38" s="2">
        <v>-26980</v>
      </c>
      <c r="AM38" s="2">
        <v>-26815</v>
      </c>
      <c r="AN38" s="2">
        <v>-17000</v>
      </c>
      <c r="AO38" s="2">
        <v>-12720</v>
      </c>
      <c r="AP38" s="2">
        <v>-13060</v>
      </c>
    </row>
    <row r="39" spans="1:42" x14ac:dyDescent="0.3">
      <c r="A39">
        <f t="shared" si="0"/>
        <v>39</v>
      </c>
      <c r="B39" t="s">
        <v>67</v>
      </c>
      <c r="C39" t="s">
        <v>49</v>
      </c>
      <c r="D39" t="s">
        <v>50</v>
      </c>
      <c r="E39" t="s">
        <v>76</v>
      </c>
      <c r="F39" t="s">
        <v>77</v>
      </c>
      <c r="G39" s="2">
        <v>-100</v>
      </c>
      <c r="H39" s="2">
        <v>-100</v>
      </c>
      <c r="I39" s="2">
        <v>-200</v>
      </c>
      <c r="J39" s="2">
        <v>-280</v>
      </c>
      <c r="K39" s="2">
        <v>-360</v>
      </c>
      <c r="L39" s="2">
        <v>-280</v>
      </c>
      <c r="M39" s="2">
        <v>-200</v>
      </c>
      <c r="N39" s="2">
        <v>-380</v>
      </c>
      <c r="O39" s="2">
        <v>-360</v>
      </c>
      <c r="P39" s="2">
        <v>-260</v>
      </c>
      <c r="Q39" s="2">
        <v>-140</v>
      </c>
      <c r="R39" s="2">
        <v>-180</v>
      </c>
      <c r="S39" s="2">
        <v>-100</v>
      </c>
      <c r="T39" s="2">
        <v>-160</v>
      </c>
      <c r="U39" s="2">
        <v>-180</v>
      </c>
      <c r="V39" s="2">
        <v>-320</v>
      </c>
      <c r="W39" s="2">
        <v>-440</v>
      </c>
      <c r="X39" s="2">
        <v>-460</v>
      </c>
      <c r="Y39" s="2">
        <v>-400</v>
      </c>
      <c r="Z39" s="2">
        <v>-480</v>
      </c>
      <c r="AA39" s="2">
        <v>-340</v>
      </c>
      <c r="AB39" s="2">
        <v>-300</v>
      </c>
      <c r="AC39" s="2">
        <v>-240</v>
      </c>
      <c r="AD39" s="2">
        <v>-240</v>
      </c>
      <c r="AE39" s="2">
        <v>-380</v>
      </c>
      <c r="AF39" s="2">
        <v>-240</v>
      </c>
      <c r="AG39" s="2">
        <v>-420</v>
      </c>
      <c r="AH39" s="2">
        <v>-380</v>
      </c>
      <c r="AI39" s="2">
        <v>-220</v>
      </c>
      <c r="AJ39" s="2">
        <v>-360</v>
      </c>
      <c r="AK39" s="2">
        <v>-240</v>
      </c>
      <c r="AL39" s="2">
        <v>-500</v>
      </c>
      <c r="AM39" s="2">
        <v>-340</v>
      </c>
      <c r="AN39" s="2">
        <v>-200</v>
      </c>
      <c r="AO39" s="2">
        <v>-280</v>
      </c>
      <c r="AP39" s="2">
        <v>-180</v>
      </c>
    </row>
    <row r="40" spans="1:42" x14ac:dyDescent="0.3">
      <c r="A40">
        <f t="shared" si="0"/>
        <v>40</v>
      </c>
      <c r="B40" t="s">
        <v>67</v>
      </c>
      <c r="C40" t="s">
        <v>51</v>
      </c>
      <c r="D40" t="s">
        <v>52</v>
      </c>
      <c r="E40" t="s">
        <v>76</v>
      </c>
      <c r="F40" t="s">
        <v>77</v>
      </c>
      <c r="G40" s="2">
        <v>-2840</v>
      </c>
      <c r="H40" s="2">
        <v>-2860</v>
      </c>
      <c r="I40" s="2">
        <v>-2800</v>
      </c>
      <c r="J40" s="2">
        <v>-4560</v>
      </c>
      <c r="K40" s="2">
        <v>-6780</v>
      </c>
      <c r="L40" s="2">
        <v>-6840</v>
      </c>
      <c r="M40" s="2">
        <v>-6260</v>
      </c>
      <c r="N40" s="2">
        <v>-6860</v>
      </c>
      <c r="O40" s="2">
        <v>-5700</v>
      </c>
      <c r="P40" s="2">
        <v>-4260</v>
      </c>
      <c r="Q40" s="2">
        <v>-4340</v>
      </c>
      <c r="R40" s="2">
        <v>-3520</v>
      </c>
      <c r="S40" s="2">
        <v>-3060</v>
      </c>
      <c r="T40" s="2">
        <v>-2820</v>
      </c>
      <c r="U40" s="2">
        <v>-2580</v>
      </c>
      <c r="V40" s="2">
        <v>-2580</v>
      </c>
      <c r="W40" s="2">
        <v>-5440</v>
      </c>
      <c r="X40" s="2">
        <v>-7400</v>
      </c>
      <c r="Y40" s="2">
        <v>-6180</v>
      </c>
      <c r="Z40" s="2">
        <v>-6840</v>
      </c>
      <c r="AA40" s="2">
        <v>-6380</v>
      </c>
      <c r="AB40" s="2">
        <v>-5660</v>
      </c>
      <c r="AC40" s="2">
        <v>-4960</v>
      </c>
      <c r="AD40" s="2">
        <v>-4140</v>
      </c>
      <c r="AE40" s="2">
        <v>-3540</v>
      </c>
      <c r="AF40" s="2">
        <v>-2800</v>
      </c>
      <c r="AG40" s="2">
        <v>-3360</v>
      </c>
      <c r="AH40" s="2">
        <v>-4260</v>
      </c>
      <c r="AI40" s="2">
        <v>-6220</v>
      </c>
      <c r="AJ40" s="2">
        <v>-6900</v>
      </c>
      <c r="AK40" s="2">
        <v>-6540</v>
      </c>
      <c r="AL40" s="2">
        <v>-5820</v>
      </c>
      <c r="AM40" s="2">
        <v>-6400</v>
      </c>
      <c r="AN40" s="2">
        <v>-5120</v>
      </c>
      <c r="AO40" s="2">
        <v>-4540</v>
      </c>
      <c r="AP40" s="2">
        <v>-3720</v>
      </c>
    </row>
    <row r="41" spans="1:42" x14ac:dyDescent="0.3">
      <c r="A41">
        <f t="shared" si="0"/>
        <v>41</v>
      </c>
      <c r="B41" t="s">
        <v>67</v>
      </c>
      <c r="C41" t="s">
        <v>53</v>
      </c>
      <c r="D41" t="s">
        <v>54</v>
      </c>
      <c r="E41" t="s">
        <v>76</v>
      </c>
      <c r="F41" t="s">
        <v>77</v>
      </c>
      <c r="G41" s="2">
        <v>-740</v>
      </c>
      <c r="H41" s="2">
        <v>-900</v>
      </c>
      <c r="I41" s="2">
        <v>-920</v>
      </c>
      <c r="J41" s="2">
        <v>-1860</v>
      </c>
      <c r="K41" s="2">
        <v>-2080</v>
      </c>
      <c r="L41" s="2">
        <v>-2640</v>
      </c>
      <c r="M41" s="2">
        <v>-1940</v>
      </c>
      <c r="N41" s="2">
        <v>-2520</v>
      </c>
      <c r="O41" s="2">
        <v>-2060</v>
      </c>
      <c r="P41" s="2">
        <v>-1560</v>
      </c>
      <c r="Q41" s="2">
        <v>-1380</v>
      </c>
      <c r="R41" s="2">
        <v>-900</v>
      </c>
      <c r="S41" s="2">
        <v>-840</v>
      </c>
      <c r="T41" s="2">
        <v>-900</v>
      </c>
      <c r="U41" s="2">
        <v>-420</v>
      </c>
      <c r="V41" s="2">
        <v>-800</v>
      </c>
      <c r="W41" s="2">
        <v>-2080</v>
      </c>
      <c r="X41" s="2">
        <v>-2640</v>
      </c>
      <c r="Y41" s="2">
        <v>-2500</v>
      </c>
      <c r="Z41" s="2">
        <v>-1920</v>
      </c>
      <c r="AA41" s="2">
        <v>-2460</v>
      </c>
      <c r="AB41" s="2">
        <v>-1800</v>
      </c>
      <c r="AC41" s="2">
        <v>-1640</v>
      </c>
      <c r="AD41" s="2">
        <v>-960</v>
      </c>
      <c r="AE41" s="2">
        <v>-880</v>
      </c>
      <c r="AF41" s="2">
        <v>-940</v>
      </c>
      <c r="AG41" s="2">
        <v>-1500</v>
      </c>
      <c r="AH41" s="2">
        <v>-2060</v>
      </c>
      <c r="AI41" s="2">
        <v>-2480</v>
      </c>
      <c r="AJ41" s="2">
        <v>-2340</v>
      </c>
      <c r="AK41" s="2">
        <v>-2220</v>
      </c>
      <c r="AL41" s="2">
        <v>-2460</v>
      </c>
      <c r="AM41" s="2">
        <v>-2420</v>
      </c>
      <c r="AN41" s="2">
        <v>-1560</v>
      </c>
      <c r="AO41" s="2">
        <v>-1280</v>
      </c>
      <c r="AP41" s="2">
        <v>-960</v>
      </c>
    </row>
    <row r="42" spans="1:42" x14ac:dyDescent="0.3">
      <c r="A42">
        <f t="shared" si="0"/>
        <v>42</v>
      </c>
      <c r="B42" t="s">
        <v>67</v>
      </c>
      <c r="C42" t="s">
        <v>55</v>
      </c>
      <c r="D42" t="s">
        <v>56</v>
      </c>
      <c r="E42" t="s">
        <v>76</v>
      </c>
      <c r="F42" t="s">
        <v>77</v>
      </c>
      <c r="G42" s="2">
        <v>-860</v>
      </c>
      <c r="H42" s="2">
        <v>-460</v>
      </c>
      <c r="I42" s="2">
        <v>-540</v>
      </c>
      <c r="J42" s="2">
        <v>-1600</v>
      </c>
      <c r="K42" s="2">
        <v>-1960</v>
      </c>
      <c r="L42" s="2">
        <v>-2500</v>
      </c>
      <c r="M42" s="2">
        <v>-1720</v>
      </c>
      <c r="N42" s="2">
        <v>-2080</v>
      </c>
      <c r="O42" s="2">
        <v>-1460</v>
      </c>
      <c r="P42" s="2">
        <v>-1500</v>
      </c>
      <c r="Q42" s="2">
        <v>-1180</v>
      </c>
      <c r="R42" s="2">
        <v>-980</v>
      </c>
      <c r="S42" s="2">
        <v>-740</v>
      </c>
      <c r="T42" s="2">
        <v>-520</v>
      </c>
      <c r="U42" s="2">
        <v>-660</v>
      </c>
      <c r="V42" s="2">
        <v>-1280</v>
      </c>
      <c r="W42" s="2">
        <v>-1840</v>
      </c>
      <c r="X42" s="2">
        <v>-1900</v>
      </c>
      <c r="Y42" s="2">
        <v>-2060</v>
      </c>
      <c r="Z42" s="2">
        <v>-2220</v>
      </c>
      <c r="AA42" s="2">
        <v>-2320</v>
      </c>
      <c r="AB42" s="2">
        <v>-2000</v>
      </c>
      <c r="AC42" s="2">
        <v>-1660</v>
      </c>
      <c r="AD42" s="2">
        <v>-1400</v>
      </c>
      <c r="AE42" s="2">
        <v>-880</v>
      </c>
      <c r="AF42" s="2">
        <v>-700</v>
      </c>
      <c r="AG42" s="2">
        <v>-1080</v>
      </c>
      <c r="AH42" s="2">
        <v>-1540</v>
      </c>
      <c r="AI42" s="2">
        <v>-1860</v>
      </c>
      <c r="AJ42" s="2">
        <v>-2160</v>
      </c>
      <c r="AK42" s="2">
        <v>-1980</v>
      </c>
      <c r="AL42" s="2">
        <v>-2300</v>
      </c>
      <c r="AM42" s="2">
        <v>-2000</v>
      </c>
      <c r="AN42" s="2">
        <v>-1740</v>
      </c>
      <c r="AO42" s="2">
        <v>-1220</v>
      </c>
      <c r="AP42" s="2">
        <v>-1100</v>
      </c>
    </row>
    <row r="43" spans="1:42" x14ac:dyDescent="0.3">
      <c r="A43">
        <f t="shared" si="0"/>
        <v>43</v>
      </c>
      <c r="B43" t="s">
        <v>67</v>
      </c>
      <c r="C43" t="s">
        <v>57</v>
      </c>
      <c r="D43" t="s">
        <v>58</v>
      </c>
      <c r="E43" t="s">
        <v>76</v>
      </c>
      <c r="F43" t="s">
        <v>77</v>
      </c>
      <c r="G43" s="2">
        <v>-100</v>
      </c>
      <c r="H43" s="2">
        <v>-40</v>
      </c>
      <c r="I43" s="2">
        <v>-100</v>
      </c>
      <c r="J43" s="2">
        <v>-180</v>
      </c>
      <c r="K43" s="2">
        <v>-240</v>
      </c>
      <c r="L43" s="2">
        <v>-280</v>
      </c>
      <c r="M43" s="2">
        <v>-340</v>
      </c>
      <c r="N43" s="2">
        <v>-120</v>
      </c>
      <c r="O43" s="2">
        <v>-180</v>
      </c>
      <c r="P43" s="2">
        <v>-180</v>
      </c>
      <c r="Q43" s="2">
        <v>-180</v>
      </c>
      <c r="R43" s="2">
        <v>-160</v>
      </c>
      <c r="S43" s="2">
        <v>-140</v>
      </c>
      <c r="T43" s="2">
        <v>-100</v>
      </c>
      <c r="U43" s="2">
        <v>-40</v>
      </c>
      <c r="V43" s="2">
        <v>-40</v>
      </c>
      <c r="W43" s="2">
        <v>-80</v>
      </c>
      <c r="X43" s="2">
        <v>-340</v>
      </c>
      <c r="Y43" s="2">
        <v>-300</v>
      </c>
      <c r="Z43" s="2">
        <v>-340</v>
      </c>
      <c r="AA43" s="2">
        <v>-140</v>
      </c>
      <c r="AB43" s="2">
        <v>-120</v>
      </c>
      <c r="AC43" s="2">
        <v>-200</v>
      </c>
      <c r="AD43" s="2">
        <v>-120</v>
      </c>
      <c r="AE43" s="2">
        <v>-100</v>
      </c>
      <c r="AF43" s="2">
        <v>-20</v>
      </c>
      <c r="AG43" s="2">
        <v>-140</v>
      </c>
      <c r="AH43" s="2">
        <v>-180</v>
      </c>
      <c r="AI43" s="2">
        <v>-240</v>
      </c>
      <c r="AJ43" s="2">
        <v>-260</v>
      </c>
      <c r="AK43" s="2">
        <v>-220</v>
      </c>
      <c r="AL43" s="2">
        <v>-300</v>
      </c>
      <c r="AM43" s="2">
        <v>-240</v>
      </c>
      <c r="AN43" s="2">
        <v>-280</v>
      </c>
      <c r="AO43" s="2">
        <v>-40</v>
      </c>
      <c r="AP43" s="2">
        <v>-180</v>
      </c>
    </row>
    <row r="44" spans="1:42" x14ac:dyDescent="0.3">
      <c r="A44">
        <f t="shared" si="0"/>
        <v>44</v>
      </c>
      <c r="B44" t="s">
        <v>67</v>
      </c>
      <c r="C44" t="s">
        <v>59</v>
      </c>
      <c r="D44" t="s">
        <v>60</v>
      </c>
      <c r="E44" t="s">
        <v>76</v>
      </c>
      <c r="F44" t="s">
        <v>77</v>
      </c>
      <c r="G44" s="2">
        <v>-460</v>
      </c>
      <c r="H44" s="2">
        <v>-280</v>
      </c>
      <c r="I44" s="2">
        <v>-300</v>
      </c>
      <c r="J44" s="2">
        <v>-740</v>
      </c>
      <c r="K44" s="2">
        <v>-1200</v>
      </c>
      <c r="L44" s="2">
        <v>-960</v>
      </c>
      <c r="M44" s="2">
        <v>-660</v>
      </c>
      <c r="N44" s="2">
        <v>-680</v>
      </c>
      <c r="O44" s="2">
        <v>-720</v>
      </c>
      <c r="P44" s="2">
        <v>-420</v>
      </c>
      <c r="Q44" s="2">
        <v>-600</v>
      </c>
      <c r="R44" s="2">
        <v>-520</v>
      </c>
      <c r="S44" s="2">
        <v>-240</v>
      </c>
      <c r="T44" s="2">
        <v>-300</v>
      </c>
      <c r="U44" s="2">
        <v>-420</v>
      </c>
      <c r="V44" s="2">
        <v>-440</v>
      </c>
      <c r="W44" s="2">
        <v>-740</v>
      </c>
      <c r="X44" s="2">
        <v>-880</v>
      </c>
      <c r="Y44" s="2">
        <v>-780</v>
      </c>
      <c r="Z44" s="2">
        <v>-940</v>
      </c>
      <c r="AA44" s="2">
        <v>-600</v>
      </c>
      <c r="AB44" s="2">
        <v>-640</v>
      </c>
      <c r="AC44" s="2">
        <v>-760</v>
      </c>
      <c r="AD44" s="2">
        <v>-660</v>
      </c>
      <c r="AE44" s="2">
        <v>-420</v>
      </c>
      <c r="AF44" s="2">
        <v>-420</v>
      </c>
      <c r="AG44" s="2">
        <v>-420</v>
      </c>
      <c r="AH44" s="2">
        <v>-720</v>
      </c>
      <c r="AI44" s="2">
        <v>-980</v>
      </c>
      <c r="AJ44" s="2">
        <v>-880</v>
      </c>
      <c r="AK44" s="2">
        <v>-460</v>
      </c>
      <c r="AL44" s="2">
        <v>-580</v>
      </c>
      <c r="AM44" s="2">
        <v>-780</v>
      </c>
      <c r="AN44" s="2">
        <v>-700</v>
      </c>
      <c r="AO44" s="2">
        <v>-540</v>
      </c>
      <c r="AP44" s="2">
        <v>-280</v>
      </c>
    </row>
    <row r="45" spans="1:42" x14ac:dyDescent="0.3">
      <c r="A45">
        <f t="shared" si="0"/>
        <v>45</v>
      </c>
      <c r="B45" t="s">
        <v>67</v>
      </c>
      <c r="C45" t="s">
        <v>61</v>
      </c>
      <c r="D45" t="s">
        <v>62</v>
      </c>
      <c r="E45" t="s">
        <v>76</v>
      </c>
      <c r="F45" t="s">
        <v>77</v>
      </c>
      <c r="G45" s="2">
        <v>-80</v>
      </c>
      <c r="H45" s="2">
        <v>-60</v>
      </c>
      <c r="I45" s="2">
        <v>-60</v>
      </c>
      <c r="J45" s="2">
        <v>-80</v>
      </c>
      <c r="K45" s="2">
        <v>-120</v>
      </c>
      <c r="L45" s="2">
        <v>-120</v>
      </c>
      <c r="M45" s="2">
        <v>-40</v>
      </c>
      <c r="N45" s="2">
        <v>-60</v>
      </c>
      <c r="O45" s="2">
        <v>-20</v>
      </c>
      <c r="P45" s="2">
        <v>-80</v>
      </c>
      <c r="Q45" s="2">
        <v>-20</v>
      </c>
      <c r="R45" s="2">
        <v>-40</v>
      </c>
      <c r="S45" s="2">
        <v>-20</v>
      </c>
      <c r="T45" s="2">
        <v>-40</v>
      </c>
      <c r="U45" s="2">
        <v>-40</v>
      </c>
      <c r="V45" s="2">
        <v>-20</v>
      </c>
      <c r="W45" s="2">
        <v>-20</v>
      </c>
      <c r="X45" s="2">
        <v>-120</v>
      </c>
      <c r="Y45" s="2">
        <v>-80</v>
      </c>
      <c r="Z45" s="2">
        <v>-160</v>
      </c>
      <c r="AA45" s="2">
        <v>-100</v>
      </c>
      <c r="AB45" s="2">
        <v>-100</v>
      </c>
      <c r="AC45" s="2">
        <v>-140</v>
      </c>
      <c r="AD45" s="2">
        <v>-40</v>
      </c>
      <c r="AE45" s="2">
        <v>-60</v>
      </c>
      <c r="AF45" s="2">
        <v>-20</v>
      </c>
      <c r="AG45" s="2">
        <v>-20</v>
      </c>
      <c r="AH45" s="2">
        <v>-20</v>
      </c>
      <c r="AI45" s="2">
        <v>-80</v>
      </c>
      <c r="AJ45" s="2">
        <v>-20</v>
      </c>
      <c r="AK45" s="2">
        <v>-20</v>
      </c>
      <c r="AL45" s="2">
        <v>-100</v>
      </c>
      <c r="AM45" s="2">
        <v>-120</v>
      </c>
      <c r="AN45" s="2">
        <v>-80</v>
      </c>
      <c r="AP45" s="2">
        <v>-40</v>
      </c>
    </row>
    <row r="46" spans="1:42" x14ac:dyDescent="0.3">
      <c r="A46">
        <f t="shared" si="0"/>
        <v>46</v>
      </c>
      <c r="B46" t="s">
        <v>67</v>
      </c>
      <c r="C46" t="s">
        <v>63</v>
      </c>
      <c r="D46" t="s">
        <v>64</v>
      </c>
      <c r="E46" t="s">
        <v>76</v>
      </c>
      <c r="F46" t="s">
        <v>77</v>
      </c>
      <c r="G46" s="2">
        <v>-1475</v>
      </c>
      <c r="H46" s="2">
        <v>-1500</v>
      </c>
      <c r="I46" s="2">
        <v>-1410</v>
      </c>
      <c r="J46" s="2">
        <v>-2990</v>
      </c>
      <c r="K46" s="2">
        <v>-4050</v>
      </c>
      <c r="L46" s="2">
        <v>-4195</v>
      </c>
      <c r="M46" s="2">
        <v>-3290</v>
      </c>
      <c r="N46" s="2">
        <v>-3330</v>
      </c>
      <c r="O46" s="2">
        <v>-2335</v>
      </c>
      <c r="P46" s="2">
        <v>-1695</v>
      </c>
      <c r="Q46" s="2">
        <v>-1435</v>
      </c>
      <c r="R46" s="2">
        <v>-1380</v>
      </c>
      <c r="S46" s="2">
        <v>-1020</v>
      </c>
      <c r="T46" s="2">
        <v>-975</v>
      </c>
      <c r="U46" s="2">
        <v>-1470</v>
      </c>
      <c r="V46" s="2">
        <v>-1695</v>
      </c>
      <c r="W46" s="2">
        <v>-3285</v>
      </c>
      <c r="X46" s="2">
        <v>-4520</v>
      </c>
      <c r="Y46" s="2">
        <v>-4145</v>
      </c>
      <c r="Z46" s="2">
        <v>-3370</v>
      </c>
      <c r="AA46" s="2">
        <v>-3255</v>
      </c>
      <c r="AB46" s="2">
        <v>-3260</v>
      </c>
      <c r="AC46" s="2">
        <v>-2725</v>
      </c>
      <c r="AD46" s="2">
        <v>-2540</v>
      </c>
      <c r="AE46" s="2">
        <v>-1740</v>
      </c>
      <c r="AF46" s="2">
        <v>-1695</v>
      </c>
      <c r="AG46" s="2">
        <v>-1890</v>
      </c>
      <c r="AH46" s="2">
        <v>-3285</v>
      </c>
      <c r="AI46" s="2">
        <v>-3875</v>
      </c>
      <c r="AJ46" s="2">
        <v>-3920</v>
      </c>
      <c r="AK46" s="2">
        <v>-3455</v>
      </c>
      <c r="AL46" s="2">
        <v>-4005</v>
      </c>
      <c r="AM46" s="2">
        <v>-3075</v>
      </c>
      <c r="AN46" s="2">
        <v>-2295</v>
      </c>
      <c r="AO46" s="2">
        <v>-1910</v>
      </c>
      <c r="AP46" s="2">
        <v>-1520</v>
      </c>
    </row>
    <row r="47" spans="1:42" x14ac:dyDescent="0.3">
      <c r="A47">
        <f t="shared" si="0"/>
        <v>47</v>
      </c>
      <c r="B47" t="s">
        <v>67</v>
      </c>
      <c r="C47" t="s">
        <v>65</v>
      </c>
      <c r="D47" t="s">
        <v>66</v>
      </c>
      <c r="E47" t="s">
        <v>76</v>
      </c>
      <c r="F47" t="s">
        <v>77</v>
      </c>
      <c r="G47" s="2">
        <v>0</v>
      </c>
      <c r="I47" s="2">
        <v>-15</v>
      </c>
      <c r="J47" s="2">
        <v>-30</v>
      </c>
      <c r="K47" s="2">
        <v>-75</v>
      </c>
      <c r="L47" s="2">
        <v>-90</v>
      </c>
      <c r="M47" s="2">
        <v>-60</v>
      </c>
      <c r="N47" s="2">
        <v>-30</v>
      </c>
      <c r="O47" s="2">
        <v>-45</v>
      </c>
      <c r="P47" s="2">
        <v>-30</v>
      </c>
      <c r="Q47" s="2">
        <v>-30</v>
      </c>
      <c r="R47" s="2">
        <v>-30</v>
      </c>
      <c r="S47" s="2">
        <v>-15</v>
      </c>
      <c r="T47" s="2">
        <v>-45</v>
      </c>
      <c r="W47" s="2">
        <v>-60</v>
      </c>
      <c r="X47" s="2">
        <v>-45</v>
      </c>
      <c r="Y47" s="2">
        <v>-90</v>
      </c>
      <c r="Z47" s="2">
        <v>-15</v>
      </c>
      <c r="AA47" s="2">
        <v>-60</v>
      </c>
      <c r="AB47" s="2">
        <v>-60</v>
      </c>
      <c r="AC47" s="2">
        <v>-15</v>
      </c>
      <c r="AD47" s="2">
        <v>-45</v>
      </c>
      <c r="AE47" s="2">
        <v>-45</v>
      </c>
      <c r="AF47" s="2">
        <v>-15</v>
      </c>
      <c r="AH47" s="2">
        <v>-105</v>
      </c>
      <c r="AI47" s="2">
        <v>-15</v>
      </c>
      <c r="AJ47" s="2">
        <v>-45</v>
      </c>
      <c r="AK47" s="2">
        <v>-60</v>
      </c>
      <c r="AL47" s="2">
        <v>-105</v>
      </c>
      <c r="AM47" s="2">
        <v>-105</v>
      </c>
      <c r="AN47" s="2">
        <v>-15</v>
      </c>
      <c r="AO47" s="2">
        <v>-30</v>
      </c>
      <c r="AP47" s="2">
        <v>-15</v>
      </c>
    </row>
    <row r="48" spans="1:42" x14ac:dyDescent="0.3">
      <c r="A48">
        <f t="shared" si="0"/>
        <v>48</v>
      </c>
      <c r="B48" t="s">
        <v>67</v>
      </c>
      <c r="C48" t="s">
        <v>45</v>
      </c>
      <c r="D48" t="s">
        <v>46</v>
      </c>
      <c r="E48" t="s">
        <v>78</v>
      </c>
      <c r="F48" t="s">
        <v>79</v>
      </c>
      <c r="V48" s="2">
        <v>-664.63</v>
      </c>
      <c r="Z48" s="2">
        <v>-72.739999999999995</v>
      </c>
      <c r="AB48" s="2">
        <v>-836.58</v>
      </c>
      <c r="AC48" s="2">
        <v>-1124.8399999999999</v>
      </c>
      <c r="AE48" s="2">
        <v>-1310.67</v>
      </c>
      <c r="AF48" s="2">
        <v>-530.74</v>
      </c>
      <c r="AG48" s="2">
        <v>-1342.27</v>
      </c>
      <c r="AH48" s="2">
        <v>-2111.81</v>
      </c>
      <c r="AI48" s="2">
        <v>-939.15</v>
      </c>
      <c r="AJ48" s="2">
        <v>-1859.91</v>
      </c>
      <c r="AK48" s="2">
        <v>-506.82</v>
      </c>
      <c r="AM48" s="2">
        <v>-268.69</v>
      </c>
      <c r="AN48" s="2">
        <v>-1297.42</v>
      </c>
      <c r="AO48" s="2">
        <v>-268.69</v>
      </c>
      <c r="AP48" s="2">
        <v>-3177.04</v>
      </c>
    </row>
    <row r="49" spans="1:42" x14ac:dyDescent="0.3">
      <c r="A49">
        <f t="shared" si="0"/>
        <v>49</v>
      </c>
      <c r="B49" t="s">
        <v>67</v>
      </c>
      <c r="C49" t="s">
        <v>51</v>
      </c>
      <c r="D49" t="s">
        <v>52</v>
      </c>
      <c r="E49" t="s">
        <v>78</v>
      </c>
      <c r="F49" t="s">
        <v>79</v>
      </c>
      <c r="Y49" s="2">
        <v>-432.7</v>
      </c>
      <c r="AC49" s="2">
        <v>-563.67999999999995</v>
      </c>
      <c r="AD49" s="2">
        <v>-607.65</v>
      </c>
      <c r="AH49" s="2">
        <v>-1041.93</v>
      </c>
      <c r="AI49" s="2">
        <v>-993.8</v>
      </c>
      <c r="AJ49" s="2">
        <v>-808.46</v>
      </c>
      <c r="AL49" s="2">
        <v>-477.56</v>
      </c>
    </row>
    <row r="50" spans="1:42" x14ac:dyDescent="0.3">
      <c r="A50">
        <f t="shared" si="0"/>
        <v>50</v>
      </c>
      <c r="B50" t="s">
        <v>67</v>
      </c>
      <c r="C50" t="s">
        <v>53</v>
      </c>
      <c r="D50" t="s">
        <v>54</v>
      </c>
      <c r="E50" t="s">
        <v>78</v>
      </c>
      <c r="F50" t="s">
        <v>79</v>
      </c>
      <c r="AC50" s="2">
        <v>-467.97</v>
      </c>
      <c r="AE50" s="2">
        <v>-384.75</v>
      </c>
      <c r="AI50" s="2">
        <v>-1045.23</v>
      </c>
    </row>
    <row r="51" spans="1:42" x14ac:dyDescent="0.3">
      <c r="A51">
        <f t="shared" si="0"/>
        <v>51</v>
      </c>
      <c r="B51" t="s">
        <v>67</v>
      </c>
      <c r="C51" t="s">
        <v>55</v>
      </c>
      <c r="D51" t="s">
        <v>56</v>
      </c>
      <c r="E51" t="s">
        <v>78</v>
      </c>
      <c r="F51" t="s">
        <v>79</v>
      </c>
      <c r="U51" s="2">
        <v>-1959.18</v>
      </c>
      <c r="AI51" s="2">
        <v>-696.79</v>
      </c>
      <c r="AP51" s="2">
        <v>-655.27</v>
      </c>
    </row>
    <row r="52" spans="1:42" x14ac:dyDescent="0.3">
      <c r="A52">
        <f t="shared" si="0"/>
        <v>52</v>
      </c>
      <c r="B52" t="s">
        <v>67</v>
      </c>
      <c r="C52" t="s">
        <v>59</v>
      </c>
      <c r="D52" t="s">
        <v>60</v>
      </c>
      <c r="E52" t="s">
        <v>78</v>
      </c>
      <c r="F52" t="s">
        <v>79</v>
      </c>
      <c r="U52" s="2">
        <v>-2491.87</v>
      </c>
    </row>
    <row r="53" spans="1:42" x14ac:dyDescent="0.3">
      <c r="A53">
        <f t="shared" si="0"/>
        <v>53</v>
      </c>
      <c r="B53" t="s">
        <v>67</v>
      </c>
      <c r="C53" t="s">
        <v>61</v>
      </c>
      <c r="D53" t="s">
        <v>62</v>
      </c>
      <c r="E53" t="s">
        <v>78</v>
      </c>
      <c r="F53" t="s">
        <v>79</v>
      </c>
      <c r="AN53" s="2">
        <v>-1124.82</v>
      </c>
    </row>
    <row r="54" spans="1:42" x14ac:dyDescent="0.3">
      <c r="A54">
        <f t="shared" si="0"/>
        <v>54</v>
      </c>
      <c r="B54" t="s">
        <v>67</v>
      </c>
      <c r="C54" t="s">
        <v>63</v>
      </c>
      <c r="D54" t="s">
        <v>64</v>
      </c>
      <c r="E54" t="s">
        <v>78</v>
      </c>
      <c r="F54" t="s">
        <v>79</v>
      </c>
      <c r="Q54" s="2">
        <v>-373.46</v>
      </c>
      <c r="AG54" s="2">
        <v>-415.28</v>
      </c>
      <c r="AH54" s="2">
        <v>-509.27</v>
      </c>
      <c r="AI54" s="2">
        <v>-458.45</v>
      </c>
    </row>
    <row r="55" spans="1:42" x14ac:dyDescent="0.3">
      <c r="A55">
        <f t="shared" si="0"/>
        <v>55</v>
      </c>
      <c r="B55" t="s">
        <v>67</v>
      </c>
      <c r="C55" t="s">
        <v>45</v>
      </c>
      <c r="D55" t="s">
        <v>46</v>
      </c>
      <c r="E55" t="s">
        <v>80</v>
      </c>
      <c r="F55" t="s">
        <v>81</v>
      </c>
      <c r="G55" s="2">
        <v>-160</v>
      </c>
      <c r="H55" s="2">
        <v>-480</v>
      </c>
      <c r="I55" s="2">
        <v>-560</v>
      </c>
      <c r="K55" s="2">
        <v>-80</v>
      </c>
      <c r="L55" s="2">
        <v>-80</v>
      </c>
      <c r="M55" s="2">
        <v>-160</v>
      </c>
      <c r="N55" s="2">
        <v>-240</v>
      </c>
      <c r="O55" s="2">
        <v>-260</v>
      </c>
      <c r="Q55" s="2">
        <v>-240</v>
      </c>
      <c r="S55" s="2">
        <v>-110</v>
      </c>
      <c r="T55" s="2">
        <v>-80</v>
      </c>
      <c r="U55" s="2">
        <v>-240</v>
      </c>
      <c r="V55" s="2">
        <v>-320</v>
      </c>
      <c r="W55" s="2">
        <v>-80</v>
      </c>
      <c r="X55" s="2">
        <v>-320</v>
      </c>
      <c r="Y55" s="2">
        <v>-160</v>
      </c>
      <c r="Z55" s="2">
        <v>-80</v>
      </c>
      <c r="AA55" s="2">
        <v>-240</v>
      </c>
      <c r="AB55" s="2">
        <v>-160</v>
      </c>
      <c r="AC55" s="2">
        <v>-180</v>
      </c>
      <c r="AD55" s="2">
        <v>-80</v>
      </c>
      <c r="AE55" s="2">
        <v>-480</v>
      </c>
      <c r="AF55" s="2">
        <v>-320</v>
      </c>
      <c r="AH55" s="2">
        <v>-280</v>
      </c>
      <c r="AI55" s="2">
        <v>-100</v>
      </c>
      <c r="AJ55" s="2">
        <v>-480</v>
      </c>
      <c r="AK55" s="2">
        <v>-160</v>
      </c>
      <c r="AL55" s="2">
        <v>-160</v>
      </c>
      <c r="AM55" s="2">
        <v>-160</v>
      </c>
      <c r="AP55" s="2">
        <v>-260</v>
      </c>
    </row>
    <row r="56" spans="1:42" x14ac:dyDescent="0.3">
      <c r="A56">
        <f t="shared" si="0"/>
        <v>56</v>
      </c>
      <c r="B56" t="s">
        <v>67</v>
      </c>
      <c r="C56" t="s">
        <v>51</v>
      </c>
      <c r="D56" t="s">
        <v>52</v>
      </c>
      <c r="E56" t="s">
        <v>80</v>
      </c>
      <c r="F56" t="s">
        <v>81</v>
      </c>
      <c r="I56" s="2">
        <v>-80</v>
      </c>
      <c r="P56" s="2">
        <v>-80</v>
      </c>
      <c r="T56" s="2">
        <v>-100</v>
      </c>
      <c r="X56" s="2">
        <v>-180</v>
      </c>
      <c r="AA56" s="2">
        <v>-80</v>
      </c>
      <c r="AC56" s="2">
        <v>-80</v>
      </c>
      <c r="AE56" s="2">
        <v>-80</v>
      </c>
      <c r="AI56" s="2">
        <v>-100</v>
      </c>
    </row>
    <row r="57" spans="1:42" x14ac:dyDescent="0.3">
      <c r="A57">
        <f t="shared" si="0"/>
        <v>57</v>
      </c>
      <c r="B57" t="s">
        <v>67</v>
      </c>
      <c r="C57" t="s">
        <v>53</v>
      </c>
      <c r="D57" t="s">
        <v>54</v>
      </c>
      <c r="E57" t="s">
        <v>80</v>
      </c>
      <c r="F57" t="s">
        <v>81</v>
      </c>
      <c r="P57" s="2">
        <v>-80</v>
      </c>
      <c r="T57" s="2">
        <v>-130</v>
      </c>
      <c r="AL57" s="2">
        <v>-130</v>
      </c>
    </row>
    <row r="58" spans="1:42" x14ac:dyDescent="0.3">
      <c r="A58">
        <f t="shared" si="0"/>
        <v>58</v>
      </c>
      <c r="B58" t="s">
        <v>67</v>
      </c>
      <c r="C58" t="s">
        <v>55</v>
      </c>
      <c r="D58" t="s">
        <v>56</v>
      </c>
      <c r="E58" t="s">
        <v>80</v>
      </c>
      <c r="F58" t="s">
        <v>81</v>
      </c>
      <c r="K58" s="2">
        <v>-80</v>
      </c>
      <c r="L58" s="2">
        <v>-80</v>
      </c>
      <c r="M58" s="2">
        <v>-80</v>
      </c>
      <c r="U58" s="2">
        <v>-80</v>
      </c>
      <c r="AF58" s="2">
        <v>-80</v>
      </c>
    </row>
    <row r="59" spans="1:42" x14ac:dyDescent="0.3">
      <c r="A59">
        <f t="shared" si="0"/>
        <v>59</v>
      </c>
      <c r="B59" t="s">
        <v>67</v>
      </c>
      <c r="C59" t="s">
        <v>59</v>
      </c>
      <c r="D59" t="s">
        <v>60</v>
      </c>
      <c r="E59" t="s">
        <v>80</v>
      </c>
      <c r="F59" t="s">
        <v>81</v>
      </c>
      <c r="AH59" s="2">
        <v>-80</v>
      </c>
    </row>
    <row r="60" spans="1:42" x14ac:dyDescent="0.3">
      <c r="A60">
        <f t="shared" si="0"/>
        <v>60</v>
      </c>
      <c r="B60" t="s">
        <v>67</v>
      </c>
      <c r="C60" t="s">
        <v>63</v>
      </c>
      <c r="D60" t="s">
        <v>64</v>
      </c>
      <c r="E60" t="s">
        <v>80</v>
      </c>
      <c r="F60" t="s">
        <v>81</v>
      </c>
      <c r="G60" s="2">
        <v>-1650</v>
      </c>
      <c r="H60" s="2">
        <v>-2150</v>
      </c>
      <c r="I60" s="2">
        <v>-2250</v>
      </c>
      <c r="J60" s="2">
        <v>-2450</v>
      </c>
      <c r="K60" s="2">
        <v>-4900</v>
      </c>
      <c r="L60" s="2">
        <v>-4750</v>
      </c>
      <c r="M60" s="2">
        <v>-3150</v>
      </c>
      <c r="N60" s="2">
        <v>-3100</v>
      </c>
      <c r="O60" s="2">
        <v>-2250</v>
      </c>
      <c r="P60" s="2">
        <v>-1550</v>
      </c>
      <c r="Q60" s="2">
        <v>-1700</v>
      </c>
      <c r="R60" s="2">
        <v>-1000</v>
      </c>
      <c r="S60" s="2">
        <v>-1150</v>
      </c>
      <c r="T60" s="2">
        <v>-1850</v>
      </c>
      <c r="U60" s="2">
        <v>-1300</v>
      </c>
      <c r="V60" s="2">
        <v>-2100</v>
      </c>
      <c r="W60" s="2">
        <v>-4700</v>
      </c>
      <c r="X60" s="2">
        <v>-6475</v>
      </c>
      <c r="Y60" s="2">
        <v>-3900</v>
      </c>
      <c r="Z60" s="2">
        <v>-4250</v>
      </c>
      <c r="AA60" s="2">
        <v>-3925</v>
      </c>
      <c r="AB60" s="2">
        <v>-2700</v>
      </c>
      <c r="AC60" s="2">
        <v>-2200</v>
      </c>
      <c r="AD60" s="2">
        <v>-2350</v>
      </c>
      <c r="AE60" s="2">
        <v>-1600</v>
      </c>
      <c r="AF60" s="2">
        <v>-1550</v>
      </c>
      <c r="AG60" s="2">
        <v>-2250</v>
      </c>
      <c r="AH60" s="2">
        <v>-3100</v>
      </c>
      <c r="AI60" s="2">
        <v>-3000</v>
      </c>
      <c r="AJ60" s="2">
        <v>-4950</v>
      </c>
      <c r="AK60" s="2">
        <v>-3300</v>
      </c>
      <c r="AL60" s="2">
        <v>-4500</v>
      </c>
      <c r="AM60" s="2">
        <v>-3700</v>
      </c>
      <c r="AN60" s="2">
        <v>-2500</v>
      </c>
      <c r="AO60" s="2">
        <v>-2000</v>
      </c>
      <c r="AP60" s="2">
        <v>-1750</v>
      </c>
    </row>
    <row r="61" spans="1:42" x14ac:dyDescent="0.3">
      <c r="A61">
        <f t="shared" si="0"/>
        <v>61</v>
      </c>
      <c r="B61" t="s">
        <v>67</v>
      </c>
      <c r="C61" t="s">
        <v>65</v>
      </c>
      <c r="D61" t="s">
        <v>66</v>
      </c>
      <c r="E61" t="s">
        <v>80</v>
      </c>
      <c r="F61" t="s">
        <v>81</v>
      </c>
      <c r="G61" s="2">
        <v>-100</v>
      </c>
      <c r="H61" s="2">
        <v>-50</v>
      </c>
      <c r="J61" s="2">
        <v>-50</v>
      </c>
      <c r="K61" s="2">
        <v>-250</v>
      </c>
      <c r="L61" s="2">
        <v>-50</v>
      </c>
      <c r="M61" s="2">
        <v>-50</v>
      </c>
      <c r="O61" s="2">
        <v>-50</v>
      </c>
      <c r="P61" s="2">
        <v>-50</v>
      </c>
      <c r="U61" s="2">
        <v>-50</v>
      </c>
      <c r="Y61" s="2">
        <v>-50</v>
      </c>
      <c r="AA61" s="2">
        <v>-50</v>
      </c>
      <c r="AE61" s="2">
        <v>-150</v>
      </c>
      <c r="AH61" s="2">
        <v>-100</v>
      </c>
      <c r="AJ61" s="2">
        <v>-50</v>
      </c>
      <c r="AL61" s="2">
        <v>-50</v>
      </c>
      <c r="AM61" s="2">
        <v>-100</v>
      </c>
      <c r="AN61" s="2">
        <v>-50</v>
      </c>
    </row>
    <row r="62" spans="1:42" x14ac:dyDescent="0.3">
      <c r="A62">
        <f t="shared" si="0"/>
        <v>62</v>
      </c>
      <c r="B62" t="s">
        <v>67</v>
      </c>
      <c r="C62" t="s">
        <v>45</v>
      </c>
      <c r="D62" t="s">
        <v>46</v>
      </c>
      <c r="E62" t="s">
        <v>82</v>
      </c>
      <c r="F62" t="s">
        <v>83</v>
      </c>
      <c r="G62" s="2">
        <v>-12610</v>
      </c>
      <c r="H62" s="2">
        <v>-15150</v>
      </c>
      <c r="I62" s="2">
        <v>-13780</v>
      </c>
      <c r="J62" s="2">
        <v>-11170</v>
      </c>
      <c r="K62" s="2">
        <v>-16960</v>
      </c>
      <c r="L62" s="2">
        <v>-19660</v>
      </c>
      <c r="M62" s="2">
        <v>-14790</v>
      </c>
      <c r="N62" s="2">
        <v>-17730</v>
      </c>
      <c r="O62" s="2">
        <v>-13900</v>
      </c>
      <c r="P62" s="2">
        <v>-11190</v>
      </c>
      <c r="Q62" s="2">
        <v>-9235</v>
      </c>
      <c r="R62" s="2">
        <v>-9155</v>
      </c>
      <c r="S62" s="2">
        <v>-12610</v>
      </c>
      <c r="T62" s="2">
        <v>-11520</v>
      </c>
      <c r="U62" s="2">
        <v>-10390</v>
      </c>
      <c r="V62" s="2">
        <v>-7300</v>
      </c>
      <c r="W62" s="2">
        <v>-12940</v>
      </c>
      <c r="X62" s="2">
        <v>-18190</v>
      </c>
      <c r="Y62" s="2">
        <v>-18860</v>
      </c>
      <c r="Z62" s="2">
        <v>-17120</v>
      </c>
      <c r="AA62" s="2">
        <v>-15310</v>
      </c>
      <c r="AB62" s="2">
        <v>-12720</v>
      </c>
      <c r="AC62" s="2">
        <v>-9540</v>
      </c>
      <c r="AD62" s="2">
        <v>-10600</v>
      </c>
      <c r="AE62" s="2">
        <v>-13490</v>
      </c>
      <c r="AF62" s="2">
        <v>-14450</v>
      </c>
      <c r="AG62" s="2">
        <v>-12360</v>
      </c>
      <c r="AH62" s="2">
        <v>-15600</v>
      </c>
      <c r="AI62" s="2">
        <v>-19910</v>
      </c>
      <c r="AJ62" s="2">
        <v>-21430</v>
      </c>
      <c r="AK62" s="2">
        <v>-18865.91</v>
      </c>
      <c r="AL62" s="2">
        <v>-16860</v>
      </c>
      <c r="AM62" s="2">
        <v>-17490</v>
      </c>
      <c r="AN62" s="2">
        <v>-12240</v>
      </c>
      <c r="AO62" s="2">
        <v>-9600</v>
      </c>
      <c r="AP62" s="2">
        <v>-9160</v>
      </c>
    </row>
    <row r="63" spans="1:42" x14ac:dyDescent="0.3">
      <c r="A63">
        <f t="shared" si="0"/>
        <v>63</v>
      </c>
      <c r="B63" t="s">
        <v>67</v>
      </c>
      <c r="C63" t="s">
        <v>49</v>
      </c>
      <c r="D63" t="s">
        <v>50</v>
      </c>
      <c r="E63" t="s">
        <v>82</v>
      </c>
      <c r="F63" t="s">
        <v>83</v>
      </c>
      <c r="G63" s="2">
        <v>-300</v>
      </c>
      <c r="H63" s="2">
        <v>-330</v>
      </c>
      <c r="I63" s="2">
        <v>-90</v>
      </c>
      <c r="J63" s="2">
        <v>-360</v>
      </c>
      <c r="K63" s="2">
        <v>-260</v>
      </c>
      <c r="L63" s="2">
        <v>-330</v>
      </c>
      <c r="M63" s="2">
        <v>-240</v>
      </c>
      <c r="N63" s="2">
        <v>-180</v>
      </c>
      <c r="O63" s="2">
        <v>-210</v>
      </c>
      <c r="P63" s="2">
        <v>-150</v>
      </c>
      <c r="Q63" s="2">
        <v>-60</v>
      </c>
      <c r="R63" s="2">
        <v>-30</v>
      </c>
      <c r="S63" s="2">
        <v>-120</v>
      </c>
      <c r="T63" s="2">
        <v>-300</v>
      </c>
      <c r="U63" s="2">
        <v>-90</v>
      </c>
      <c r="V63" s="2">
        <v>-270</v>
      </c>
      <c r="W63" s="2">
        <v>-120</v>
      </c>
      <c r="X63" s="2">
        <v>-330</v>
      </c>
      <c r="Y63" s="2">
        <v>-270</v>
      </c>
      <c r="Z63" s="2">
        <v>-240</v>
      </c>
      <c r="AA63" s="2">
        <v>-210</v>
      </c>
      <c r="AB63" s="2">
        <v>-240</v>
      </c>
      <c r="AC63" s="2">
        <v>-120</v>
      </c>
      <c r="AD63" s="2">
        <v>-150</v>
      </c>
      <c r="AE63" s="2">
        <v>-240</v>
      </c>
      <c r="AF63" s="2">
        <v>-240</v>
      </c>
      <c r="AG63" s="2">
        <v>-280</v>
      </c>
      <c r="AH63" s="2">
        <v>-180</v>
      </c>
      <c r="AI63" s="2">
        <v>-300</v>
      </c>
      <c r="AJ63" s="2">
        <v>-560</v>
      </c>
      <c r="AK63" s="2">
        <v>-210</v>
      </c>
      <c r="AL63" s="2">
        <v>-120</v>
      </c>
      <c r="AM63" s="2">
        <v>-210</v>
      </c>
      <c r="AN63" s="2">
        <v>-300</v>
      </c>
      <c r="AO63" s="2">
        <v>-30</v>
      </c>
      <c r="AP63" s="2">
        <v>-180</v>
      </c>
    </row>
    <row r="64" spans="1:42" x14ac:dyDescent="0.3">
      <c r="A64">
        <f t="shared" si="0"/>
        <v>64</v>
      </c>
      <c r="B64" t="s">
        <v>67</v>
      </c>
      <c r="C64" t="s">
        <v>51</v>
      </c>
      <c r="D64" t="s">
        <v>52</v>
      </c>
      <c r="E64" t="s">
        <v>82</v>
      </c>
      <c r="F64" t="s">
        <v>83</v>
      </c>
      <c r="G64" s="2">
        <v>-3210</v>
      </c>
      <c r="H64" s="2">
        <v>-4020</v>
      </c>
      <c r="I64" s="2">
        <v>-4560</v>
      </c>
      <c r="J64" s="2">
        <v>-3800</v>
      </c>
      <c r="K64" s="2">
        <v>-3930</v>
      </c>
      <c r="L64" s="2">
        <v>-5230</v>
      </c>
      <c r="M64" s="2">
        <v>-4320</v>
      </c>
      <c r="N64" s="2">
        <v>-3870</v>
      </c>
      <c r="O64" s="2">
        <v>-3780</v>
      </c>
      <c r="P64" s="2">
        <v>-2820</v>
      </c>
      <c r="Q64" s="2">
        <v>-2610</v>
      </c>
      <c r="R64" s="2">
        <v>-2700</v>
      </c>
      <c r="S64" s="2">
        <v>-3190</v>
      </c>
      <c r="T64" s="2">
        <v>-4540</v>
      </c>
      <c r="U64" s="2">
        <v>-3730</v>
      </c>
      <c r="V64" s="2">
        <v>-2250</v>
      </c>
      <c r="W64" s="2">
        <v>-3030</v>
      </c>
      <c r="X64" s="2">
        <v>-3940</v>
      </c>
      <c r="Y64" s="2">
        <v>-4380</v>
      </c>
      <c r="Z64" s="2">
        <v>-4170</v>
      </c>
      <c r="AA64" s="2">
        <v>-4830</v>
      </c>
      <c r="AB64" s="2">
        <v>-3420</v>
      </c>
      <c r="AC64" s="2">
        <v>-3150</v>
      </c>
      <c r="AD64" s="2">
        <v>-2550</v>
      </c>
      <c r="AE64" s="2">
        <v>-3740</v>
      </c>
      <c r="AF64" s="2">
        <v>-4650</v>
      </c>
      <c r="AG64" s="2">
        <v>-3280</v>
      </c>
      <c r="AH64" s="2">
        <v>-2580</v>
      </c>
      <c r="AI64" s="2">
        <v>-4570</v>
      </c>
      <c r="AJ64" s="2">
        <v>-5220</v>
      </c>
      <c r="AK64" s="2">
        <v>-4020</v>
      </c>
      <c r="AL64" s="2">
        <v>-4070</v>
      </c>
      <c r="AM64" s="2">
        <v>-3840</v>
      </c>
      <c r="AN64" s="2">
        <v>-2420</v>
      </c>
      <c r="AO64" s="2">
        <v>-2280</v>
      </c>
      <c r="AP64" s="2">
        <v>-2100</v>
      </c>
    </row>
    <row r="65" spans="1:42" x14ac:dyDescent="0.3">
      <c r="A65">
        <f t="shared" si="0"/>
        <v>65</v>
      </c>
      <c r="B65" t="s">
        <v>67</v>
      </c>
      <c r="C65" t="s">
        <v>53</v>
      </c>
      <c r="D65" t="s">
        <v>54</v>
      </c>
      <c r="E65" t="s">
        <v>82</v>
      </c>
      <c r="F65" t="s">
        <v>83</v>
      </c>
      <c r="G65" s="2">
        <v>-1110</v>
      </c>
      <c r="H65" s="2">
        <v>-1410</v>
      </c>
      <c r="I65" s="2">
        <v>-1260</v>
      </c>
      <c r="J65" s="2">
        <v>-1350</v>
      </c>
      <c r="K65" s="2">
        <v>-1260</v>
      </c>
      <c r="L65" s="2">
        <v>-930</v>
      </c>
      <c r="M65" s="2">
        <v>-1140</v>
      </c>
      <c r="N65" s="2">
        <v>-1020</v>
      </c>
      <c r="O65" s="2">
        <v>-990</v>
      </c>
      <c r="P65" s="2">
        <v>-570</v>
      </c>
      <c r="Q65" s="2">
        <v>-420</v>
      </c>
      <c r="R65" s="2">
        <v>-660</v>
      </c>
      <c r="S65" s="2">
        <v>-1270</v>
      </c>
      <c r="T65" s="2">
        <v>-1140</v>
      </c>
      <c r="U65" s="2">
        <v>-900</v>
      </c>
      <c r="V65" s="2">
        <v>-510</v>
      </c>
      <c r="W65" s="2">
        <v>-870</v>
      </c>
      <c r="X65" s="2">
        <v>-1560</v>
      </c>
      <c r="Y65" s="2">
        <v>-1320</v>
      </c>
      <c r="Z65" s="2">
        <v>-1320</v>
      </c>
      <c r="AA65" s="2">
        <v>-1410</v>
      </c>
      <c r="AB65" s="2">
        <v>-840</v>
      </c>
      <c r="AC65" s="2">
        <v>-570</v>
      </c>
      <c r="AD65" s="2">
        <v>-930</v>
      </c>
      <c r="AE65" s="2">
        <v>-1470</v>
      </c>
      <c r="AF65" s="2">
        <v>-1390</v>
      </c>
      <c r="AG65" s="2">
        <v>-1350</v>
      </c>
      <c r="AH65" s="2">
        <v>-1420</v>
      </c>
      <c r="AI65" s="2">
        <v>-1200</v>
      </c>
      <c r="AJ65" s="2">
        <v>-1880</v>
      </c>
      <c r="AK65" s="2">
        <v>-1230</v>
      </c>
      <c r="AL65" s="2">
        <v>-1390</v>
      </c>
      <c r="AM65" s="2">
        <v>-1410</v>
      </c>
      <c r="AN65" s="2">
        <v>-930</v>
      </c>
      <c r="AO65" s="2">
        <v>-700</v>
      </c>
      <c r="AP65" s="2">
        <v>-570</v>
      </c>
    </row>
    <row r="66" spans="1:42" x14ac:dyDescent="0.3">
      <c r="A66">
        <f t="shared" si="0"/>
        <v>66</v>
      </c>
      <c r="B66" t="s">
        <v>67</v>
      </c>
      <c r="C66" t="s">
        <v>55</v>
      </c>
      <c r="D66" t="s">
        <v>56</v>
      </c>
      <c r="E66" t="s">
        <v>82</v>
      </c>
      <c r="F66" t="s">
        <v>83</v>
      </c>
      <c r="G66" s="2">
        <v>-1110</v>
      </c>
      <c r="H66" s="2">
        <v>-1180</v>
      </c>
      <c r="I66" s="2">
        <v>-840</v>
      </c>
      <c r="J66" s="2">
        <v>-960</v>
      </c>
      <c r="K66" s="2">
        <v>-1050</v>
      </c>
      <c r="L66" s="2">
        <v>-1350</v>
      </c>
      <c r="M66" s="2">
        <v>-1020</v>
      </c>
      <c r="N66" s="2">
        <v>-1140</v>
      </c>
      <c r="O66" s="2">
        <v>-1080</v>
      </c>
      <c r="P66" s="2">
        <v>-540</v>
      </c>
      <c r="Q66" s="2">
        <v>-960</v>
      </c>
      <c r="R66" s="2">
        <v>-780</v>
      </c>
      <c r="S66" s="2">
        <v>-720</v>
      </c>
      <c r="T66" s="2">
        <v>-720</v>
      </c>
      <c r="U66" s="2">
        <v>-810</v>
      </c>
      <c r="V66" s="2">
        <v>-780</v>
      </c>
      <c r="W66" s="2">
        <v>-720</v>
      </c>
      <c r="X66" s="2">
        <v>-900</v>
      </c>
      <c r="Y66" s="2">
        <v>-990</v>
      </c>
      <c r="Z66" s="2">
        <v>-690</v>
      </c>
      <c r="AA66" s="2">
        <v>-930</v>
      </c>
      <c r="AB66" s="2">
        <v>-810</v>
      </c>
      <c r="AC66" s="2">
        <v>-940</v>
      </c>
      <c r="AD66" s="2">
        <v>-600</v>
      </c>
      <c r="AE66" s="2">
        <v>-810</v>
      </c>
      <c r="AF66" s="2">
        <v>-840</v>
      </c>
      <c r="AG66" s="2">
        <v>-570</v>
      </c>
      <c r="AH66" s="2">
        <v>-760</v>
      </c>
      <c r="AI66" s="2">
        <v>-940</v>
      </c>
      <c r="AJ66" s="2">
        <v>-1500</v>
      </c>
      <c r="AK66" s="2">
        <v>-750</v>
      </c>
      <c r="AL66" s="2">
        <v>-990</v>
      </c>
      <c r="AM66" s="2">
        <v>-720</v>
      </c>
      <c r="AN66" s="2">
        <v>-360</v>
      </c>
      <c r="AO66" s="2">
        <v>-570</v>
      </c>
      <c r="AP66" s="2">
        <v>-450</v>
      </c>
    </row>
    <row r="67" spans="1:42" x14ac:dyDescent="0.3">
      <c r="A67">
        <f t="shared" ref="A67:A130" si="1">+A66+1</f>
        <v>67</v>
      </c>
      <c r="B67" t="s">
        <v>67</v>
      </c>
      <c r="C67" t="s">
        <v>57</v>
      </c>
      <c r="D67" t="s">
        <v>58</v>
      </c>
      <c r="E67" t="s">
        <v>82</v>
      </c>
      <c r="F67" t="s">
        <v>83</v>
      </c>
      <c r="G67" s="2">
        <v>-90</v>
      </c>
      <c r="H67" s="2">
        <v>-240</v>
      </c>
      <c r="I67" s="2">
        <v>-240</v>
      </c>
      <c r="J67" s="2">
        <v>-90</v>
      </c>
      <c r="K67" s="2">
        <v>-120</v>
      </c>
      <c r="L67" s="2">
        <v>-180</v>
      </c>
      <c r="M67" s="2">
        <v>0</v>
      </c>
      <c r="N67" s="2">
        <v>-150</v>
      </c>
      <c r="O67" s="2">
        <v>-210</v>
      </c>
      <c r="P67" s="2">
        <v>-30</v>
      </c>
      <c r="Q67" s="2">
        <v>-60</v>
      </c>
      <c r="R67" s="2">
        <v>-90</v>
      </c>
      <c r="S67" s="2">
        <v>-300</v>
      </c>
      <c r="T67" s="2">
        <v>-300</v>
      </c>
      <c r="U67" s="2">
        <v>-120</v>
      </c>
      <c r="V67" s="2">
        <v>-30</v>
      </c>
      <c r="W67" s="2">
        <v>-60</v>
      </c>
      <c r="X67" s="2">
        <v>-30</v>
      </c>
      <c r="Y67" s="2">
        <v>-120</v>
      </c>
      <c r="Z67" s="2">
        <v>-240</v>
      </c>
      <c r="AA67" s="2">
        <v>-150</v>
      </c>
      <c r="AB67" s="2">
        <v>-60</v>
      </c>
      <c r="AC67" s="2">
        <v>-90</v>
      </c>
      <c r="AD67" s="2">
        <v>-60</v>
      </c>
      <c r="AE67" s="2">
        <v>-270</v>
      </c>
      <c r="AF67" s="2">
        <v>-120</v>
      </c>
      <c r="AG67" s="2">
        <v>-240</v>
      </c>
      <c r="AH67" s="2">
        <v>-190</v>
      </c>
      <c r="AI67" s="2">
        <v>-120</v>
      </c>
      <c r="AJ67" s="2">
        <v>-150</v>
      </c>
      <c r="AK67" s="2">
        <v>-120</v>
      </c>
      <c r="AL67" s="2">
        <v>-180</v>
      </c>
      <c r="AM67" s="2">
        <v>-180</v>
      </c>
      <c r="AN67" s="2">
        <v>-150</v>
      </c>
      <c r="AO67" s="2">
        <v>-90</v>
      </c>
      <c r="AP67" s="2">
        <v>-60</v>
      </c>
    </row>
    <row r="68" spans="1:42" x14ac:dyDescent="0.3">
      <c r="A68">
        <f t="shared" si="1"/>
        <v>68</v>
      </c>
      <c r="B68" t="s">
        <v>67</v>
      </c>
      <c r="C68" t="s">
        <v>59</v>
      </c>
      <c r="D68" t="s">
        <v>60</v>
      </c>
      <c r="E68" t="s">
        <v>82</v>
      </c>
      <c r="F68" t="s">
        <v>83</v>
      </c>
      <c r="G68" s="2">
        <v>-510</v>
      </c>
      <c r="H68" s="2">
        <v>-420</v>
      </c>
      <c r="I68" s="2">
        <v>-360</v>
      </c>
      <c r="J68" s="2">
        <v>-300</v>
      </c>
      <c r="K68" s="2">
        <v>-240</v>
      </c>
      <c r="L68" s="2">
        <v>-540</v>
      </c>
      <c r="M68" s="2">
        <v>-450</v>
      </c>
      <c r="N68" s="2">
        <v>-420</v>
      </c>
      <c r="O68" s="2">
        <v>-420</v>
      </c>
      <c r="P68" s="2">
        <v>-240</v>
      </c>
      <c r="Q68" s="2">
        <v>-420</v>
      </c>
      <c r="R68" s="2">
        <v>-390</v>
      </c>
      <c r="S68" s="2">
        <v>-420</v>
      </c>
      <c r="T68" s="2">
        <v>-330</v>
      </c>
      <c r="U68" s="2">
        <v>-270</v>
      </c>
      <c r="V68" s="2">
        <v>-180</v>
      </c>
      <c r="W68" s="2">
        <v>-390</v>
      </c>
      <c r="X68" s="2">
        <v>-450</v>
      </c>
      <c r="Y68" s="2">
        <v>-210</v>
      </c>
      <c r="Z68" s="2">
        <v>-480</v>
      </c>
      <c r="AA68" s="2">
        <v>-540</v>
      </c>
      <c r="AB68" s="2">
        <v>-510</v>
      </c>
      <c r="AC68" s="2">
        <v>-240</v>
      </c>
      <c r="AD68" s="2">
        <v>-300</v>
      </c>
      <c r="AE68" s="2">
        <v>-270</v>
      </c>
      <c r="AF68" s="2">
        <v>-270</v>
      </c>
      <c r="AG68" s="2">
        <v>-210</v>
      </c>
      <c r="AH68" s="2">
        <v>-330</v>
      </c>
      <c r="AI68" s="2">
        <v>-390</v>
      </c>
      <c r="AJ68" s="2">
        <v>-450</v>
      </c>
      <c r="AK68" s="2">
        <v>-450</v>
      </c>
      <c r="AL68" s="2">
        <v>-430</v>
      </c>
      <c r="AM68" s="2">
        <v>-420</v>
      </c>
      <c r="AN68" s="2">
        <v>-240</v>
      </c>
      <c r="AO68" s="2">
        <v>-360</v>
      </c>
      <c r="AP68" s="2">
        <v>-330</v>
      </c>
    </row>
    <row r="69" spans="1:42" x14ac:dyDescent="0.3">
      <c r="A69">
        <f t="shared" si="1"/>
        <v>69</v>
      </c>
      <c r="B69" t="s">
        <v>67</v>
      </c>
      <c r="C69" t="s">
        <v>61</v>
      </c>
      <c r="D69" t="s">
        <v>62</v>
      </c>
      <c r="E69" t="s">
        <v>82</v>
      </c>
      <c r="F69" t="s">
        <v>83</v>
      </c>
      <c r="G69" s="2">
        <v>-30</v>
      </c>
      <c r="H69" s="2">
        <v>-90</v>
      </c>
      <c r="I69" s="2">
        <v>-60</v>
      </c>
      <c r="J69" s="2">
        <v>-60</v>
      </c>
      <c r="K69" s="2">
        <v>-150</v>
      </c>
      <c r="L69" s="2">
        <v>-30</v>
      </c>
      <c r="M69" s="2">
        <v>-30</v>
      </c>
      <c r="N69" s="2">
        <v>-90</v>
      </c>
      <c r="O69" s="2">
        <v>-60</v>
      </c>
      <c r="P69" s="2">
        <v>-30</v>
      </c>
      <c r="R69" s="2">
        <v>-60</v>
      </c>
      <c r="T69" s="2">
        <v>-60</v>
      </c>
      <c r="V69" s="2">
        <v>-60</v>
      </c>
      <c r="W69" s="2">
        <v>-90</v>
      </c>
      <c r="X69" s="2">
        <v>-60</v>
      </c>
      <c r="Y69" s="2">
        <v>-30</v>
      </c>
      <c r="Z69" s="2">
        <v>-90</v>
      </c>
      <c r="AA69" s="2">
        <v>-90</v>
      </c>
      <c r="AB69" s="2">
        <v>-90</v>
      </c>
      <c r="AC69" s="2">
        <v>-120</v>
      </c>
      <c r="AD69" s="2">
        <v>-60</v>
      </c>
      <c r="AE69" s="2">
        <v>-60</v>
      </c>
      <c r="AF69" s="2">
        <v>-120</v>
      </c>
      <c r="AG69" s="2">
        <v>-30</v>
      </c>
      <c r="AI69" s="2">
        <v>-90</v>
      </c>
      <c r="AK69" s="2">
        <v>-60</v>
      </c>
      <c r="AM69" s="2">
        <v>-30</v>
      </c>
      <c r="AN69" s="2">
        <v>-30</v>
      </c>
      <c r="AO69" s="2">
        <v>-30</v>
      </c>
      <c r="AP69" s="2">
        <v>-30</v>
      </c>
    </row>
    <row r="70" spans="1:42" x14ac:dyDescent="0.3">
      <c r="A70">
        <f t="shared" si="1"/>
        <v>70</v>
      </c>
      <c r="B70" t="s">
        <v>67</v>
      </c>
      <c r="C70" t="s">
        <v>63</v>
      </c>
      <c r="D70" t="s">
        <v>64</v>
      </c>
      <c r="E70" t="s">
        <v>82</v>
      </c>
      <c r="F70" t="s">
        <v>83</v>
      </c>
      <c r="G70" s="2">
        <v>-1025</v>
      </c>
      <c r="H70" s="2">
        <v>-650</v>
      </c>
      <c r="I70" s="2">
        <v>-930</v>
      </c>
      <c r="J70" s="2">
        <v>-1025</v>
      </c>
      <c r="K70" s="2">
        <v>-1275</v>
      </c>
      <c r="L70" s="2">
        <v>-1250</v>
      </c>
      <c r="M70" s="2">
        <v>-1250</v>
      </c>
      <c r="N70" s="2">
        <v>-1250</v>
      </c>
      <c r="O70" s="2">
        <v>-1150</v>
      </c>
      <c r="P70" s="2">
        <v>-500</v>
      </c>
      <c r="Q70" s="2">
        <v>-525</v>
      </c>
      <c r="R70" s="2">
        <v>-600</v>
      </c>
      <c r="S70" s="2">
        <v>-725</v>
      </c>
      <c r="T70" s="2">
        <v>-800</v>
      </c>
      <c r="U70" s="2">
        <v>-750</v>
      </c>
      <c r="V70" s="2">
        <v>-700</v>
      </c>
      <c r="W70" s="2">
        <v>-825</v>
      </c>
      <c r="X70" s="2">
        <v>-1525</v>
      </c>
      <c r="Y70" s="2">
        <v>-1450</v>
      </c>
      <c r="Z70" s="2">
        <v>-1375</v>
      </c>
      <c r="AA70" s="2">
        <v>-1350</v>
      </c>
      <c r="AB70" s="2">
        <v>-1175</v>
      </c>
      <c r="AC70" s="2">
        <v>-1350</v>
      </c>
      <c r="AD70" s="2">
        <v>-1275</v>
      </c>
      <c r="AE70" s="2">
        <v>-1125</v>
      </c>
      <c r="AF70" s="2">
        <v>-1355</v>
      </c>
      <c r="AG70" s="2">
        <v>-645</v>
      </c>
      <c r="AH70" s="2">
        <v>-1325</v>
      </c>
      <c r="AI70" s="2">
        <v>-1375</v>
      </c>
      <c r="AJ70" s="2">
        <v>-2150</v>
      </c>
      <c r="AK70" s="2">
        <v>-1250</v>
      </c>
      <c r="AL70" s="2">
        <v>-1550</v>
      </c>
      <c r="AM70" s="2">
        <v>-1500</v>
      </c>
      <c r="AN70" s="2">
        <v>-1250</v>
      </c>
      <c r="AO70" s="2">
        <v>-1100</v>
      </c>
      <c r="AP70" s="2">
        <v>-825</v>
      </c>
    </row>
    <row r="71" spans="1:42" x14ac:dyDescent="0.3">
      <c r="A71">
        <f t="shared" si="1"/>
        <v>71</v>
      </c>
      <c r="B71" t="s">
        <v>67</v>
      </c>
      <c r="C71" t="s">
        <v>65</v>
      </c>
      <c r="D71" t="s">
        <v>66</v>
      </c>
      <c r="E71" t="s">
        <v>82</v>
      </c>
      <c r="F71" t="s">
        <v>83</v>
      </c>
      <c r="G71" s="2">
        <v>-50</v>
      </c>
      <c r="H71" s="2">
        <v>-50</v>
      </c>
      <c r="I71" s="2">
        <v>-25</v>
      </c>
      <c r="J71" s="2">
        <v>-50</v>
      </c>
      <c r="K71" s="2">
        <v>-25</v>
      </c>
      <c r="L71" s="2">
        <v>-25</v>
      </c>
      <c r="O71" s="2">
        <v>-50</v>
      </c>
      <c r="P71" s="2">
        <v>-25</v>
      </c>
      <c r="R71" s="2">
        <v>-50</v>
      </c>
      <c r="S71" s="2">
        <v>-25</v>
      </c>
      <c r="T71" s="2">
        <v>-25</v>
      </c>
      <c r="V71" s="2">
        <v>-25</v>
      </c>
      <c r="W71" s="2">
        <v>-50</v>
      </c>
      <c r="X71" s="2">
        <v>-50</v>
      </c>
      <c r="Z71" s="2">
        <v>-105</v>
      </c>
      <c r="AA71" s="2">
        <v>-75</v>
      </c>
      <c r="AB71" s="2">
        <v>-25</v>
      </c>
      <c r="AC71" s="2">
        <v>-25</v>
      </c>
      <c r="AE71" s="2">
        <v>-125</v>
      </c>
      <c r="AF71" s="2">
        <v>-25</v>
      </c>
      <c r="AH71" s="2">
        <v>-50</v>
      </c>
      <c r="AI71" s="2">
        <v>-25</v>
      </c>
      <c r="AJ71" s="2">
        <v>-50</v>
      </c>
      <c r="AL71" s="2">
        <v>-25</v>
      </c>
      <c r="AM71" s="2">
        <v>-75</v>
      </c>
      <c r="AN71" s="2">
        <v>-25</v>
      </c>
      <c r="AO71" s="2">
        <v>-25</v>
      </c>
      <c r="AP71" s="2">
        <v>-25</v>
      </c>
    </row>
    <row r="72" spans="1:42" x14ac:dyDescent="0.3">
      <c r="A72">
        <f t="shared" si="1"/>
        <v>72</v>
      </c>
      <c r="B72" t="s">
        <v>67</v>
      </c>
      <c r="C72" t="s">
        <v>45</v>
      </c>
      <c r="D72" t="s">
        <v>46</v>
      </c>
      <c r="E72" t="s">
        <v>84</v>
      </c>
      <c r="F72" t="s">
        <v>85</v>
      </c>
      <c r="I72" s="2">
        <v>-80</v>
      </c>
      <c r="J72" s="2">
        <v>-80</v>
      </c>
      <c r="T72" s="2">
        <v>-80</v>
      </c>
      <c r="X72" s="2">
        <v>-80</v>
      </c>
    </row>
    <row r="73" spans="1:42" x14ac:dyDescent="0.3">
      <c r="A73">
        <f t="shared" si="1"/>
        <v>73</v>
      </c>
      <c r="B73" t="s">
        <v>67</v>
      </c>
      <c r="C73" t="s">
        <v>51</v>
      </c>
      <c r="D73" t="s">
        <v>52</v>
      </c>
      <c r="E73" t="s">
        <v>84</v>
      </c>
      <c r="F73" t="s">
        <v>85</v>
      </c>
      <c r="U73" s="2">
        <v>-80</v>
      </c>
    </row>
    <row r="74" spans="1:42" x14ac:dyDescent="0.3">
      <c r="A74">
        <f t="shared" si="1"/>
        <v>74</v>
      </c>
      <c r="B74" t="s">
        <v>67</v>
      </c>
      <c r="C74" t="s">
        <v>53</v>
      </c>
      <c r="D74" t="s">
        <v>54</v>
      </c>
      <c r="E74" t="s">
        <v>84</v>
      </c>
      <c r="F74" t="s">
        <v>85</v>
      </c>
      <c r="AH74" s="2">
        <v>-80</v>
      </c>
      <c r="AM74" s="2">
        <v>-80</v>
      </c>
    </row>
    <row r="75" spans="1:42" x14ac:dyDescent="0.3">
      <c r="A75">
        <f t="shared" si="1"/>
        <v>75</v>
      </c>
      <c r="B75" t="s">
        <v>67</v>
      </c>
      <c r="C75" t="s">
        <v>63</v>
      </c>
      <c r="D75" t="s">
        <v>64</v>
      </c>
      <c r="E75" t="s">
        <v>84</v>
      </c>
      <c r="F75" t="s">
        <v>85</v>
      </c>
      <c r="G75" s="2">
        <v>-150</v>
      </c>
      <c r="H75" s="2">
        <v>-150</v>
      </c>
      <c r="I75" s="2">
        <v>-250</v>
      </c>
      <c r="J75" s="2">
        <v>-50</v>
      </c>
      <c r="K75" s="2">
        <v>-250</v>
      </c>
      <c r="L75" s="2">
        <v>-200</v>
      </c>
      <c r="M75" s="2">
        <v>-200</v>
      </c>
      <c r="N75" s="2">
        <v>-50</v>
      </c>
      <c r="O75" s="2">
        <v>-150</v>
      </c>
      <c r="P75" s="2">
        <v>-100</v>
      </c>
      <c r="R75" s="2">
        <v>-50</v>
      </c>
      <c r="S75" s="2">
        <v>-200</v>
      </c>
      <c r="U75" s="2">
        <v>-50</v>
      </c>
      <c r="V75" s="2">
        <v>-200</v>
      </c>
      <c r="W75" s="2">
        <v>-650</v>
      </c>
      <c r="X75" s="2">
        <v>-350</v>
      </c>
      <c r="Y75" s="2">
        <v>-200</v>
      </c>
      <c r="Z75" s="2">
        <v>-150</v>
      </c>
      <c r="AA75" s="2">
        <v>-300</v>
      </c>
      <c r="AC75" s="2">
        <v>-150</v>
      </c>
      <c r="AE75" s="2">
        <v>-50</v>
      </c>
      <c r="AF75" s="2">
        <v>-150</v>
      </c>
      <c r="AI75" s="2">
        <v>-100</v>
      </c>
      <c r="AJ75" s="2">
        <v>-50</v>
      </c>
      <c r="AK75" s="2">
        <v>-200</v>
      </c>
      <c r="AL75" s="2">
        <v>-200</v>
      </c>
      <c r="AM75" s="2">
        <v>-50</v>
      </c>
      <c r="AN75" s="2">
        <v>-200</v>
      </c>
      <c r="AO75" s="2">
        <v>-50</v>
      </c>
      <c r="AP75" s="2">
        <v>-100</v>
      </c>
    </row>
    <row r="76" spans="1:42" x14ac:dyDescent="0.3">
      <c r="A76">
        <f t="shared" si="1"/>
        <v>76</v>
      </c>
      <c r="B76" t="s">
        <v>67</v>
      </c>
      <c r="C76" t="s">
        <v>65</v>
      </c>
      <c r="D76" t="s">
        <v>66</v>
      </c>
      <c r="E76" t="s">
        <v>84</v>
      </c>
      <c r="F76" t="s">
        <v>85</v>
      </c>
      <c r="G76" s="2">
        <v>-50</v>
      </c>
      <c r="I76" s="2">
        <v>-50</v>
      </c>
      <c r="AG76" s="2">
        <v>-50</v>
      </c>
    </row>
    <row r="77" spans="1:42" x14ac:dyDescent="0.3">
      <c r="A77">
        <f t="shared" si="1"/>
        <v>77</v>
      </c>
      <c r="B77" t="s">
        <v>67</v>
      </c>
      <c r="C77" t="s">
        <v>45</v>
      </c>
      <c r="D77" t="s">
        <v>46</v>
      </c>
      <c r="E77" t="s">
        <v>86</v>
      </c>
      <c r="F77" t="s">
        <v>87</v>
      </c>
      <c r="G77" s="2">
        <v>-810</v>
      </c>
      <c r="H77" s="2">
        <v>-2310</v>
      </c>
      <c r="I77" s="2">
        <v>-2220</v>
      </c>
      <c r="J77" s="2">
        <v>-600</v>
      </c>
      <c r="K77" s="2">
        <v>-240</v>
      </c>
      <c r="L77" s="2">
        <v>-180</v>
      </c>
      <c r="M77" s="2">
        <v>-300</v>
      </c>
      <c r="N77" s="2">
        <v>-630</v>
      </c>
      <c r="O77" s="2">
        <v>-330</v>
      </c>
      <c r="P77" s="2">
        <v>-210</v>
      </c>
      <c r="Q77" s="2">
        <v>-270</v>
      </c>
      <c r="R77" s="2">
        <v>-210</v>
      </c>
      <c r="S77" s="2">
        <v>-1170</v>
      </c>
      <c r="T77" s="2">
        <v>-1770</v>
      </c>
      <c r="U77" s="2">
        <v>-1560</v>
      </c>
      <c r="V77" s="2">
        <v>-690</v>
      </c>
      <c r="W77" s="2">
        <v>-120</v>
      </c>
      <c r="X77" s="2">
        <v>-270</v>
      </c>
      <c r="Y77" s="2">
        <v>-180</v>
      </c>
      <c r="Z77" s="2">
        <v>-300</v>
      </c>
      <c r="AA77" s="2">
        <v>-630</v>
      </c>
      <c r="AB77" s="2">
        <v>-150</v>
      </c>
      <c r="AC77" s="2">
        <v>-180</v>
      </c>
      <c r="AD77" s="2">
        <v>-180</v>
      </c>
      <c r="AE77" s="2">
        <v>-960</v>
      </c>
      <c r="AF77" s="2">
        <v>-1230</v>
      </c>
      <c r="AG77" s="2">
        <v>-1050</v>
      </c>
      <c r="AH77" s="2">
        <v>-420</v>
      </c>
      <c r="AI77" s="2">
        <v>30</v>
      </c>
      <c r="AJ77" s="2">
        <v>-180</v>
      </c>
      <c r="AK77" s="2">
        <v>-180</v>
      </c>
      <c r="AL77" s="2">
        <v>-180</v>
      </c>
      <c r="AM77" s="2">
        <v>-420</v>
      </c>
      <c r="AN77" s="2">
        <v>-90</v>
      </c>
      <c r="AO77" s="2">
        <v>-210</v>
      </c>
      <c r="AP77" s="2">
        <v>-150</v>
      </c>
    </row>
    <row r="78" spans="1:42" x14ac:dyDescent="0.3">
      <c r="A78">
        <f t="shared" si="1"/>
        <v>78</v>
      </c>
      <c r="B78" t="s">
        <v>67</v>
      </c>
      <c r="C78" t="s">
        <v>49</v>
      </c>
      <c r="D78" t="s">
        <v>50</v>
      </c>
      <c r="E78" t="s">
        <v>86</v>
      </c>
      <c r="F78" t="s">
        <v>87</v>
      </c>
      <c r="H78" s="2">
        <v>-30</v>
      </c>
      <c r="L78" s="2">
        <v>-30</v>
      </c>
      <c r="M78" s="2">
        <v>-30</v>
      </c>
      <c r="P78" s="2">
        <v>-60</v>
      </c>
      <c r="R78" s="2">
        <v>-30</v>
      </c>
      <c r="S78" s="2">
        <v>-60</v>
      </c>
      <c r="T78" s="2">
        <v>-30</v>
      </c>
      <c r="V78" s="2">
        <v>-60</v>
      </c>
      <c r="AF78" s="2">
        <v>-30</v>
      </c>
      <c r="AJ78" s="2">
        <v>-30</v>
      </c>
      <c r="AK78" s="2">
        <v>-30</v>
      </c>
      <c r="AN78" s="2">
        <v>-30</v>
      </c>
    </row>
    <row r="79" spans="1:42" x14ac:dyDescent="0.3">
      <c r="A79">
        <f t="shared" si="1"/>
        <v>79</v>
      </c>
      <c r="B79" t="s">
        <v>67</v>
      </c>
      <c r="C79" t="s">
        <v>51</v>
      </c>
      <c r="D79" t="s">
        <v>52</v>
      </c>
      <c r="E79" t="s">
        <v>86</v>
      </c>
      <c r="F79" t="s">
        <v>87</v>
      </c>
      <c r="G79" s="2">
        <v>-270</v>
      </c>
      <c r="H79" s="2">
        <v>-390</v>
      </c>
      <c r="I79" s="2">
        <v>-1110</v>
      </c>
      <c r="J79" s="2">
        <v>-240</v>
      </c>
      <c r="K79" s="2">
        <v>-150</v>
      </c>
      <c r="L79" s="2">
        <v>-30</v>
      </c>
      <c r="M79" s="2">
        <v>-60</v>
      </c>
      <c r="N79" s="2">
        <v>-30</v>
      </c>
      <c r="O79" s="2">
        <v>-90</v>
      </c>
      <c r="P79" s="2">
        <v>-120</v>
      </c>
      <c r="Q79" s="2">
        <v>-120</v>
      </c>
      <c r="R79" s="2">
        <v>-120</v>
      </c>
      <c r="S79" s="2">
        <v>-210</v>
      </c>
      <c r="T79" s="2">
        <v>-780</v>
      </c>
      <c r="U79" s="2">
        <v>-690</v>
      </c>
      <c r="V79" s="2">
        <v>-270</v>
      </c>
      <c r="W79" s="2">
        <v>-90</v>
      </c>
      <c r="X79" s="2">
        <v>-30</v>
      </c>
      <c r="Y79" s="2">
        <v>-60</v>
      </c>
      <c r="Z79" s="2">
        <v>-90</v>
      </c>
      <c r="AA79" s="2">
        <v>-90</v>
      </c>
      <c r="AB79" s="2">
        <v>-60</v>
      </c>
      <c r="AC79" s="2">
        <v>-120</v>
      </c>
      <c r="AD79" s="2">
        <v>-90</v>
      </c>
      <c r="AE79" s="2">
        <v>-150</v>
      </c>
      <c r="AF79" s="2">
        <v>-360</v>
      </c>
      <c r="AG79" s="2">
        <v>-450</v>
      </c>
      <c r="AH79" s="2">
        <v>-180</v>
      </c>
      <c r="AI79" s="2">
        <v>-30</v>
      </c>
      <c r="AJ79" s="2">
        <v>-60</v>
      </c>
      <c r="AL79" s="2">
        <v>-60</v>
      </c>
      <c r="AM79" s="2">
        <v>-150</v>
      </c>
      <c r="AN79" s="2">
        <v>-30</v>
      </c>
      <c r="AO79" s="2">
        <v>-30</v>
      </c>
      <c r="AP79" s="2">
        <v>-60</v>
      </c>
    </row>
    <row r="80" spans="1:42" x14ac:dyDescent="0.3">
      <c r="A80">
        <f t="shared" si="1"/>
        <v>80</v>
      </c>
      <c r="B80" t="s">
        <v>67</v>
      </c>
      <c r="C80" t="s">
        <v>53</v>
      </c>
      <c r="D80" t="s">
        <v>54</v>
      </c>
      <c r="E80" t="s">
        <v>86</v>
      </c>
      <c r="F80" t="s">
        <v>87</v>
      </c>
      <c r="G80" s="2">
        <v>-270</v>
      </c>
      <c r="H80" s="2">
        <v>-450</v>
      </c>
      <c r="I80" s="2">
        <v>-540</v>
      </c>
      <c r="J80" s="2">
        <v>-60</v>
      </c>
      <c r="L80" s="2">
        <v>-30</v>
      </c>
      <c r="M80" s="2">
        <v>-30</v>
      </c>
      <c r="N80" s="2">
        <v>-60</v>
      </c>
      <c r="O80" s="2">
        <v>-30</v>
      </c>
      <c r="Q80" s="2">
        <v>-60</v>
      </c>
      <c r="R80" s="2">
        <v>-30</v>
      </c>
      <c r="S80" s="2">
        <v>-240</v>
      </c>
      <c r="T80" s="2">
        <v>-450</v>
      </c>
      <c r="U80" s="2">
        <v>-210</v>
      </c>
      <c r="V80" s="2">
        <v>-30</v>
      </c>
      <c r="W80" s="2">
        <v>-30</v>
      </c>
      <c r="Y80" s="2">
        <v>-30</v>
      </c>
      <c r="Z80" s="2">
        <v>-30</v>
      </c>
      <c r="AA80" s="2">
        <v>-90</v>
      </c>
      <c r="AB80" s="2">
        <v>-30</v>
      </c>
      <c r="AC80" s="2">
        <v>-30</v>
      </c>
      <c r="AD80" s="2">
        <v>-30</v>
      </c>
      <c r="AE80" s="2">
        <v>-150</v>
      </c>
      <c r="AF80" s="2">
        <v>-270</v>
      </c>
      <c r="AG80" s="2">
        <v>-90</v>
      </c>
      <c r="AH80" s="2">
        <v>-60</v>
      </c>
      <c r="AJ80" s="2">
        <v>-30</v>
      </c>
      <c r="AK80" s="2">
        <v>-30</v>
      </c>
      <c r="AM80" s="2">
        <v>-30</v>
      </c>
      <c r="AO80" s="2">
        <v>-60</v>
      </c>
    </row>
    <row r="81" spans="1:42" x14ac:dyDescent="0.3">
      <c r="A81">
        <f t="shared" si="1"/>
        <v>81</v>
      </c>
      <c r="B81" t="s">
        <v>67</v>
      </c>
      <c r="C81" t="s">
        <v>55</v>
      </c>
      <c r="D81" t="s">
        <v>56</v>
      </c>
      <c r="E81" t="s">
        <v>86</v>
      </c>
      <c r="F81" t="s">
        <v>87</v>
      </c>
      <c r="G81" s="2">
        <v>-240</v>
      </c>
      <c r="H81" s="2">
        <v>-420</v>
      </c>
      <c r="I81" s="2">
        <v>-540</v>
      </c>
      <c r="J81" s="2">
        <v>-180</v>
      </c>
      <c r="K81" s="2">
        <v>-30</v>
      </c>
      <c r="M81" s="2">
        <v>-60</v>
      </c>
      <c r="N81" s="2">
        <v>-90</v>
      </c>
      <c r="O81" s="2">
        <v>-120</v>
      </c>
      <c r="P81" s="2">
        <v>-30</v>
      </c>
      <c r="Q81" s="2">
        <v>-60</v>
      </c>
      <c r="S81" s="2">
        <v>-60</v>
      </c>
      <c r="T81" s="2">
        <v>-480</v>
      </c>
      <c r="U81" s="2">
        <v>-240</v>
      </c>
      <c r="V81" s="2">
        <v>-210</v>
      </c>
      <c r="W81" s="2">
        <v>-60</v>
      </c>
      <c r="Y81" s="2">
        <v>-30</v>
      </c>
      <c r="AA81" s="2">
        <v>-90</v>
      </c>
      <c r="AB81" s="2">
        <v>-30</v>
      </c>
      <c r="AE81" s="2">
        <v>-210</v>
      </c>
      <c r="AF81" s="2">
        <v>-420</v>
      </c>
      <c r="AG81" s="2">
        <v>-150</v>
      </c>
      <c r="AH81" s="2">
        <v>-120</v>
      </c>
      <c r="AJ81" s="2">
        <v>-90</v>
      </c>
      <c r="AN81" s="2">
        <v>-30</v>
      </c>
      <c r="AP81" s="2">
        <v>-60</v>
      </c>
    </row>
    <row r="82" spans="1:42" x14ac:dyDescent="0.3">
      <c r="A82">
        <f t="shared" si="1"/>
        <v>82</v>
      </c>
      <c r="B82" t="s">
        <v>67</v>
      </c>
      <c r="C82" t="s">
        <v>57</v>
      </c>
      <c r="D82" t="s">
        <v>58</v>
      </c>
      <c r="E82" t="s">
        <v>86</v>
      </c>
      <c r="F82" t="s">
        <v>87</v>
      </c>
      <c r="G82" s="2">
        <v>-60</v>
      </c>
      <c r="H82" s="2">
        <v>-30</v>
      </c>
      <c r="I82" s="2">
        <v>-60</v>
      </c>
      <c r="Q82" s="2">
        <v>-30</v>
      </c>
      <c r="R82" s="2">
        <v>-30</v>
      </c>
      <c r="T82" s="2">
        <v>-30</v>
      </c>
      <c r="U82" s="2">
        <v>-90</v>
      </c>
      <c r="V82" s="2">
        <v>0</v>
      </c>
      <c r="W82" s="2">
        <v>-30</v>
      </c>
      <c r="X82" s="2">
        <v>-30</v>
      </c>
      <c r="AA82" s="2">
        <v>-30</v>
      </c>
      <c r="AF82" s="2">
        <v>-90</v>
      </c>
      <c r="AI82" s="2">
        <v>-30</v>
      </c>
      <c r="AJ82" s="2">
        <v>-60</v>
      </c>
      <c r="AL82" s="2">
        <v>-30</v>
      </c>
    </row>
    <row r="83" spans="1:42" x14ac:dyDescent="0.3">
      <c r="A83">
        <f t="shared" si="1"/>
        <v>83</v>
      </c>
      <c r="B83" t="s">
        <v>67</v>
      </c>
      <c r="C83" t="s">
        <v>59</v>
      </c>
      <c r="D83" t="s">
        <v>60</v>
      </c>
      <c r="E83" t="s">
        <v>86</v>
      </c>
      <c r="F83" t="s">
        <v>87</v>
      </c>
      <c r="G83" s="2">
        <v>-90</v>
      </c>
      <c r="I83" s="2">
        <v>-90</v>
      </c>
      <c r="M83" s="2">
        <v>-60</v>
      </c>
      <c r="R83" s="2">
        <v>-30</v>
      </c>
      <c r="S83" s="2">
        <v>-30</v>
      </c>
      <c r="U83" s="2">
        <v>-30</v>
      </c>
      <c r="V83" s="2">
        <v>-60</v>
      </c>
      <c r="Y83" s="2">
        <v>-30</v>
      </c>
      <c r="AA83" s="2">
        <v>-30</v>
      </c>
      <c r="AE83" s="2">
        <v>-30</v>
      </c>
      <c r="AF83" s="2">
        <v>-90</v>
      </c>
      <c r="AG83" s="2">
        <v>-30</v>
      </c>
      <c r="AL83" s="2">
        <v>-30</v>
      </c>
    </row>
    <row r="84" spans="1:42" x14ac:dyDescent="0.3">
      <c r="A84">
        <f t="shared" si="1"/>
        <v>84</v>
      </c>
      <c r="B84" t="s">
        <v>67</v>
      </c>
      <c r="C84" t="s">
        <v>61</v>
      </c>
      <c r="D84" t="s">
        <v>62</v>
      </c>
      <c r="E84" t="s">
        <v>86</v>
      </c>
      <c r="F84" t="s">
        <v>87</v>
      </c>
      <c r="O84" s="2">
        <v>-30</v>
      </c>
    </row>
    <row r="85" spans="1:42" x14ac:dyDescent="0.3">
      <c r="A85">
        <f t="shared" si="1"/>
        <v>85</v>
      </c>
      <c r="B85" t="s">
        <v>67</v>
      </c>
      <c r="C85" t="s">
        <v>63</v>
      </c>
      <c r="D85" t="s">
        <v>64</v>
      </c>
      <c r="E85" t="s">
        <v>86</v>
      </c>
      <c r="F85" t="s">
        <v>87</v>
      </c>
      <c r="G85" s="2">
        <v>-150</v>
      </c>
      <c r="H85" s="2">
        <v>-25</v>
      </c>
      <c r="I85" s="2">
        <v>-280</v>
      </c>
      <c r="J85" s="2">
        <v>-135</v>
      </c>
      <c r="K85" s="2">
        <v>-50</v>
      </c>
      <c r="L85" s="2">
        <v>-100</v>
      </c>
      <c r="N85" s="2">
        <v>-55</v>
      </c>
      <c r="O85" s="2">
        <v>-50</v>
      </c>
      <c r="P85" s="2">
        <v>-75</v>
      </c>
      <c r="R85" s="2">
        <v>-100</v>
      </c>
      <c r="S85" s="2">
        <v>-50</v>
      </c>
      <c r="T85" s="2">
        <v>-180</v>
      </c>
      <c r="U85" s="2">
        <v>-130</v>
      </c>
      <c r="V85" s="2">
        <v>-100</v>
      </c>
      <c r="W85" s="2">
        <v>-50</v>
      </c>
      <c r="X85" s="2">
        <v>-30</v>
      </c>
      <c r="Y85" s="2">
        <v>-80</v>
      </c>
      <c r="Z85" s="2">
        <v>-25</v>
      </c>
      <c r="AA85" s="2">
        <v>0</v>
      </c>
      <c r="AB85" s="2">
        <v>-25</v>
      </c>
      <c r="AC85" s="2">
        <v>-25</v>
      </c>
      <c r="AD85" s="2">
        <v>-25</v>
      </c>
      <c r="AE85" s="2">
        <v>-150</v>
      </c>
      <c r="AF85" s="2">
        <v>-75</v>
      </c>
      <c r="AG85" s="2">
        <v>-75</v>
      </c>
      <c r="AJ85" s="2">
        <v>0</v>
      </c>
      <c r="AL85" s="2">
        <v>-25</v>
      </c>
      <c r="AM85" s="2">
        <v>-50</v>
      </c>
      <c r="AO85" s="2">
        <v>-25</v>
      </c>
      <c r="AP85" s="2">
        <v>-25</v>
      </c>
    </row>
    <row r="86" spans="1:42" x14ac:dyDescent="0.3">
      <c r="A86">
        <f t="shared" si="1"/>
        <v>86</v>
      </c>
      <c r="B86" t="s">
        <v>67</v>
      </c>
      <c r="C86" t="s">
        <v>65</v>
      </c>
      <c r="D86" t="s">
        <v>66</v>
      </c>
      <c r="E86" t="s">
        <v>86</v>
      </c>
      <c r="F86" t="s">
        <v>87</v>
      </c>
      <c r="H86" s="2">
        <v>-25</v>
      </c>
      <c r="N86" s="2">
        <v>-25</v>
      </c>
      <c r="S86" s="2">
        <v>-25</v>
      </c>
      <c r="T86" s="2">
        <v>-25</v>
      </c>
      <c r="U86" s="2">
        <v>-25</v>
      </c>
      <c r="AE86" s="2">
        <v>-50</v>
      </c>
      <c r="AF86" s="2">
        <v>-50</v>
      </c>
      <c r="AM86" s="2">
        <v>-25</v>
      </c>
    </row>
    <row r="87" spans="1:42" x14ac:dyDescent="0.3">
      <c r="A87">
        <f t="shared" si="1"/>
        <v>87</v>
      </c>
      <c r="B87" t="s">
        <v>67</v>
      </c>
      <c r="C87" t="s">
        <v>45</v>
      </c>
      <c r="D87" t="s">
        <v>46</v>
      </c>
      <c r="E87" t="s">
        <v>88</v>
      </c>
      <c r="F87" t="s">
        <v>89</v>
      </c>
      <c r="G87" s="2">
        <v>-4410</v>
      </c>
      <c r="H87" s="2">
        <v>-4485</v>
      </c>
      <c r="I87" s="2">
        <v>-4380</v>
      </c>
      <c r="J87" s="2">
        <v>-6585</v>
      </c>
      <c r="K87" s="2">
        <v>-7275</v>
      </c>
      <c r="L87" s="2">
        <v>-6180</v>
      </c>
      <c r="M87" s="2">
        <v>-7260</v>
      </c>
      <c r="N87" s="2">
        <v>-5280</v>
      </c>
      <c r="O87" s="2">
        <v>-5580</v>
      </c>
      <c r="P87" s="2">
        <v>-4320</v>
      </c>
      <c r="Q87" s="2">
        <v>-4365</v>
      </c>
      <c r="R87" s="2">
        <v>-4365</v>
      </c>
      <c r="S87" s="2">
        <v>-4680</v>
      </c>
      <c r="T87" s="2">
        <v>-4650</v>
      </c>
      <c r="U87" s="2">
        <v>-5475</v>
      </c>
      <c r="V87" s="2">
        <v>-6570</v>
      </c>
      <c r="W87" s="2">
        <v>-7455</v>
      </c>
      <c r="X87" s="2">
        <v>-6930</v>
      </c>
      <c r="Y87" s="2">
        <v>-6690</v>
      </c>
      <c r="Z87" s="2">
        <v>-6225</v>
      </c>
      <c r="AA87" s="2">
        <v>-6345</v>
      </c>
      <c r="AB87" s="2">
        <v>-5670</v>
      </c>
      <c r="AC87" s="2">
        <v>-5205</v>
      </c>
      <c r="AD87" s="2">
        <v>-5670</v>
      </c>
      <c r="AE87" s="2">
        <v>-5460</v>
      </c>
      <c r="AF87" s="2">
        <v>-5640</v>
      </c>
      <c r="AG87" s="2">
        <v>-6090</v>
      </c>
      <c r="AH87" s="2">
        <v>-6690</v>
      </c>
      <c r="AI87" s="2">
        <v>-8715</v>
      </c>
      <c r="AJ87" s="2">
        <v>-7275</v>
      </c>
      <c r="AK87" s="2">
        <v>-6855</v>
      </c>
      <c r="AL87" s="2">
        <v>-5895</v>
      </c>
      <c r="AM87" s="2">
        <v>-5670</v>
      </c>
      <c r="AN87" s="2">
        <v>-5115</v>
      </c>
      <c r="AO87" s="2">
        <v>-5085</v>
      </c>
      <c r="AP87" s="2">
        <v>-5310</v>
      </c>
    </row>
    <row r="88" spans="1:42" x14ac:dyDescent="0.3">
      <c r="A88">
        <f t="shared" si="1"/>
        <v>88</v>
      </c>
      <c r="B88" t="s">
        <v>67</v>
      </c>
      <c r="C88" t="s">
        <v>49</v>
      </c>
      <c r="D88" t="s">
        <v>50</v>
      </c>
      <c r="E88" t="s">
        <v>88</v>
      </c>
      <c r="F88" t="s">
        <v>89</v>
      </c>
      <c r="G88" s="2">
        <v>-60</v>
      </c>
      <c r="H88" s="2">
        <v>-60</v>
      </c>
      <c r="I88" s="2">
        <v>-75</v>
      </c>
      <c r="J88" s="2">
        <v>-135</v>
      </c>
      <c r="K88" s="2">
        <v>-120</v>
      </c>
      <c r="L88" s="2">
        <v>-90</v>
      </c>
      <c r="M88" s="2">
        <v>-120</v>
      </c>
      <c r="N88" s="2">
        <v>-90</v>
      </c>
      <c r="O88" s="2">
        <v>-60</v>
      </c>
      <c r="P88" s="2">
        <v>-90</v>
      </c>
      <c r="Q88" s="2">
        <v>-60</v>
      </c>
      <c r="R88" s="2">
        <v>-75</v>
      </c>
      <c r="S88" s="2">
        <v>-120</v>
      </c>
      <c r="T88" s="2">
        <v>-30</v>
      </c>
      <c r="U88" s="2">
        <v>-60</v>
      </c>
      <c r="V88" s="2">
        <v>-90</v>
      </c>
      <c r="W88" s="2">
        <v>-120</v>
      </c>
      <c r="X88" s="2">
        <v>-45</v>
      </c>
      <c r="Y88" s="2">
        <v>-105</v>
      </c>
      <c r="Z88" s="2">
        <v>-60</v>
      </c>
      <c r="AA88" s="2">
        <v>-45</v>
      </c>
      <c r="AB88" s="2">
        <v>-120</v>
      </c>
      <c r="AC88" s="2">
        <v>0</v>
      </c>
      <c r="AD88" s="2">
        <v>-60</v>
      </c>
      <c r="AE88" s="2">
        <v>-105</v>
      </c>
      <c r="AF88" s="2">
        <v>-60</v>
      </c>
      <c r="AG88" s="2">
        <v>-75</v>
      </c>
      <c r="AH88" s="2">
        <v>-165</v>
      </c>
      <c r="AI88" s="2">
        <v>-120</v>
      </c>
      <c r="AJ88" s="2">
        <v>-60</v>
      </c>
      <c r="AK88" s="2">
        <v>-75</v>
      </c>
      <c r="AL88" s="2">
        <v>-45</v>
      </c>
      <c r="AM88" s="2">
        <v>-105</v>
      </c>
      <c r="AN88" s="2">
        <v>-60</v>
      </c>
      <c r="AO88" s="2">
        <v>-60</v>
      </c>
      <c r="AP88" s="2">
        <v>-30</v>
      </c>
    </row>
    <row r="89" spans="1:42" x14ac:dyDescent="0.3">
      <c r="A89">
        <f t="shared" si="1"/>
        <v>89</v>
      </c>
      <c r="B89" t="s">
        <v>67</v>
      </c>
      <c r="C89" t="s">
        <v>51</v>
      </c>
      <c r="D89" t="s">
        <v>52</v>
      </c>
      <c r="E89" t="s">
        <v>88</v>
      </c>
      <c r="F89" t="s">
        <v>89</v>
      </c>
      <c r="G89" s="2">
        <v>-1125</v>
      </c>
      <c r="H89" s="2">
        <v>-1155</v>
      </c>
      <c r="I89" s="2">
        <v>-1185</v>
      </c>
      <c r="J89" s="2">
        <v>-1050</v>
      </c>
      <c r="K89" s="2">
        <v>-1605</v>
      </c>
      <c r="L89" s="2">
        <v>-1455</v>
      </c>
      <c r="M89" s="2">
        <v>-1350</v>
      </c>
      <c r="N89" s="2">
        <v>-990</v>
      </c>
      <c r="O89" s="2">
        <v>-1380</v>
      </c>
      <c r="P89" s="2">
        <v>-1290</v>
      </c>
      <c r="Q89" s="2">
        <v>-1065</v>
      </c>
      <c r="R89" s="2">
        <v>-840</v>
      </c>
      <c r="S89" s="2">
        <v>-1200</v>
      </c>
      <c r="T89" s="2">
        <v>-1050</v>
      </c>
      <c r="U89" s="2">
        <v>-1020</v>
      </c>
      <c r="V89" s="2">
        <v>-1350</v>
      </c>
      <c r="W89" s="2">
        <v>-1335</v>
      </c>
      <c r="X89" s="2">
        <v>-1365</v>
      </c>
      <c r="Y89" s="2">
        <v>-1425</v>
      </c>
      <c r="Z89" s="2">
        <v>-1425</v>
      </c>
      <c r="AA89" s="2">
        <v>-1320</v>
      </c>
      <c r="AB89" s="2">
        <v>-1290</v>
      </c>
      <c r="AC89" s="2">
        <v>-1140</v>
      </c>
      <c r="AD89" s="2">
        <v>-840</v>
      </c>
      <c r="AE89" s="2">
        <v>-1365</v>
      </c>
      <c r="AF89" s="2">
        <v>-1140</v>
      </c>
      <c r="AG89" s="2">
        <v>-1245</v>
      </c>
      <c r="AH89" s="2">
        <v>-1605</v>
      </c>
      <c r="AI89" s="2">
        <v>-1845</v>
      </c>
      <c r="AJ89" s="2">
        <v>-1740</v>
      </c>
      <c r="AK89" s="2">
        <v>-1395</v>
      </c>
      <c r="AL89" s="2">
        <v>-1560</v>
      </c>
      <c r="AM89" s="2">
        <v>-1545</v>
      </c>
      <c r="AN89" s="2">
        <v>-1365</v>
      </c>
      <c r="AO89" s="2">
        <v>-975</v>
      </c>
      <c r="AP89" s="2">
        <v>-1215</v>
      </c>
    </row>
    <row r="90" spans="1:42" x14ac:dyDescent="0.3">
      <c r="A90">
        <f t="shared" si="1"/>
        <v>90</v>
      </c>
      <c r="B90" t="s">
        <v>67</v>
      </c>
      <c r="C90" t="s">
        <v>53</v>
      </c>
      <c r="D90" t="s">
        <v>54</v>
      </c>
      <c r="E90" t="s">
        <v>88</v>
      </c>
      <c r="F90" t="s">
        <v>89</v>
      </c>
      <c r="G90" s="2">
        <v>-420</v>
      </c>
      <c r="H90" s="2">
        <v>-300</v>
      </c>
      <c r="I90" s="2">
        <v>-405</v>
      </c>
      <c r="J90" s="2">
        <v>-720</v>
      </c>
      <c r="K90" s="2">
        <v>-495</v>
      </c>
      <c r="L90" s="2">
        <v>-405</v>
      </c>
      <c r="M90" s="2">
        <v>-255</v>
      </c>
      <c r="N90" s="2">
        <v>-405</v>
      </c>
      <c r="O90" s="2">
        <v>-555</v>
      </c>
      <c r="P90" s="2">
        <v>-255</v>
      </c>
      <c r="Q90" s="2">
        <v>-390</v>
      </c>
      <c r="R90" s="2">
        <v>-375</v>
      </c>
      <c r="S90" s="2">
        <v>-285</v>
      </c>
      <c r="T90" s="2">
        <v>-480</v>
      </c>
      <c r="U90" s="2">
        <v>-555</v>
      </c>
      <c r="V90" s="2">
        <v>-465</v>
      </c>
      <c r="W90" s="2">
        <v>-645</v>
      </c>
      <c r="X90" s="2">
        <v>-390</v>
      </c>
      <c r="Y90" s="2">
        <v>-450</v>
      </c>
      <c r="Z90" s="2">
        <v>-450</v>
      </c>
      <c r="AA90" s="2">
        <v>-600</v>
      </c>
      <c r="AB90" s="2">
        <v>-600</v>
      </c>
      <c r="AC90" s="2">
        <v>-510</v>
      </c>
      <c r="AD90" s="2">
        <v>-390</v>
      </c>
      <c r="AE90" s="2">
        <v>-465</v>
      </c>
      <c r="AF90" s="2">
        <v>-690</v>
      </c>
      <c r="AG90" s="2">
        <v>-630</v>
      </c>
      <c r="AH90" s="2">
        <v>-465</v>
      </c>
      <c r="AI90" s="2">
        <v>-555</v>
      </c>
      <c r="AJ90" s="2">
        <v>-510</v>
      </c>
      <c r="AK90" s="2">
        <v>-630</v>
      </c>
      <c r="AL90" s="2">
        <v>-360</v>
      </c>
      <c r="AM90" s="2">
        <v>-540</v>
      </c>
      <c r="AN90" s="2">
        <v>-630</v>
      </c>
      <c r="AO90" s="2">
        <v>-510</v>
      </c>
      <c r="AP90" s="2">
        <v>-345</v>
      </c>
    </row>
    <row r="91" spans="1:42" x14ac:dyDescent="0.3">
      <c r="A91">
        <f t="shared" si="1"/>
        <v>91</v>
      </c>
      <c r="B91" t="s">
        <v>67</v>
      </c>
      <c r="C91" t="s">
        <v>55</v>
      </c>
      <c r="D91" t="s">
        <v>56</v>
      </c>
      <c r="E91" t="s">
        <v>88</v>
      </c>
      <c r="F91" t="s">
        <v>89</v>
      </c>
      <c r="G91" s="2">
        <v>-315</v>
      </c>
      <c r="H91" s="2">
        <v>-270</v>
      </c>
      <c r="I91" s="2">
        <v>-315</v>
      </c>
      <c r="J91" s="2">
        <v>-450</v>
      </c>
      <c r="K91" s="2">
        <v>-570</v>
      </c>
      <c r="L91" s="2">
        <v>-570</v>
      </c>
      <c r="M91" s="2">
        <v>-510</v>
      </c>
      <c r="N91" s="2">
        <v>-390</v>
      </c>
      <c r="O91" s="2">
        <v>-375</v>
      </c>
      <c r="P91" s="2">
        <v>-315</v>
      </c>
      <c r="Q91" s="2">
        <v>-300</v>
      </c>
      <c r="R91" s="2">
        <v>-435</v>
      </c>
      <c r="S91" s="2">
        <v>-255</v>
      </c>
      <c r="T91" s="2">
        <v>-435</v>
      </c>
      <c r="U91" s="2">
        <v>-405</v>
      </c>
      <c r="V91" s="2">
        <v>-360</v>
      </c>
      <c r="W91" s="2">
        <v>-420</v>
      </c>
      <c r="X91" s="2">
        <v>-765</v>
      </c>
      <c r="Y91" s="2">
        <v>-540</v>
      </c>
      <c r="Z91" s="2">
        <v>-510</v>
      </c>
      <c r="AA91" s="2">
        <v>-360</v>
      </c>
      <c r="AB91" s="2">
        <v>-420</v>
      </c>
      <c r="AC91" s="2">
        <v>-570</v>
      </c>
      <c r="AD91" s="2">
        <v>-450</v>
      </c>
      <c r="AE91" s="2">
        <v>-315</v>
      </c>
      <c r="AF91" s="2">
        <v>-390</v>
      </c>
      <c r="AG91" s="2">
        <v>-375</v>
      </c>
      <c r="AH91" s="2">
        <v>-495</v>
      </c>
      <c r="AI91" s="2">
        <v>-435</v>
      </c>
      <c r="AJ91" s="2">
        <v>-675</v>
      </c>
      <c r="AK91" s="2">
        <v>-690</v>
      </c>
      <c r="AL91" s="2">
        <v>-600</v>
      </c>
      <c r="AM91" s="2">
        <v>-375</v>
      </c>
      <c r="AN91" s="2">
        <v>-345</v>
      </c>
      <c r="AO91" s="2">
        <v>-435</v>
      </c>
      <c r="AP91" s="2">
        <v>-420</v>
      </c>
    </row>
    <row r="92" spans="1:42" x14ac:dyDescent="0.3">
      <c r="A92">
        <f t="shared" si="1"/>
        <v>92</v>
      </c>
      <c r="B92" t="s">
        <v>67</v>
      </c>
      <c r="C92" t="s">
        <v>57</v>
      </c>
      <c r="D92" t="s">
        <v>58</v>
      </c>
      <c r="E92" t="s">
        <v>88</v>
      </c>
      <c r="F92" t="s">
        <v>89</v>
      </c>
      <c r="G92" s="2">
        <v>-45</v>
      </c>
      <c r="H92" s="2">
        <v>-45</v>
      </c>
      <c r="I92" s="2">
        <v>-90</v>
      </c>
      <c r="J92" s="2">
        <v>-75</v>
      </c>
      <c r="K92" s="2">
        <v>-75</v>
      </c>
      <c r="L92" s="2">
        <v>-90</v>
      </c>
      <c r="M92" s="2">
        <v>-105</v>
      </c>
      <c r="N92" s="2">
        <v>-45</v>
      </c>
      <c r="O92" s="2">
        <v>-60</v>
      </c>
      <c r="P92" s="2">
        <v>-30</v>
      </c>
      <c r="Q92" s="2">
        <v>-15</v>
      </c>
      <c r="S92" s="2">
        <v>-45</v>
      </c>
      <c r="T92" s="2">
        <v>-45</v>
      </c>
      <c r="U92" s="2">
        <v>-30</v>
      </c>
      <c r="V92" s="2">
        <v>-30</v>
      </c>
      <c r="W92" s="2">
        <v>-210</v>
      </c>
      <c r="X92" s="2">
        <v>-135</v>
      </c>
      <c r="Y92" s="2">
        <v>-165</v>
      </c>
      <c r="Z92" s="2">
        <v>-105</v>
      </c>
      <c r="AA92" s="2">
        <v>-30</v>
      </c>
      <c r="AC92" s="2">
        <v>-60</v>
      </c>
      <c r="AD92" s="2">
        <v>-60</v>
      </c>
      <c r="AE92" s="2">
        <v>-15</v>
      </c>
      <c r="AF92" s="2">
        <v>-60</v>
      </c>
      <c r="AG92" s="2">
        <v>-90</v>
      </c>
      <c r="AH92" s="2">
        <v>-30</v>
      </c>
      <c r="AI92" s="2">
        <v>-90</v>
      </c>
      <c r="AJ92" s="2">
        <v>-135</v>
      </c>
      <c r="AK92" s="2">
        <v>-105</v>
      </c>
      <c r="AL92" s="2">
        <v>-135</v>
      </c>
      <c r="AM92" s="2">
        <v>-45</v>
      </c>
      <c r="AN92" s="2">
        <v>-75</v>
      </c>
      <c r="AO92" s="2">
        <v>-45</v>
      </c>
      <c r="AP92" s="2">
        <v>-30</v>
      </c>
    </row>
    <row r="93" spans="1:42" x14ac:dyDescent="0.3">
      <c r="A93">
        <f t="shared" si="1"/>
        <v>93</v>
      </c>
      <c r="B93" t="s">
        <v>67</v>
      </c>
      <c r="C93" t="s">
        <v>59</v>
      </c>
      <c r="D93" t="s">
        <v>60</v>
      </c>
      <c r="E93" t="s">
        <v>88</v>
      </c>
      <c r="F93" t="s">
        <v>89</v>
      </c>
      <c r="G93" s="2">
        <v>-135</v>
      </c>
      <c r="H93" s="2">
        <v>-120</v>
      </c>
      <c r="I93" s="2">
        <v>-165</v>
      </c>
      <c r="J93" s="2">
        <v>-90</v>
      </c>
      <c r="K93" s="2">
        <v>-195</v>
      </c>
      <c r="L93" s="2">
        <v>-60</v>
      </c>
      <c r="M93" s="2">
        <v>-150</v>
      </c>
      <c r="N93" s="2">
        <v>-135</v>
      </c>
      <c r="O93" s="2">
        <v>-210</v>
      </c>
      <c r="P93" s="2">
        <v>-120</v>
      </c>
      <c r="Q93" s="2">
        <v>-150</v>
      </c>
      <c r="R93" s="2">
        <v>-135</v>
      </c>
      <c r="S93" s="2">
        <v>-135</v>
      </c>
      <c r="T93" s="2">
        <v>-165</v>
      </c>
      <c r="U93" s="2">
        <v>-105</v>
      </c>
      <c r="V93" s="2">
        <v>-180</v>
      </c>
      <c r="W93" s="2">
        <v>-195</v>
      </c>
      <c r="X93" s="2">
        <v>-120</v>
      </c>
      <c r="Y93" s="2">
        <v>-60</v>
      </c>
      <c r="Z93" s="2">
        <v>-135</v>
      </c>
      <c r="AA93" s="2">
        <v>-165</v>
      </c>
      <c r="AB93" s="2">
        <v>-150</v>
      </c>
      <c r="AC93" s="2">
        <v>-135</v>
      </c>
      <c r="AD93" s="2">
        <v>-150</v>
      </c>
      <c r="AE93" s="2">
        <v>-120</v>
      </c>
      <c r="AF93" s="2">
        <v>-240</v>
      </c>
      <c r="AG93" s="2">
        <v>-105</v>
      </c>
      <c r="AH93" s="2">
        <v>-180</v>
      </c>
      <c r="AI93" s="2">
        <v>-180</v>
      </c>
      <c r="AJ93" s="2">
        <v>-150</v>
      </c>
      <c r="AK93" s="2">
        <v>-195</v>
      </c>
      <c r="AL93" s="2">
        <v>-180</v>
      </c>
      <c r="AM93" s="2">
        <v>-165</v>
      </c>
      <c r="AN93" s="2">
        <v>-135</v>
      </c>
      <c r="AO93" s="2">
        <v>-150</v>
      </c>
      <c r="AP93" s="2">
        <v>-90</v>
      </c>
    </row>
    <row r="94" spans="1:42" x14ac:dyDescent="0.3">
      <c r="A94">
        <f t="shared" si="1"/>
        <v>94</v>
      </c>
      <c r="B94" t="s">
        <v>67</v>
      </c>
      <c r="C94" t="s">
        <v>61</v>
      </c>
      <c r="D94" t="s">
        <v>62</v>
      </c>
      <c r="E94" t="s">
        <v>88</v>
      </c>
      <c r="F94" t="s">
        <v>89</v>
      </c>
      <c r="G94" s="2">
        <v>-15</v>
      </c>
      <c r="H94" s="2">
        <v>-30</v>
      </c>
      <c r="J94" s="2">
        <v>-15</v>
      </c>
      <c r="L94" s="2">
        <v>-15</v>
      </c>
      <c r="M94" s="2">
        <v>-30</v>
      </c>
      <c r="N94" s="2">
        <v>-15</v>
      </c>
      <c r="O94" s="2">
        <v>-15</v>
      </c>
      <c r="Q94" s="2">
        <v>-30</v>
      </c>
      <c r="U94" s="2">
        <v>-30</v>
      </c>
      <c r="V94" s="2">
        <v>-30</v>
      </c>
      <c r="W94" s="2">
        <v>-45</v>
      </c>
      <c r="X94" s="2">
        <v>-15</v>
      </c>
      <c r="Z94" s="2">
        <v>-15</v>
      </c>
      <c r="AA94" s="2">
        <v>-30</v>
      </c>
      <c r="AB94" s="2">
        <v>-45</v>
      </c>
      <c r="AC94" s="2">
        <v>-30</v>
      </c>
      <c r="AD94" s="2">
        <v>-15</v>
      </c>
      <c r="AF94" s="2">
        <v>-15</v>
      </c>
      <c r="AG94" s="2">
        <v>-15</v>
      </c>
      <c r="AI94" s="2">
        <v>-15</v>
      </c>
      <c r="AK94" s="2">
        <v>-15</v>
      </c>
      <c r="AL94" s="2">
        <v>-30</v>
      </c>
      <c r="AM94" s="2">
        <v>-30</v>
      </c>
      <c r="AO94" s="2">
        <v>-60</v>
      </c>
      <c r="AP94" s="2">
        <v>15</v>
      </c>
    </row>
    <row r="95" spans="1:42" x14ac:dyDescent="0.3">
      <c r="A95">
        <f t="shared" si="1"/>
        <v>95</v>
      </c>
      <c r="B95" t="s">
        <v>67</v>
      </c>
      <c r="C95" t="s">
        <v>63</v>
      </c>
      <c r="D95" t="s">
        <v>64</v>
      </c>
      <c r="E95" t="s">
        <v>88</v>
      </c>
      <c r="F95" t="s">
        <v>89</v>
      </c>
      <c r="G95" s="2">
        <v>-675</v>
      </c>
      <c r="H95" s="2">
        <v>-720</v>
      </c>
      <c r="I95" s="2">
        <v>-900</v>
      </c>
      <c r="J95" s="2">
        <v>-795</v>
      </c>
      <c r="K95" s="2">
        <v>-930</v>
      </c>
      <c r="L95" s="2">
        <v>-1005</v>
      </c>
      <c r="M95" s="2">
        <v>-780</v>
      </c>
      <c r="N95" s="2">
        <v>-900</v>
      </c>
      <c r="O95" s="2">
        <v>-795</v>
      </c>
      <c r="P95" s="2">
        <v>-705</v>
      </c>
      <c r="Q95" s="2">
        <v>-720</v>
      </c>
      <c r="R95" s="2">
        <v>-705</v>
      </c>
      <c r="S95" s="2">
        <v>-555</v>
      </c>
      <c r="T95" s="2">
        <v>-720</v>
      </c>
      <c r="U95" s="2">
        <v>-675</v>
      </c>
      <c r="V95" s="2">
        <v>-825</v>
      </c>
      <c r="W95" s="2">
        <v>-1335</v>
      </c>
      <c r="X95" s="2">
        <v>-1095</v>
      </c>
      <c r="Y95" s="2">
        <v>-960</v>
      </c>
      <c r="Z95" s="2">
        <v>-735</v>
      </c>
      <c r="AA95" s="2">
        <v>-735</v>
      </c>
      <c r="AB95" s="2">
        <v>-1035</v>
      </c>
      <c r="AC95" s="2">
        <v>-825</v>
      </c>
      <c r="AD95" s="2">
        <v>-1080</v>
      </c>
      <c r="AE95" s="2">
        <v>-690</v>
      </c>
      <c r="AF95" s="2">
        <v>-765</v>
      </c>
      <c r="AG95" s="2">
        <v>-945</v>
      </c>
      <c r="AH95" s="2">
        <v>-1245</v>
      </c>
      <c r="AI95" s="2">
        <v>-1185</v>
      </c>
      <c r="AJ95" s="2">
        <v>-870</v>
      </c>
      <c r="AK95" s="2">
        <v>-1110</v>
      </c>
      <c r="AL95" s="2">
        <v>-810</v>
      </c>
      <c r="AM95" s="2">
        <v>-1095</v>
      </c>
      <c r="AN95" s="2">
        <v>-1050</v>
      </c>
      <c r="AO95" s="2">
        <v>-885</v>
      </c>
      <c r="AP95" s="2">
        <v>-872.5</v>
      </c>
    </row>
    <row r="96" spans="1:42" x14ac:dyDescent="0.3">
      <c r="A96">
        <f t="shared" si="1"/>
        <v>96</v>
      </c>
      <c r="B96" t="s">
        <v>67</v>
      </c>
      <c r="C96" t="s">
        <v>65</v>
      </c>
      <c r="D96" t="s">
        <v>66</v>
      </c>
      <c r="E96" t="s">
        <v>88</v>
      </c>
      <c r="F96" t="s">
        <v>89</v>
      </c>
      <c r="G96" s="2">
        <v>-15</v>
      </c>
      <c r="I96" s="2">
        <v>-30</v>
      </c>
      <c r="J96" s="2">
        <v>-30</v>
      </c>
      <c r="K96" s="2">
        <v>-15</v>
      </c>
      <c r="L96" s="2">
        <v>-45</v>
      </c>
      <c r="M96" s="2">
        <v>-15</v>
      </c>
      <c r="N96" s="2">
        <v>-30</v>
      </c>
      <c r="Q96" s="2">
        <v>-30</v>
      </c>
      <c r="R96" s="2">
        <v>-60</v>
      </c>
      <c r="S96" s="2">
        <v>-30</v>
      </c>
      <c r="X96" s="2">
        <v>-30</v>
      </c>
      <c r="Y96" s="2">
        <v>-15</v>
      </c>
      <c r="Z96" s="2">
        <v>-30</v>
      </c>
      <c r="AA96" s="2">
        <v>-15</v>
      </c>
      <c r="AC96" s="2">
        <v>-15</v>
      </c>
      <c r="AD96" s="2">
        <v>-30</v>
      </c>
      <c r="AE96" s="2">
        <v>-30</v>
      </c>
      <c r="AF96" s="2">
        <v>0</v>
      </c>
      <c r="AG96" s="2">
        <v>-15</v>
      </c>
      <c r="AH96" s="2">
        <v>-30</v>
      </c>
      <c r="AI96" s="2">
        <v>-15</v>
      </c>
      <c r="AN96" s="2">
        <v>-15</v>
      </c>
      <c r="AO96" s="2">
        <v>-30</v>
      </c>
    </row>
    <row r="97" spans="1:42" x14ac:dyDescent="0.3">
      <c r="A97">
        <f t="shared" si="1"/>
        <v>97</v>
      </c>
      <c r="B97" t="s">
        <v>67</v>
      </c>
      <c r="C97" t="s">
        <v>45</v>
      </c>
      <c r="D97" t="s">
        <v>46</v>
      </c>
      <c r="E97" t="s">
        <v>90</v>
      </c>
      <c r="F97" t="s">
        <v>91</v>
      </c>
      <c r="G97" s="2">
        <v>-400</v>
      </c>
      <c r="H97" s="2">
        <v>-1300</v>
      </c>
      <c r="I97" s="2">
        <v>-2300</v>
      </c>
      <c r="J97" s="2">
        <v>-1600</v>
      </c>
      <c r="K97" s="2">
        <v>-1200</v>
      </c>
      <c r="L97" s="2">
        <v>-1500</v>
      </c>
      <c r="M97" s="2">
        <v>-1000</v>
      </c>
      <c r="N97" s="2">
        <v>-600</v>
      </c>
      <c r="O97" s="2">
        <v>-500</v>
      </c>
      <c r="P97" s="2">
        <v>-600</v>
      </c>
      <c r="Q97" s="2">
        <v>-300</v>
      </c>
      <c r="R97" s="2">
        <v>-300</v>
      </c>
      <c r="S97" s="2">
        <v>-400</v>
      </c>
      <c r="T97" s="2">
        <v>-400</v>
      </c>
      <c r="U97" s="2">
        <v>-1500</v>
      </c>
      <c r="V97" s="2">
        <v>-900</v>
      </c>
      <c r="W97" s="2">
        <v>-1400</v>
      </c>
      <c r="X97" s="2">
        <v>-1500</v>
      </c>
      <c r="Y97" s="2">
        <v>-2300</v>
      </c>
      <c r="Z97" s="2">
        <v>-1200</v>
      </c>
      <c r="AA97" s="2">
        <v>-1000</v>
      </c>
      <c r="AB97" s="2">
        <v>-300</v>
      </c>
      <c r="AC97" s="2">
        <v>-800</v>
      </c>
      <c r="AD97" s="2">
        <v>-500</v>
      </c>
      <c r="AE97" s="2">
        <v>-400</v>
      </c>
      <c r="AF97" s="2">
        <v>-700</v>
      </c>
      <c r="AG97" s="2">
        <v>-900</v>
      </c>
      <c r="AH97" s="2">
        <v>-900</v>
      </c>
      <c r="AI97" s="2">
        <v>-1000</v>
      </c>
      <c r="AJ97" s="2">
        <v>-2100</v>
      </c>
      <c r="AK97" s="2">
        <v>-600</v>
      </c>
      <c r="AL97" s="2">
        <v>-1300</v>
      </c>
      <c r="AM97" s="2">
        <v>-900</v>
      </c>
      <c r="AN97" s="2">
        <v>-600</v>
      </c>
      <c r="AO97" s="2">
        <v>-300</v>
      </c>
      <c r="AP97" s="2">
        <v>-300</v>
      </c>
    </row>
    <row r="98" spans="1:42" x14ac:dyDescent="0.3">
      <c r="A98">
        <f t="shared" si="1"/>
        <v>98</v>
      </c>
      <c r="B98" t="s">
        <v>67</v>
      </c>
      <c r="C98" t="s">
        <v>49</v>
      </c>
      <c r="D98" t="s">
        <v>50</v>
      </c>
      <c r="E98" t="s">
        <v>90</v>
      </c>
      <c r="F98" t="s">
        <v>91</v>
      </c>
      <c r="H98" s="2">
        <v>-100</v>
      </c>
      <c r="U98" s="2">
        <v>-100</v>
      </c>
      <c r="AG98" s="2">
        <v>-100</v>
      </c>
      <c r="AL98" s="2">
        <v>-100</v>
      </c>
      <c r="AM98" s="2">
        <v>-100</v>
      </c>
    </row>
    <row r="99" spans="1:42" x14ac:dyDescent="0.3">
      <c r="A99">
        <f t="shared" si="1"/>
        <v>99</v>
      </c>
      <c r="B99" t="s">
        <v>67</v>
      </c>
      <c r="C99" t="s">
        <v>51</v>
      </c>
      <c r="D99" t="s">
        <v>52</v>
      </c>
      <c r="E99" t="s">
        <v>90</v>
      </c>
      <c r="F99" t="s">
        <v>91</v>
      </c>
      <c r="G99" s="2">
        <v>-100</v>
      </c>
      <c r="H99" s="2">
        <v>-500</v>
      </c>
      <c r="I99" s="2">
        <v>-300</v>
      </c>
      <c r="J99" s="2">
        <v>-300</v>
      </c>
      <c r="K99" s="2">
        <v>-200</v>
      </c>
      <c r="L99" s="2">
        <v>-200</v>
      </c>
      <c r="M99" s="2">
        <v>-300</v>
      </c>
      <c r="N99" s="2">
        <v>-300</v>
      </c>
      <c r="O99" s="2">
        <v>-200</v>
      </c>
      <c r="Q99" s="2">
        <v>-100</v>
      </c>
      <c r="R99" s="2">
        <v>-100</v>
      </c>
      <c r="S99" s="2">
        <v>-100</v>
      </c>
      <c r="T99" s="2">
        <v>-100</v>
      </c>
      <c r="U99" s="2">
        <v>-400</v>
      </c>
      <c r="V99" s="2">
        <v>-300</v>
      </c>
      <c r="W99" s="2">
        <v>-200</v>
      </c>
      <c r="X99" s="2">
        <v>-200</v>
      </c>
      <c r="Y99" s="2">
        <v>-200</v>
      </c>
      <c r="Z99" s="2">
        <v>-200</v>
      </c>
      <c r="AA99" s="2">
        <v>-200</v>
      </c>
      <c r="AB99" s="2">
        <v>-300</v>
      </c>
      <c r="AC99" s="2">
        <v>-300</v>
      </c>
      <c r="AE99" s="2">
        <v>-100</v>
      </c>
      <c r="AF99" s="2">
        <v>-100</v>
      </c>
      <c r="AG99" s="2">
        <v>-200</v>
      </c>
      <c r="AH99" s="2">
        <v>-200</v>
      </c>
      <c r="AI99" s="2">
        <v>-100</v>
      </c>
      <c r="AJ99" s="2">
        <v>-400</v>
      </c>
      <c r="AK99" s="2">
        <v>-300</v>
      </c>
      <c r="AL99" s="2">
        <v>-200</v>
      </c>
      <c r="AM99" s="2">
        <v>-200</v>
      </c>
      <c r="AO99" s="2">
        <v>-100</v>
      </c>
    </row>
    <row r="100" spans="1:42" x14ac:dyDescent="0.3">
      <c r="A100">
        <f t="shared" si="1"/>
        <v>100</v>
      </c>
      <c r="B100" t="s">
        <v>67</v>
      </c>
      <c r="C100" t="s">
        <v>53</v>
      </c>
      <c r="D100" t="s">
        <v>54</v>
      </c>
      <c r="E100" t="s">
        <v>90</v>
      </c>
      <c r="F100" t="s">
        <v>91</v>
      </c>
      <c r="H100" s="2">
        <v>-100</v>
      </c>
      <c r="L100" s="2">
        <v>-100</v>
      </c>
      <c r="M100" s="2">
        <v>-100</v>
      </c>
      <c r="Q100" s="2">
        <v>-100</v>
      </c>
      <c r="U100" s="2">
        <v>-200</v>
      </c>
      <c r="W100" s="2">
        <v>-100</v>
      </c>
      <c r="X100" s="2">
        <v>-200</v>
      </c>
      <c r="AA100" s="2">
        <v>-100</v>
      </c>
      <c r="AE100" s="2">
        <v>-100</v>
      </c>
      <c r="AH100" s="2">
        <v>-100</v>
      </c>
      <c r="AI100" s="2">
        <v>-200</v>
      </c>
      <c r="AJ100" s="2">
        <v>-200</v>
      </c>
      <c r="AK100" s="2">
        <v>-100</v>
      </c>
      <c r="AL100" s="2">
        <v>-200</v>
      </c>
    </row>
    <row r="101" spans="1:42" x14ac:dyDescent="0.3">
      <c r="A101">
        <f t="shared" si="1"/>
        <v>101</v>
      </c>
      <c r="B101" t="s">
        <v>67</v>
      </c>
      <c r="C101" t="s">
        <v>55</v>
      </c>
      <c r="D101" t="s">
        <v>56</v>
      </c>
      <c r="E101" t="s">
        <v>90</v>
      </c>
      <c r="F101" t="s">
        <v>91</v>
      </c>
      <c r="G101" s="2">
        <v>-100</v>
      </c>
      <c r="L101" s="2">
        <v>-100</v>
      </c>
      <c r="M101" s="2">
        <v>-100</v>
      </c>
      <c r="N101" s="2">
        <v>-200</v>
      </c>
      <c r="O101" s="2">
        <v>-100</v>
      </c>
      <c r="U101" s="2">
        <v>-100</v>
      </c>
      <c r="V101" s="2">
        <v>-100</v>
      </c>
      <c r="W101" s="2">
        <v>-100</v>
      </c>
      <c r="X101" s="2">
        <v>-100</v>
      </c>
      <c r="AA101" s="2">
        <v>-200</v>
      </c>
      <c r="AH101" s="2">
        <v>-100</v>
      </c>
      <c r="AL101" s="2">
        <v>-100</v>
      </c>
    </row>
    <row r="102" spans="1:42" x14ac:dyDescent="0.3">
      <c r="A102">
        <f t="shared" si="1"/>
        <v>102</v>
      </c>
      <c r="B102" t="s">
        <v>67</v>
      </c>
      <c r="C102" t="s">
        <v>57</v>
      </c>
      <c r="D102" t="s">
        <v>58</v>
      </c>
      <c r="E102" t="s">
        <v>90</v>
      </c>
      <c r="F102" t="s">
        <v>91</v>
      </c>
      <c r="I102" s="2">
        <v>-100</v>
      </c>
    </row>
    <row r="103" spans="1:42" x14ac:dyDescent="0.3">
      <c r="A103">
        <f t="shared" si="1"/>
        <v>103</v>
      </c>
      <c r="B103" t="s">
        <v>67</v>
      </c>
      <c r="C103" t="s">
        <v>59</v>
      </c>
      <c r="D103" t="s">
        <v>60</v>
      </c>
      <c r="E103" t="s">
        <v>90</v>
      </c>
      <c r="F103" t="s">
        <v>91</v>
      </c>
      <c r="I103" s="2">
        <v>-100</v>
      </c>
      <c r="J103" s="2">
        <v>-100</v>
      </c>
      <c r="R103" s="2">
        <v>-100</v>
      </c>
      <c r="Z103" s="2">
        <v>-100</v>
      </c>
      <c r="AD103" s="2">
        <v>-100</v>
      </c>
      <c r="AI103" s="2">
        <v>-100</v>
      </c>
      <c r="AJ103" s="2">
        <v>-100</v>
      </c>
    </row>
    <row r="104" spans="1:42" x14ac:dyDescent="0.3">
      <c r="A104">
        <f t="shared" si="1"/>
        <v>104</v>
      </c>
      <c r="B104" t="s">
        <v>67</v>
      </c>
      <c r="C104" t="s">
        <v>61</v>
      </c>
      <c r="D104" t="s">
        <v>62</v>
      </c>
      <c r="E104" t="s">
        <v>90</v>
      </c>
      <c r="F104" t="s">
        <v>91</v>
      </c>
      <c r="AC104" s="2">
        <v>-100</v>
      </c>
    </row>
    <row r="105" spans="1:42" x14ac:dyDescent="0.3">
      <c r="A105">
        <f t="shared" si="1"/>
        <v>105</v>
      </c>
      <c r="B105" t="s">
        <v>67</v>
      </c>
      <c r="C105" t="s">
        <v>63</v>
      </c>
      <c r="D105" t="s">
        <v>64</v>
      </c>
      <c r="E105" t="s">
        <v>90</v>
      </c>
      <c r="F105" t="s">
        <v>91</v>
      </c>
      <c r="R105" s="2">
        <v>-50</v>
      </c>
      <c r="U105" s="2">
        <v>-50</v>
      </c>
      <c r="V105" s="2">
        <v>-50</v>
      </c>
      <c r="W105" s="2">
        <v>-100</v>
      </c>
      <c r="X105" s="2">
        <v>-50</v>
      </c>
      <c r="Y105" s="2">
        <v>-100</v>
      </c>
      <c r="AA105" s="2">
        <v>-100</v>
      </c>
      <c r="AB105" s="2">
        <v>-50</v>
      </c>
      <c r="AG105" s="2">
        <v>-50</v>
      </c>
      <c r="AJ105" s="2">
        <v>-50</v>
      </c>
      <c r="AK105" s="2">
        <v>-100</v>
      </c>
      <c r="AP105" s="2">
        <v>-100</v>
      </c>
    </row>
    <row r="106" spans="1:42" x14ac:dyDescent="0.3">
      <c r="A106">
        <f t="shared" si="1"/>
        <v>106</v>
      </c>
      <c r="B106" t="s">
        <v>67</v>
      </c>
      <c r="C106" t="s">
        <v>65</v>
      </c>
      <c r="D106" t="s">
        <v>66</v>
      </c>
      <c r="E106" t="s">
        <v>90</v>
      </c>
      <c r="F106" t="s">
        <v>91</v>
      </c>
      <c r="R106" s="2">
        <v>-50</v>
      </c>
    </row>
    <row r="107" spans="1:42" x14ac:dyDescent="0.3">
      <c r="A107">
        <f t="shared" si="1"/>
        <v>107</v>
      </c>
      <c r="B107" t="s">
        <v>67</v>
      </c>
      <c r="C107" t="s">
        <v>45</v>
      </c>
      <c r="D107" t="s">
        <v>46</v>
      </c>
      <c r="E107" t="s">
        <v>92</v>
      </c>
      <c r="F107" t="s">
        <v>93</v>
      </c>
      <c r="G107" s="2">
        <v>-509</v>
      </c>
      <c r="H107" s="2">
        <v>-484</v>
      </c>
      <c r="I107" s="2">
        <v>-481</v>
      </c>
      <c r="J107" s="2">
        <v>-559</v>
      </c>
      <c r="K107" s="2">
        <v>-487</v>
      </c>
      <c r="L107" s="2">
        <v>-535</v>
      </c>
      <c r="M107" s="2">
        <v>-499</v>
      </c>
      <c r="N107" s="2">
        <v>-492</v>
      </c>
      <c r="O107" s="2">
        <v>-494</v>
      </c>
      <c r="P107" s="2">
        <v>-493</v>
      </c>
      <c r="Q107" s="2">
        <v>-491</v>
      </c>
      <c r="R107" s="2">
        <v>-544</v>
      </c>
      <c r="S107" s="2">
        <v>-706</v>
      </c>
      <c r="T107" s="2">
        <v>-535</v>
      </c>
      <c r="U107" s="2">
        <v>-611</v>
      </c>
      <c r="V107" s="2">
        <v>-609</v>
      </c>
      <c r="W107" s="2">
        <v>-530</v>
      </c>
      <c r="X107" s="2">
        <v>-582</v>
      </c>
      <c r="Y107" s="2">
        <v>-523</v>
      </c>
      <c r="Z107" s="2">
        <v>-477</v>
      </c>
      <c r="AA107" s="2">
        <v>-712</v>
      </c>
      <c r="AB107" s="2">
        <v>-556</v>
      </c>
      <c r="AC107" s="2">
        <v>-549</v>
      </c>
      <c r="AD107" s="2">
        <v>-635</v>
      </c>
      <c r="AE107" s="2">
        <v>-578</v>
      </c>
      <c r="AF107" s="2">
        <v>-566</v>
      </c>
      <c r="AG107" s="2">
        <v>-571</v>
      </c>
      <c r="AH107" s="2">
        <v>-571</v>
      </c>
      <c r="AI107" s="2">
        <v>-566</v>
      </c>
      <c r="AJ107" s="2">
        <v>-570</v>
      </c>
      <c r="AK107" s="2">
        <v>-553</v>
      </c>
      <c r="AL107" s="2">
        <v>-548</v>
      </c>
      <c r="AM107" s="2">
        <v>-593</v>
      </c>
      <c r="AN107" s="2">
        <v>-557</v>
      </c>
      <c r="AO107" s="2">
        <v>-553</v>
      </c>
      <c r="AP107" s="2">
        <v>-523</v>
      </c>
    </row>
    <row r="108" spans="1:42" x14ac:dyDescent="0.3">
      <c r="A108">
        <f t="shared" si="1"/>
        <v>108</v>
      </c>
      <c r="B108" t="s">
        <v>67</v>
      </c>
      <c r="C108" t="s">
        <v>49</v>
      </c>
      <c r="D108" t="s">
        <v>50</v>
      </c>
      <c r="E108" t="s">
        <v>92</v>
      </c>
      <c r="F108" t="s">
        <v>93</v>
      </c>
      <c r="G108" s="2">
        <v>-17</v>
      </c>
      <c r="H108" s="2">
        <v>-22</v>
      </c>
      <c r="I108" s="2">
        <v>-17</v>
      </c>
      <c r="J108" s="2">
        <v>-14</v>
      </c>
      <c r="K108" s="2">
        <v>-16</v>
      </c>
      <c r="L108" s="2">
        <v>-16</v>
      </c>
      <c r="M108" s="2">
        <v>-16</v>
      </c>
      <c r="N108" s="2">
        <v>-16</v>
      </c>
      <c r="O108" s="2">
        <v>-16</v>
      </c>
      <c r="P108" s="2">
        <v>-16</v>
      </c>
      <c r="Q108" s="2">
        <v>-16</v>
      </c>
      <c r="R108" s="2">
        <v>-16</v>
      </c>
      <c r="S108" s="2">
        <v>-16</v>
      </c>
      <c r="T108" s="2">
        <v>-16</v>
      </c>
      <c r="U108" s="2">
        <v>-15</v>
      </c>
      <c r="V108" s="2">
        <v>-15</v>
      </c>
      <c r="W108" s="2">
        <v>-21</v>
      </c>
      <c r="X108" s="2">
        <v>-16</v>
      </c>
      <c r="Y108" s="2">
        <v>-16</v>
      </c>
      <c r="Z108" s="2">
        <v>-15</v>
      </c>
      <c r="AA108" s="2">
        <v>-16</v>
      </c>
      <c r="AB108" s="2">
        <v>-16</v>
      </c>
      <c r="AC108" s="2">
        <v>-16</v>
      </c>
      <c r="AD108" s="2">
        <v>-16</v>
      </c>
      <c r="AE108" s="2">
        <v>-16</v>
      </c>
      <c r="AF108" s="2">
        <v>-16</v>
      </c>
      <c r="AG108" s="2">
        <v>-16</v>
      </c>
      <c r="AH108" s="2">
        <v>-16</v>
      </c>
      <c r="AI108" s="2">
        <v>-16</v>
      </c>
      <c r="AJ108" s="2">
        <v>-16</v>
      </c>
      <c r="AK108" s="2">
        <v>-16</v>
      </c>
      <c r="AL108" s="2">
        <v>-16</v>
      </c>
      <c r="AM108" s="2">
        <v>-22</v>
      </c>
      <c r="AN108" s="2">
        <v>-17</v>
      </c>
      <c r="AO108" s="2">
        <v>-17</v>
      </c>
      <c r="AP108" s="2">
        <v>-17</v>
      </c>
    </row>
    <row r="109" spans="1:42" x14ac:dyDescent="0.3">
      <c r="A109">
        <f t="shared" si="1"/>
        <v>109</v>
      </c>
      <c r="B109" t="s">
        <v>67</v>
      </c>
      <c r="C109" t="s">
        <v>51</v>
      </c>
      <c r="D109" t="s">
        <v>52</v>
      </c>
      <c r="E109" t="s">
        <v>92</v>
      </c>
      <c r="F109" t="s">
        <v>93</v>
      </c>
      <c r="G109" s="2">
        <v>-228</v>
      </c>
      <c r="H109" s="2">
        <v>-234</v>
      </c>
      <c r="I109" s="2">
        <v>-230</v>
      </c>
      <c r="J109" s="2">
        <v>-225</v>
      </c>
      <c r="K109" s="2">
        <v>-260</v>
      </c>
      <c r="L109" s="2">
        <v>-232</v>
      </c>
      <c r="M109" s="2">
        <v>-232</v>
      </c>
      <c r="N109" s="2">
        <v>-232</v>
      </c>
      <c r="O109" s="2">
        <v>-232</v>
      </c>
      <c r="P109" s="2">
        <v>-232</v>
      </c>
      <c r="Q109" s="2">
        <v>-232</v>
      </c>
      <c r="R109" s="2">
        <v>-241</v>
      </c>
      <c r="S109" s="2">
        <v>-230</v>
      </c>
      <c r="T109" s="2">
        <v>-230</v>
      </c>
      <c r="U109" s="2">
        <v>-230</v>
      </c>
      <c r="V109" s="2">
        <v>-229</v>
      </c>
      <c r="W109" s="2">
        <v>-234</v>
      </c>
      <c r="X109" s="2">
        <v>-230</v>
      </c>
      <c r="Y109" s="2">
        <v>-230</v>
      </c>
      <c r="Z109" s="2">
        <v>-229</v>
      </c>
      <c r="AA109" s="2">
        <v>-229</v>
      </c>
      <c r="AB109" s="2">
        <v>-229</v>
      </c>
      <c r="AC109" s="2">
        <v>-228</v>
      </c>
      <c r="AD109" s="2">
        <v>-228</v>
      </c>
      <c r="AE109" s="2">
        <v>-238</v>
      </c>
      <c r="AF109" s="2">
        <v>-240</v>
      </c>
      <c r="AG109" s="2">
        <v>-232</v>
      </c>
      <c r="AH109" s="2">
        <v>-238</v>
      </c>
      <c r="AI109" s="2">
        <v>-233</v>
      </c>
      <c r="AJ109" s="2">
        <v>-232</v>
      </c>
      <c r="AK109" s="2">
        <v>-232</v>
      </c>
      <c r="AL109" s="2">
        <v>-242</v>
      </c>
      <c r="AM109" s="2">
        <v>-248</v>
      </c>
      <c r="AN109" s="2">
        <v>-232</v>
      </c>
      <c r="AO109" s="2">
        <v>-232</v>
      </c>
      <c r="AP109" s="2">
        <v>-232</v>
      </c>
    </row>
    <row r="110" spans="1:42" x14ac:dyDescent="0.3">
      <c r="A110">
        <f t="shared" si="1"/>
        <v>110</v>
      </c>
      <c r="B110" t="s">
        <v>67</v>
      </c>
      <c r="C110" t="s">
        <v>53</v>
      </c>
      <c r="D110" t="s">
        <v>54</v>
      </c>
      <c r="E110" t="s">
        <v>92</v>
      </c>
      <c r="F110" t="s">
        <v>93</v>
      </c>
      <c r="G110" s="2">
        <v>-70</v>
      </c>
      <c r="H110" s="2">
        <v>-70</v>
      </c>
      <c r="I110" s="2">
        <v>-69</v>
      </c>
      <c r="J110" s="2">
        <v>-69</v>
      </c>
      <c r="K110" s="2">
        <v>-69</v>
      </c>
      <c r="L110" s="2">
        <v>-69</v>
      </c>
      <c r="M110" s="2">
        <v>-69</v>
      </c>
      <c r="N110" s="2">
        <v>-69</v>
      </c>
      <c r="O110" s="2">
        <v>-69</v>
      </c>
      <c r="P110" s="2">
        <v>-69</v>
      </c>
      <c r="Q110" s="2">
        <v>-69</v>
      </c>
      <c r="R110" s="2">
        <v>-69</v>
      </c>
      <c r="S110" s="2">
        <v>-69</v>
      </c>
      <c r="T110" s="2">
        <v>-69</v>
      </c>
      <c r="U110" s="2">
        <v>-69</v>
      </c>
      <c r="V110" s="2">
        <v>-69</v>
      </c>
      <c r="W110" s="2">
        <v>-68</v>
      </c>
      <c r="X110" s="2">
        <v>-68</v>
      </c>
      <c r="Y110" s="2">
        <v>-68</v>
      </c>
      <c r="Z110" s="2">
        <v>-67</v>
      </c>
      <c r="AA110" s="2">
        <v>-68</v>
      </c>
      <c r="AB110" s="2">
        <v>-68</v>
      </c>
      <c r="AC110" s="2">
        <v>-68</v>
      </c>
      <c r="AD110" s="2">
        <v>-68</v>
      </c>
      <c r="AE110" s="2">
        <v>-74</v>
      </c>
      <c r="AF110" s="2">
        <v>-69</v>
      </c>
      <c r="AG110" s="2">
        <v>-69</v>
      </c>
      <c r="AH110" s="2">
        <v>-81</v>
      </c>
      <c r="AI110" s="2">
        <v>-71</v>
      </c>
      <c r="AJ110" s="2">
        <v>-71</v>
      </c>
      <c r="AK110" s="2">
        <v>-71</v>
      </c>
      <c r="AL110" s="2">
        <v>-69</v>
      </c>
      <c r="AM110" s="2">
        <v>-69</v>
      </c>
      <c r="AN110" s="2">
        <v>-69</v>
      </c>
      <c r="AO110" s="2">
        <v>-69</v>
      </c>
      <c r="AP110" s="2">
        <v>-69</v>
      </c>
    </row>
    <row r="111" spans="1:42" x14ac:dyDescent="0.3">
      <c r="A111">
        <f t="shared" si="1"/>
        <v>111</v>
      </c>
      <c r="B111" t="s">
        <v>67</v>
      </c>
      <c r="C111" t="s">
        <v>55</v>
      </c>
      <c r="D111" t="s">
        <v>56</v>
      </c>
      <c r="E111" t="s">
        <v>92</v>
      </c>
      <c r="F111" t="s">
        <v>93</v>
      </c>
      <c r="G111" s="2">
        <v>-136</v>
      </c>
      <c r="H111" s="2">
        <v>-93</v>
      </c>
      <c r="I111" s="2">
        <v>-62</v>
      </c>
      <c r="J111" s="2">
        <v>-138</v>
      </c>
      <c r="K111" s="2">
        <v>-95</v>
      </c>
      <c r="L111" s="2">
        <v>-95</v>
      </c>
      <c r="M111" s="2">
        <v>-95</v>
      </c>
      <c r="N111" s="2">
        <v>-95</v>
      </c>
      <c r="O111" s="2">
        <v>-99</v>
      </c>
      <c r="P111" s="2">
        <v>-99</v>
      </c>
      <c r="Q111" s="2">
        <v>-100</v>
      </c>
      <c r="R111" s="2">
        <v>-96</v>
      </c>
      <c r="S111" s="2">
        <v>-95</v>
      </c>
      <c r="T111" s="2">
        <v>-95</v>
      </c>
      <c r="U111" s="2">
        <v>-113</v>
      </c>
      <c r="V111" s="2">
        <v>-98</v>
      </c>
      <c r="W111" s="2">
        <v>-94</v>
      </c>
      <c r="X111" s="2">
        <v>-94</v>
      </c>
      <c r="Y111" s="2">
        <v>-94</v>
      </c>
      <c r="Z111" s="2">
        <v>-79</v>
      </c>
      <c r="AA111" s="2">
        <v>-94</v>
      </c>
      <c r="AB111" s="2">
        <v>-94</v>
      </c>
      <c r="AC111" s="2">
        <v>-129</v>
      </c>
      <c r="AD111" s="2">
        <v>-99</v>
      </c>
      <c r="AE111" s="2">
        <v>-98</v>
      </c>
      <c r="AF111" s="2">
        <v>-98</v>
      </c>
      <c r="AG111" s="2">
        <v>-98</v>
      </c>
      <c r="AH111" s="2">
        <v>-98</v>
      </c>
      <c r="AI111" s="2">
        <v>-98</v>
      </c>
      <c r="AJ111" s="2">
        <v>-94</v>
      </c>
      <c r="AK111" s="2">
        <v>-96</v>
      </c>
      <c r="AL111" s="2">
        <v>-95</v>
      </c>
      <c r="AM111" s="2">
        <v>-101</v>
      </c>
      <c r="AN111" s="2">
        <v>-92</v>
      </c>
      <c r="AO111" s="2">
        <v>-96</v>
      </c>
      <c r="AP111" s="2">
        <v>-92</v>
      </c>
    </row>
    <row r="112" spans="1:42" x14ac:dyDescent="0.3">
      <c r="A112">
        <f t="shared" si="1"/>
        <v>112</v>
      </c>
      <c r="B112" t="s">
        <v>67</v>
      </c>
      <c r="C112" t="s">
        <v>57</v>
      </c>
      <c r="D112" t="s">
        <v>58</v>
      </c>
      <c r="E112" t="s">
        <v>92</v>
      </c>
      <c r="F112" t="s">
        <v>93</v>
      </c>
      <c r="G112" s="2">
        <v>-6</v>
      </c>
      <c r="H112" s="2">
        <v>-6</v>
      </c>
      <c r="I112" s="2">
        <v>-6</v>
      </c>
      <c r="J112" s="2">
        <v>-6</v>
      </c>
      <c r="K112" s="2">
        <v>-6</v>
      </c>
      <c r="L112" s="2">
        <v>-6</v>
      </c>
      <c r="M112" s="2">
        <v>-6</v>
      </c>
      <c r="N112" s="2">
        <v>-6</v>
      </c>
      <c r="O112" s="2">
        <v>-6</v>
      </c>
      <c r="P112" s="2">
        <v>-6</v>
      </c>
      <c r="Q112" s="2">
        <v>-6</v>
      </c>
      <c r="R112" s="2">
        <v>-6</v>
      </c>
      <c r="S112" s="2">
        <v>-6</v>
      </c>
      <c r="T112" s="2">
        <v>-6</v>
      </c>
      <c r="U112" s="2">
        <v>-6</v>
      </c>
      <c r="V112" s="2">
        <v>-6</v>
      </c>
      <c r="W112" s="2">
        <v>-6</v>
      </c>
      <c r="X112" s="2">
        <v>-6</v>
      </c>
      <c r="Y112" s="2">
        <v>-12</v>
      </c>
      <c r="Z112" s="2">
        <v>-7</v>
      </c>
      <c r="AA112" s="2">
        <v>-4</v>
      </c>
      <c r="AB112" s="2">
        <v>-6</v>
      </c>
      <c r="AC112" s="2">
        <v>-6</v>
      </c>
      <c r="AD112" s="2">
        <v>-6</v>
      </c>
      <c r="AE112" s="2">
        <v>-6</v>
      </c>
      <c r="AF112" s="2">
        <v>-6</v>
      </c>
      <c r="AG112" s="2">
        <v>-6</v>
      </c>
      <c r="AH112" s="2">
        <v>-6</v>
      </c>
      <c r="AI112" s="2">
        <v>17</v>
      </c>
      <c r="AJ112" s="2">
        <v>-1</v>
      </c>
      <c r="AK112" s="2">
        <v>-1</v>
      </c>
      <c r="AL112" s="2">
        <v>-7</v>
      </c>
      <c r="AM112" s="2">
        <v>-2</v>
      </c>
      <c r="AN112" s="2">
        <v>-2</v>
      </c>
      <c r="AO112" s="2">
        <v>-2</v>
      </c>
      <c r="AP112" s="2">
        <v>-2</v>
      </c>
    </row>
    <row r="113" spans="1:42" x14ac:dyDescent="0.3">
      <c r="A113">
        <f t="shared" si="1"/>
        <v>113</v>
      </c>
      <c r="B113" t="s">
        <v>67</v>
      </c>
      <c r="C113" t="s">
        <v>59</v>
      </c>
      <c r="D113" t="s">
        <v>60</v>
      </c>
      <c r="E113" t="s">
        <v>92</v>
      </c>
      <c r="F113" t="s">
        <v>93</v>
      </c>
      <c r="G113" s="2">
        <v>-20</v>
      </c>
      <c r="H113" s="2">
        <v>-20</v>
      </c>
      <c r="I113" s="2">
        <v>-20</v>
      </c>
      <c r="J113" s="2">
        <v>-20</v>
      </c>
      <c r="K113" s="2">
        <v>-20</v>
      </c>
      <c r="L113" s="2">
        <v>-20</v>
      </c>
      <c r="M113" s="2">
        <v>-20</v>
      </c>
      <c r="N113" s="2">
        <v>-20</v>
      </c>
      <c r="O113" s="2">
        <v>-20</v>
      </c>
      <c r="P113" s="2">
        <v>-20</v>
      </c>
      <c r="Q113" s="2">
        <v>-20</v>
      </c>
      <c r="R113" s="2">
        <v>-20</v>
      </c>
      <c r="S113" s="2">
        <v>-20</v>
      </c>
      <c r="T113" s="2">
        <v>-20</v>
      </c>
      <c r="U113" s="2">
        <v>-38</v>
      </c>
      <c r="V113" s="2">
        <v>-23</v>
      </c>
      <c r="W113" s="2">
        <v>-23</v>
      </c>
      <c r="X113" s="2">
        <v>-23</v>
      </c>
      <c r="Y113" s="2">
        <v>-23</v>
      </c>
      <c r="Z113" s="2">
        <v>-22</v>
      </c>
      <c r="AA113" s="2">
        <v>-23</v>
      </c>
      <c r="AB113" s="2">
        <v>-23</v>
      </c>
      <c r="AC113" s="2">
        <v>-23</v>
      </c>
      <c r="AD113" s="2">
        <v>-23</v>
      </c>
      <c r="AE113" s="2">
        <v>-23</v>
      </c>
      <c r="AF113" s="2">
        <v>-23</v>
      </c>
      <c r="AG113" s="2">
        <v>-23</v>
      </c>
      <c r="AH113" s="2">
        <v>-23</v>
      </c>
      <c r="AI113" s="2">
        <v>-23</v>
      </c>
      <c r="AJ113" s="2">
        <v>-23</v>
      </c>
      <c r="AK113" s="2">
        <v>-23</v>
      </c>
      <c r="AL113" s="2">
        <v>-23</v>
      </c>
      <c r="AM113" s="2">
        <v>-22</v>
      </c>
      <c r="AN113" s="2">
        <v>-21</v>
      </c>
      <c r="AO113" s="2">
        <v>-21</v>
      </c>
      <c r="AP113" s="2">
        <v>-20</v>
      </c>
    </row>
    <row r="114" spans="1:42" x14ac:dyDescent="0.3">
      <c r="A114">
        <f t="shared" si="1"/>
        <v>114</v>
      </c>
      <c r="B114" t="s">
        <v>67</v>
      </c>
      <c r="C114" t="s">
        <v>63</v>
      </c>
      <c r="D114" t="s">
        <v>64</v>
      </c>
      <c r="E114" t="s">
        <v>92</v>
      </c>
      <c r="F114" t="s">
        <v>93</v>
      </c>
      <c r="G114" s="2">
        <v>-1</v>
      </c>
      <c r="H114" s="2">
        <v>-1</v>
      </c>
      <c r="I114" s="2">
        <v>32</v>
      </c>
      <c r="Z114" s="2">
        <v>-5</v>
      </c>
      <c r="AA114" s="2">
        <v>-1</v>
      </c>
      <c r="AB114" s="2">
        <v>-1</v>
      </c>
    </row>
    <row r="115" spans="1:42" x14ac:dyDescent="0.3">
      <c r="A115">
        <f t="shared" si="1"/>
        <v>115</v>
      </c>
      <c r="B115" t="s">
        <v>94</v>
      </c>
      <c r="C115" t="s">
        <v>45</v>
      </c>
      <c r="D115" t="s">
        <v>46</v>
      </c>
      <c r="E115" t="s">
        <v>95</v>
      </c>
      <c r="F115" t="s">
        <v>96</v>
      </c>
      <c r="L115" s="2">
        <v>-172</v>
      </c>
      <c r="R115" s="2">
        <v>-172</v>
      </c>
      <c r="AE115" s="2">
        <v>-172</v>
      </c>
      <c r="AF115" s="2">
        <v>-344</v>
      </c>
      <c r="AN115" s="2">
        <v>-172</v>
      </c>
      <c r="AP115" s="2">
        <v>-172</v>
      </c>
    </row>
    <row r="116" spans="1:42" x14ac:dyDescent="0.3">
      <c r="A116">
        <f t="shared" si="1"/>
        <v>116</v>
      </c>
      <c r="B116" t="s">
        <v>94</v>
      </c>
      <c r="C116" t="s">
        <v>51</v>
      </c>
      <c r="D116" t="s">
        <v>52</v>
      </c>
      <c r="E116" t="s">
        <v>95</v>
      </c>
      <c r="F116" t="s">
        <v>96</v>
      </c>
      <c r="AI116" s="2">
        <v>-172</v>
      </c>
    </row>
    <row r="117" spans="1:42" x14ac:dyDescent="0.3">
      <c r="A117">
        <f t="shared" si="1"/>
        <v>117</v>
      </c>
      <c r="B117" t="s">
        <v>94</v>
      </c>
      <c r="C117" t="s">
        <v>53</v>
      </c>
      <c r="D117" t="s">
        <v>54</v>
      </c>
      <c r="E117" t="s">
        <v>95</v>
      </c>
      <c r="F117" t="s">
        <v>96</v>
      </c>
      <c r="AN117" s="2">
        <v>-172</v>
      </c>
    </row>
    <row r="118" spans="1:42" x14ac:dyDescent="0.3">
      <c r="A118">
        <f t="shared" si="1"/>
        <v>118</v>
      </c>
      <c r="B118" t="s">
        <v>94</v>
      </c>
      <c r="C118" t="s">
        <v>59</v>
      </c>
      <c r="D118" t="s">
        <v>60</v>
      </c>
      <c r="E118" t="s">
        <v>95</v>
      </c>
      <c r="F118" t="s">
        <v>96</v>
      </c>
      <c r="AM118" s="2">
        <v>-172</v>
      </c>
    </row>
    <row r="119" spans="1:42" x14ac:dyDescent="0.3">
      <c r="A119">
        <f t="shared" si="1"/>
        <v>119</v>
      </c>
      <c r="B119" t="s">
        <v>94</v>
      </c>
      <c r="C119" t="s">
        <v>45</v>
      </c>
      <c r="D119" t="s">
        <v>46</v>
      </c>
      <c r="E119" t="s">
        <v>97</v>
      </c>
      <c r="F119" t="s">
        <v>98</v>
      </c>
      <c r="G119" s="2">
        <v>-106.2</v>
      </c>
      <c r="H119" s="2">
        <v>-106.2</v>
      </c>
      <c r="I119" s="2">
        <v>-106.2</v>
      </c>
      <c r="J119" s="2">
        <v>-106.2</v>
      </c>
      <c r="K119" s="2">
        <v>-79.650000000000006</v>
      </c>
      <c r="L119" s="2">
        <v>-159.30000000000001</v>
      </c>
      <c r="M119" s="2">
        <v>-132.75</v>
      </c>
      <c r="N119" s="2">
        <v>-132.75</v>
      </c>
      <c r="O119" s="2">
        <v>-132.75</v>
      </c>
      <c r="P119" s="2">
        <v>-132.75</v>
      </c>
      <c r="Q119" s="2">
        <v>-132.75</v>
      </c>
      <c r="R119" s="2">
        <v>-159.30000000000001</v>
      </c>
      <c r="S119" s="2">
        <v>-159.30000000000001</v>
      </c>
      <c r="T119" s="2">
        <v>-159.30000000000001</v>
      </c>
      <c r="U119" s="2">
        <v>-159.30000000000001</v>
      </c>
      <c r="V119" s="2">
        <v>-159.30000000000001</v>
      </c>
      <c r="W119" s="2">
        <v>-132.75</v>
      </c>
      <c r="X119" s="2">
        <v>-185.85</v>
      </c>
      <c r="Y119" s="2">
        <v>-106.2</v>
      </c>
      <c r="Z119" s="2">
        <v>-159.30000000000001</v>
      </c>
      <c r="AA119" s="2">
        <v>-132.75</v>
      </c>
      <c r="AB119" s="2">
        <v>-106.2</v>
      </c>
      <c r="AC119" s="2">
        <v>-106.2</v>
      </c>
      <c r="AD119" s="2">
        <v>-79.650000000000006</v>
      </c>
      <c r="AE119" s="2">
        <v>-159.30000000000001</v>
      </c>
      <c r="AF119" s="2">
        <v>-185.85</v>
      </c>
      <c r="AG119" s="2">
        <v>-185.85</v>
      </c>
      <c r="AH119" s="2">
        <v>-185.85</v>
      </c>
      <c r="AI119" s="2">
        <v>-185.85</v>
      </c>
      <c r="AJ119" s="2">
        <v>-185.85</v>
      </c>
      <c r="AK119" s="2">
        <v>-185.85</v>
      </c>
      <c r="AL119" s="2">
        <v>-185.85</v>
      </c>
      <c r="AM119" s="2">
        <v>-185.85</v>
      </c>
      <c r="AN119" s="2">
        <v>-212.4</v>
      </c>
      <c r="AO119" s="2">
        <v>-212.4</v>
      </c>
      <c r="AP119" s="2">
        <v>-238.95</v>
      </c>
    </row>
    <row r="120" spans="1:42" x14ac:dyDescent="0.3">
      <c r="A120">
        <f t="shared" si="1"/>
        <v>120</v>
      </c>
      <c r="B120" t="s">
        <v>94</v>
      </c>
      <c r="C120" t="s">
        <v>51</v>
      </c>
      <c r="D120" t="s">
        <v>52</v>
      </c>
      <c r="E120" t="s">
        <v>97</v>
      </c>
      <c r="F120" t="s">
        <v>98</v>
      </c>
      <c r="G120" s="2">
        <v>-26.55</v>
      </c>
      <c r="H120" s="2">
        <v>-26.55</v>
      </c>
      <c r="I120" s="2">
        <v>-26.55</v>
      </c>
      <c r="J120" s="2">
        <v>-26.55</v>
      </c>
      <c r="K120" s="2">
        <v>-26.55</v>
      </c>
      <c r="L120" s="2">
        <v>-26.55</v>
      </c>
      <c r="M120" s="2">
        <v>-26.55</v>
      </c>
      <c r="N120" s="2">
        <v>-26.55</v>
      </c>
      <c r="O120" s="2">
        <v>-26.55</v>
      </c>
      <c r="P120" s="2">
        <v>-26.55</v>
      </c>
      <c r="Q120" s="2">
        <v>-26.55</v>
      </c>
      <c r="R120" s="2">
        <v>-26.55</v>
      </c>
      <c r="S120" s="2">
        <v>-26.55</v>
      </c>
      <c r="T120" s="2">
        <v>-26.55</v>
      </c>
      <c r="U120" s="2">
        <v>-26.55</v>
      </c>
      <c r="AI120" s="2">
        <v>-26.55</v>
      </c>
      <c r="AJ120" s="2">
        <v>-26.55</v>
      </c>
      <c r="AK120" s="2">
        <v>-26.55</v>
      </c>
      <c r="AL120" s="2">
        <v>-26.55</v>
      </c>
      <c r="AM120" s="2">
        <v>-26.55</v>
      </c>
      <c r="AN120" s="2">
        <v>-26.55</v>
      </c>
      <c r="AO120" s="2">
        <v>-26.55</v>
      </c>
      <c r="AP120" s="2">
        <v>-26.55</v>
      </c>
    </row>
    <row r="121" spans="1:42" x14ac:dyDescent="0.3">
      <c r="A121">
        <f t="shared" si="1"/>
        <v>121</v>
      </c>
      <c r="B121" t="s">
        <v>94</v>
      </c>
      <c r="C121" t="s">
        <v>53</v>
      </c>
      <c r="D121" t="s">
        <v>54</v>
      </c>
      <c r="E121" t="s">
        <v>97</v>
      </c>
      <c r="F121" t="s">
        <v>98</v>
      </c>
      <c r="AN121" s="2">
        <v>-26.55</v>
      </c>
      <c r="AO121" s="2">
        <v>-26.55</v>
      </c>
      <c r="AP121" s="2">
        <v>-26.55</v>
      </c>
    </row>
    <row r="122" spans="1:42" x14ac:dyDescent="0.3">
      <c r="A122">
        <f t="shared" si="1"/>
        <v>122</v>
      </c>
      <c r="B122" t="s">
        <v>94</v>
      </c>
      <c r="C122" t="s">
        <v>55</v>
      </c>
      <c r="D122" t="s">
        <v>56</v>
      </c>
      <c r="E122" t="s">
        <v>97</v>
      </c>
      <c r="F122" t="s">
        <v>98</v>
      </c>
      <c r="G122" s="2">
        <v>-26.55</v>
      </c>
      <c r="H122" s="2">
        <v>-26.55</v>
      </c>
      <c r="I122" s="2">
        <v>-26.55</v>
      </c>
      <c r="J122" s="2">
        <v>-26.55</v>
      </c>
      <c r="K122" s="2">
        <v>-26.55</v>
      </c>
      <c r="L122" s="2">
        <v>-26.55</v>
      </c>
      <c r="M122" s="2">
        <v>-26.55</v>
      </c>
      <c r="N122" s="2">
        <v>-26.55</v>
      </c>
      <c r="O122" s="2">
        <v>-26.55</v>
      </c>
      <c r="P122" s="2">
        <v>-26.55</v>
      </c>
      <c r="Q122" s="2">
        <v>-26.55</v>
      </c>
      <c r="R122" s="2">
        <v>-26.55</v>
      </c>
      <c r="S122" s="2">
        <v>-26.55</v>
      </c>
      <c r="T122" s="2">
        <v>-26.55</v>
      </c>
      <c r="U122" s="2">
        <v>-26.55</v>
      </c>
      <c r="V122" s="2">
        <v>-26.55</v>
      </c>
      <c r="W122" s="2">
        <v>-26.55</v>
      </c>
      <c r="X122" s="2">
        <v>-26.55</v>
      </c>
      <c r="Y122" s="2">
        <v>-26.55</v>
      </c>
      <c r="Z122" s="2">
        <v>-26.55</v>
      </c>
      <c r="AA122" s="2">
        <v>-26.55</v>
      </c>
      <c r="AB122" s="2">
        <v>-26.55</v>
      </c>
      <c r="AC122" s="2">
        <v>-26.55</v>
      </c>
      <c r="AD122" s="2">
        <v>-26.55</v>
      </c>
      <c r="AE122" s="2">
        <v>-26.55</v>
      </c>
      <c r="AF122" s="2">
        <v>-26.55</v>
      </c>
      <c r="AG122" s="2">
        <v>-26.55</v>
      </c>
      <c r="AH122" s="2">
        <v>-26.55</v>
      </c>
      <c r="AI122" s="2">
        <v>-26.55</v>
      </c>
      <c r="AJ122" s="2">
        <v>-26.55</v>
      </c>
      <c r="AK122" s="2">
        <v>-26.55</v>
      </c>
      <c r="AL122" s="2">
        <v>-26.55</v>
      </c>
      <c r="AM122" s="2">
        <v>-26.55</v>
      </c>
      <c r="AN122" s="2">
        <v>-26.55</v>
      </c>
      <c r="AO122" s="2">
        <v>-26.55</v>
      </c>
      <c r="AP122" s="2">
        <v>-26.55</v>
      </c>
    </row>
    <row r="123" spans="1:42" x14ac:dyDescent="0.3">
      <c r="A123">
        <f t="shared" si="1"/>
        <v>123</v>
      </c>
      <c r="B123" t="s">
        <v>94</v>
      </c>
      <c r="C123" t="s">
        <v>59</v>
      </c>
      <c r="D123" t="s">
        <v>60</v>
      </c>
      <c r="E123" t="s">
        <v>97</v>
      </c>
      <c r="F123" t="s">
        <v>98</v>
      </c>
      <c r="AM123" s="2">
        <v>-26.55</v>
      </c>
      <c r="AN123" s="2">
        <v>-26.55</v>
      </c>
      <c r="AO123" s="2">
        <v>-26.55</v>
      </c>
      <c r="AP123" s="2">
        <v>-26.55</v>
      </c>
    </row>
    <row r="124" spans="1:42" x14ac:dyDescent="0.3">
      <c r="A124">
        <f t="shared" si="1"/>
        <v>124</v>
      </c>
      <c r="B124" t="s">
        <v>94</v>
      </c>
      <c r="C124" t="s">
        <v>45</v>
      </c>
      <c r="D124" t="s">
        <v>46</v>
      </c>
      <c r="E124" t="s">
        <v>99</v>
      </c>
      <c r="F124" t="s">
        <v>100</v>
      </c>
      <c r="AN124" s="2">
        <v>-77.69</v>
      </c>
      <c r="AO124" s="2">
        <v>-77.69</v>
      </c>
      <c r="AP124" s="2">
        <v>-74.38</v>
      </c>
    </row>
    <row r="125" spans="1:42" x14ac:dyDescent="0.3">
      <c r="A125">
        <f t="shared" si="1"/>
        <v>125</v>
      </c>
      <c r="B125" t="s">
        <v>94</v>
      </c>
      <c r="C125" t="s">
        <v>45</v>
      </c>
      <c r="D125" t="s">
        <v>46</v>
      </c>
      <c r="E125" t="s">
        <v>101</v>
      </c>
      <c r="F125" t="s">
        <v>102</v>
      </c>
      <c r="G125" s="2">
        <v>-10327.84</v>
      </c>
      <c r="H125" s="2">
        <v>-10486.58</v>
      </c>
      <c r="I125" s="2">
        <v>-10258.18</v>
      </c>
      <c r="J125" s="2">
        <v>-9574.27</v>
      </c>
      <c r="K125" s="2">
        <v>-11178.63</v>
      </c>
      <c r="L125" s="2">
        <v>-10172.11</v>
      </c>
      <c r="M125" s="2">
        <v>-9999.8799999999992</v>
      </c>
      <c r="N125" s="2">
        <v>-9930.3799999999992</v>
      </c>
      <c r="O125" s="2">
        <v>-10186.89</v>
      </c>
      <c r="P125" s="2">
        <v>-10090.68</v>
      </c>
      <c r="Q125" s="2">
        <v>-9944.2800000000007</v>
      </c>
      <c r="R125" s="2">
        <v>-10424.67</v>
      </c>
      <c r="S125" s="2">
        <v>-9760.67</v>
      </c>
      <c r="T125" s="2">
        <v>-9591.01</v>
      </c>
      <c r="U125" s="2">
        <v>-9431.1</v>
      </c>
      <c r="V125" s="2">
        <v>-10273.77</v>
      </c>
      <c r="W125" s="2">
        <v>-9821.5400000000009</v>
      </c>
      <c r="X125" s="2">
        <v>-10014.4</v>
      </c>
      <c r="Y125" s="2">
        <v>-9584.5</v>
      </c>
      <c r="Z125" s="2">
        <v>-9600.41</v>
      </c>
      <c r="AA125" s="2">
        <v>-9880.5400000000009</v>
      </c>
      <c r="AB125" s="2">
        <v>-9560.76</v>
      </c>
      <c r="AC125" s="2">
        <v>-9529.2900000000009</v>
      </c>
      <c r="AD125" s="2">
        <v>-9450.65</v>
      </c>
      <c r="AE125" s="2">
        <v>-9733.5300000000007</v>
      </c>
      <c r="AF125" s="2">
        <v>-9969.7900000000009</v>
      </c>
      <c r="AG125" s="2">
        <v>-9312.56</v>
      </c>
      <c r="AH125" s="2">
        <v>-9504.35</v>
      </c>
      <c r="AI125" s="2">
        <v>-9273.67</v>
      </c>
      <c r="AJ125" s="2">
        <v>-9352.56</v>
      </c>
      <c r="AK125" s="2">
        <v>-9194.93</v>
      </c>
      <c r="AL125" s="2">
        <v>-9055.8700000000008</v>
      </c>
      <c r="AM125" s="2">
        <v>-6298.94</v>
      </c>
      <c r="AN125" s="2">
        <v>-9431.68</v>
      </c>
      <c r="AO125" s="2">
        <v>-10097.01</v>
      </c>
      <c r="AP125" s="2">
        <v>-9985.8700000000008</v>
      </c>
    </row>
    <row r="126" spans="1:42" x14ac:dyDescent="0.3">
      <c r="A126">
        <f t="shared" si="1"/>
        <v>126</v>
      </c>
      <c r="B126" t="s">
        <v>94</v>
      </c>
      <c r="C126" t="s">
        <v>49</v>
      </c>
      <c r="D126" t="s">
        <v>50</v>
      </c>
      <c r="E126" t="s">
        <v>101</v>
      </c>
      <c r="F126" t="s">
        <v>102</v>
      </c>
      <c r="G126" s="2">
        <v>-150.69999999999999</v>
      </c>
      <c r="H126" s="2">
        <v>-150.69999999999999</v>
      </c>
      <c r="I126" s="2">
        <v>-150.69999999999999</v>
      </c>
      <c r="J126" s="2">
        <v>-150.69999999999999</v>
      </c>
      <c r="K126" s="2">
        <v>-150.69999999999999</v>
      </c>
      <c r="L126" s="2">
        <v>-150.69999999999999</v>
      </c>
      <c r="M126" s="2">
        <v>-23.7</v>
      </c>
      <c r="N126" s="2">
        <v>-277.7</v>
      </c>
      <c r="O126" s="2">
        <v>-150.69999999999999</v>
      </c>
      <c r="P126" s="2">
        <v>-150.69999999999999</v>
      </c>
      <c r="Q126" s="2">
        <v>-150.69999999999999</v>
      </c>
      <c r="R126" s="2">
        <v>-150.69999999999999</v>
      </c>
      <c r="S126" s="2">
        <v>-150.69999999999999</v>
      </c>
      <c r="T126" s="2">
        <v>-150.69999999999999</v>
      </c>
      <c r="U126" s="2">
        <v>-150.69999999999999</v>
      </c>
      <c r="V126" s="2">
        <v>-150.69999999999999</v>
      </c>
      <c r="W126" s="2">
        <v>-150.69999999999999</v>
      </c>
      <c r="X126" s="2">
        <v>-150.69999999999999</v>
      </c>
      <c r="Y126" s="2">
        <v>-150.69999999999999</v>
      </c>
      <c r="Z126" s="2">
        <v>-150.69999999999999</v>
      </c>
      <c r="AA126" s="2">
        <v>-150.69999999999999</v>
      </c>
      <c r="AB126" s="2">
        <v>-150.69999999999999</v>
      </c>
      <c r="AC126" s="2">
        <v>-150.69999999999999</v>
      </c>
      <c r="AD126" s="2">
        <v>-150.69999999999999</v>
      </c>
      <c r="AE126" s="2">
        <v>-150.69999999999999</v>
      </c>
      <c r="AF126" s="2">
        <v>-150.69999999999999</v>
      </c>
      <c r="AG126" s="2">
        <v>-150.69999999999999</v>
      </c>
      <c r="AH126" s="2">
        <v>-150.69999999999999</v>
      </c>
      <c r="AI126" s="2">
        <v>-150.69999999999999</v>
      </c>
      <c r="AJ126" s="2">
        <v>-150.69999999999999</v>
      </c>
      <c r="AK126" s="2">
        <v>-150.69999999999999</v>
      </c>
      <c r="AL126" s="2">
        <v>-150.69999999999999</v>
      </c>
      <c r="AM126" s="2">
        <v>-23.7</v>
      </c>
      <c r="AN126" s="2">
        <v>-24.53</v>
      </c>
      <c r="AO126" s="2">
        <v>-25</v>
      </c>
      <c r="AP126" s="2">
        <v>-25</v>
      </c>
    </row>
    <row r="127" spans="1:42" x14ac:dyDescent="0.3">
      <c r="A127">
        <f t="shared" si="1"/>
        <v>127</v>
      </c>
      <c r="B127" t="s">
        <v>94</v>
      </c>
      <c r="C127" t="s">
        <v>51</v>
      </c>
      <c r="D127" t="s">
        <v>52</v>
      </c>
      <c r="E127" t="s">
        <v>101</v>
      </c>
      <c r="F127" t="s">
        <v>102</v>
      </c>
      <c r="G127" s="2">
        <v>-2038.93</v>
      </c>
      <c r="H127" s="2">
        <v>-2037.93</v>
      </c>
      <c r="I127" s="2">
        <v>-2037.93</v>
      </c>
      <c r="J127" s="2">
        <v>-1951.93</v>
      </c>
      <c r="K127" s="2">
        <v>-2123.9299999999998</v>
      </c>
      <c r="L127" s="2">
        <v>-1902.93</v>
      </c>
      <c r="M127" s="2">
        <v>-2168.86</v>
      </c>
      <c r="N127" s="2">
        <v>-2033.86</v>
      </c>
      <c r="O127" s="2">
        <v>-1869.86</v>
      </c>
      <c r="P127" s="2">
        <v>-2123.86</v>
      </c>
      <c r="Q127" s="2">
        <v>-1970.86</v>
      </c>
      <c r="R127" s="2">
        <v>-1947.86</v>
      </c>
      <c r="S127" s="2">
        <v>-1952.86</v>
      </c>
      <c r="T127" s="2">
        <v>-1970.86</v>
      </c>
      <c r="U127" s="2">
        <v>-1970.86</v>
      </c>
      <c r="V127" s="2">
        <v>-2006.02</v>
      </c>
      <c r="W127" s="2">
        <v>-2006.02</v>
      </c>
      <c r="X127" s="2">
        <v>-1944.02</v>
      </c>
      <c r="Y127" s="2">
        <v>-2084.02</v>
      </c>
      <c r="Z127" s="2">
        <v>-2022.02</v>
      </c>
      <c r="AA127" s="2">
        <v>-2014.02</v>
      </c>
      <c r="AB127" s="2">
        <v>-2014.02</v>
      </c>
      <c r="AC127" s="2">
        <v>-2047.54</v>
      </c>
      <c r="AD127" s="2">
        <v>-1845.5</v>
      </c>
      <c r="AE127" s="2">
        <v>-2198.54</v>
      </c>
      <c r="AF127" s="2">
        <v>-1988.5</v>
      </c>
      <c r="AG127" s="2">
        <v>-1940.02</v>
      </c>
      <c r="AH127" s="2">
        <v>-1862.02</v>
      </c>
      <c r="AI127" s="2">
        <v>-1933.02</v>
      </c>
      <c r="AJ127" s="2">
        <v>-1869.02</v>
      </c>
      <c r="AK127" s="2">
        <v>-1717.62</v>
      </c>
      <c r="AL127" s="2">
        <v>-2024.62</v>
      </c>
      <c r="AM127" s="2">
        <v>-907.6</v>
      </c>
      <c r="AN127" s="2">
        <v>-1353.88</v>
      </c>
      <c r="AO127" s="2">
        <v>-1559.27</v>
      </c>
      <c r="AP127" s="2">
        <v>-1425.62</v>
      </c>
    </row>
    <row r="128" spans="1:42" x14ac:dyDescent="0.3">
      <c r="A128">
        <f t="shared" si="1"/>
        <v>128</v>
      </c>
      <c r="B128" t="s">
        <v>94</v>
      </c>
      <c r="C128" t="s">
        <v>53</v>
      </c>
      <c r="D128" t="s">
        <v>54</v>
      </c>
      <c r="E128" t="s">
        <v>101</v>
      </c>
      <c r="F128" t="s">
        <v>102</v>
      </c>
      <c r="G128" s="2">
        <v>-1285.29</v>
      </c>
      <c r="H128" s="2">
        <v>-1285.29</v>
      </c>
      <c r="I128" s="2">
        <v>-1285.29</v>
      </c>
      <c r="J128" s="2">
        <v>-1285.29</v>
      </c>
      <c r="K128" s="2">
        <v>-1285.29</v>
      </c>
      <c r="L128" s="2">
        <v>-1285.29</v>
      </c>
      <c r="M128" s="2">
        <v>-1285.29</v>
      </c>
      <c r="N128" s="2">
        <v>-1293.29</v>
      </c>
      <c r="O128" s="2">
        <v>-1280.29</v>
      </c>
      <c r="P128" s="2">
        <v>-1269.67</v>
      </c>
      <c r="Q128" s="2">
        <v>-1331.29</v>
      </c>
      <c r="R128" s="2">
        <v>-1219.29</v>
      </c>
      <c r="S128" s="2">
        <v>-1301.29</v>
      </c>
      <c r="T128" s="2">
        <v>-1301.29</v>
      </c>
      <c r="U128" s="2">
        <v>-1301.29</v>
      </c>
      <c r="V128" s="2">
        <v>-1301.29</v>
      </c>
      <c r="W128" s="2">
        <v>-1293.29</v>
      </c>
      <c r="X128" s="2">
        <v>-1309.29</v>
      </c>
      <c r="Y128" s="2">
        <v>-1174.29</v>
      </c>
      <c r="Z128" s="2">
        <v>-1428.29</v>
      </c>
      <c r="AA128" s="2">
        <v>-1301.29</v>
      </c>
      <c r="AB128" s="2">
        <v>-1301.29</v>
      </c>
      <c r="AC128" s="2">
        <v>-1271.29</v>
      </c>
      <c r="AD128" s="2">
        <v>-1242.8</v>
      </c>
      <c r="AE128" s="2">
        <v>-1299.78</v>
      </c>
      <c r="AF128" s="2">
        <v>-1271.29</v>
      </c>
      <c r="AG128" s="2">
        <v>-1271.29</v>
      </c>
      <c r="AH128" s="2">
        <v>-1271.29</v>
      </c>
      <c r="AI128" s="2">
        <v>-1286.29</v>
      </c>
      <c r="AJ128" s="2">
        <v>-1271.29</v>
      </c>
      <c r="AK128" s="2">
        <v>-1271.29</v>
      </c>
      <c r="AL128" s="2">
        <v>-1279.29</v>
      </c>
      <c r="AM128" s="2">
        <v>-912.74</v>
      </c>
      <c r="AN128" s="2">
        <v>-1448.84</v>
      </c>
      <c r="AO128" s="2">
        <v>-1410.62</v>
      </c>
      <c r="AP128" s="2">
        <v>-1439.48</v>
      </c>
    </row>
    <row r="129" spans="1:42" x14ac:dyDescent="0.3">
      <c r="A129">
        <f t="shared" si="1"/>
        <v>129</v>
      </c>
      <c r="B129" t="s">
        <v>94</v>
      </c>
      <c r="C129" t="s">
        <v>55</v>
      </c>
      <c r="D129" t="s">
        <v>56</v>
      </c>
      <c r="E129" t="s">
        <v>101</v>
      </c>
      <c r="F129" t="s">
        <v>102</v>
      </c>
      <c r="G129" s="2">
        <v>-1295.57</v>
      </c>
      <c r="H129" s="2">
        <v>-1303.57</v>
      </c>
      <c r="I129" s="2">
        <v>-1463.57</v>
      </c>
      <c r="J129" s="2">
        <v>-1179.93</v>
      </c>
      <c r="K129" s="2">
        <v>-1459.64</v>
      </c>
      <c r="L129" s="2">
        <v>-1302.57</v>
      </c>
      <c r="M129" s="2">
        <v>-1302.57</v>
      </c>
      <c r="N129" s="2">
        <v>-1310.57</v>
      </c>
      <c r="O129" s="2">
        <v>-1310.57</v>
      </c>
      <c r="P129" s="2">
        <v>-1161.57</v>
      </c>
      <c r="Q129" s="2">
        <v>-1178.57</v>
      </c>
      <c r="R129" s="2">
        <v>-1149.5</v>
      </c>
      <c r="S129" s="2">
        <v>-1139.6400000000001</v>
      </c>
      <c r="T129" s="2">
        <v>-1117.57</v>
      </c>
      <c r="U129" s="2">
        <v>-1117.57</v>
      </c>
      <c r="V129" s="2">
        <v>-1117.57</v>
      </c>
      <c r="W129" s="2">
        <v>-1109.57</v>
      </c>
      <c r="X129" s="2">
        <v>-1126.7</v>
      </c>
      <c r="Y129" s="2">
        <v>-1117.8900000000001</v>
      </c>
      <c r="Z129" s="2">
        <v>-940.89</v>
      </c>
      <c r="AA129" s="2">
        <v>-1294.8900000000001</v>
      </c>
      <c r="AB129" s="2">
        <v>-1117.8900000000001</v>
      </c>
      <c r="AC129" s="2">
        <v>-1117.8900000000001</v>
      </c>
      <c r="AD129" s="2">
        <v>-1056.8900000000001</v>
      </c>
      <c r="AE129" s="2">
        <v>-1018.89</v>
      </c>
      <c r="AF129" s="2">
        <v>-1117.8900000000001</v>
      </c>
      <c r="AG129" s="2">
        <v>-1219.8900000000001</v>
      </c>
      <c r="AH129" s="2">
        <v>-1175.8900000000001</v>
      </c>
      <c r="AI129" s="2">
        <v>-1117.8900000000001</v>
      </c>
      <c r="AJ129" s="2">
        <v>-1117.8900000000001</v>
      </c>
      <c r="AK129" s="2">
        <v>-1056.8900000000001</v>
      </c>
      <c r="AL129" s="2">
        <v>-1056.8900000000001</v>
      </c>
      <c r="AM129" s="2">
        <v>-856.37</v>
      </c>
      <c r="AN129" s="2">
        <v>-1426.53</v>
      </c>
      <c r="AO129" s="2">
        <v>-1394.78</v>
      </c>
      <c r="AP129" s="2">
        <v>-1419.11</v>
      </c>
    </row>
    <row r="130" spans="1:42" x14ac:dyDescent="0.3">
      <c r="A130">
        <f t="shared" si="1"/>
        <v>130</v>
      </c>
      <c r="B130" t="s">
        <v>94</v>
      </c>
      <c r="C130" t="s">
        <v>57</v>
      </c>
      <c r="D130" t="s">
        <v>58</v>
      </c>
      <c r="E130" t="s">
        <v>101</v>
      </c>
      <c r="F130" t="s">
        <v>102</v>
      </c>
      <c r="G130" s="2">
        <v>-429.47</v>
      </c>
      <c r="H130" s="2">
        <v>-411.47</v>
      </c>
      <c r="I130" s="2">
        <v>-447.47</v>
      </c>
      <c r="J130" s="2">
        <v>-429.47</v>
      </c>
      <c r="K130" s="2">
        <v>-429.47</v>
      </c>
      <c r="L130" s="2">
        <v>-416.47</v>
      </c>
      <c r="M130" s="2">
        <v>-442.47</v>
      </c>
      <c r="N130" s="2">
        <v>-429.47</v>
      </c>
      <c r="O130" s="2">
        <v>-429.47</v>
      </c>
      <c r="P130" s="2">
        <v>-423.7</v>
      </c>
      <c r="Q130" s="2">
        <v>-429.47</v>
      </c>
      <c r="R130" s="2">
        <v>-429.47</v>
      </c>
      <c r="S130" s="2">
        <v>-398.47</v>
      </c>
      <c r="T130" s="2">
        <v>-442.47</v>
      </c>
      <c r="U130" s="2">
        <v>-429.47</v>
      </c>
      <c r="V130" s="2">
        <v>-434.47</v>
      </c>
      <c r="W130" s="2">
        <v>-458.47</v>
      </c>
      <c r="X130" s="2">
        <v>-419.47</v>
      </c>
      <c r="Y130" s="2">
        <v>-437.47</v>
      </c>
      <c r="Z130" s="2">
        <v>-455.47</v>
      </c>
      <c r="AA130" s="2">
        <v>-437.47</v>
      </c>
      <c r="AB130" s="2">
        <v>-437.47</v>
      </c>
      <c r="AC130" s="2">
        <v>-437.47</v>
      </c>
      <c r="AD130" s="2">
        <v>-437.47</v>
      </c>
      <c r="AE130" s="2">
        <v>-437.47</v>
      </c>
      <c r="AF130" s="2">
        <v>-437.47</v>
      </c>
      <c r="AG130" s="2">
        <v>-437.47</v>
      </c>
      <c r="AH130" s="2">
        <v>-437.47</v>
      </c>
      <c r="AI130" s="2">
        <v>-437.47</v>
      </c>
      <c r="AJ130" s="2">
        <v>-437.47</v>
      </c>
      <c r="AK130" s="2">
        <v>-437.47</v>
      </c>
      <c r="AL130" s="2">
        <v>-437.47</v>
      </c>
      <c r="AM130" s="2">
        <v>-185.41</v>
      </c>
      <c r="AN130" s="2">
        <v>-221.2</v>
      </c>
      <c r="AO130" s="2">
        <v>-243.29</v>
      </c>
      <c r="AP130" s="2">
        <v>-243.29</v>
      </c>
    </row>
    <row r="131" spans="1:42" x14ac:dyDescent="0.3">
      <c r="A131">
        <f t="shared" ref="A131:A153" si="2">+A130+1</f>
        <v>131</v>
      </c>
      <c r="B131" t="s">
        <v>94</v>
      </c>
      <c r="C131" t="s">
        <v>59</v>
      </c>
      <c r="D131" t="s">
        <v>60</v>
      </c>
      <c r="E131" t="s">
        <v>101</v>
      </c>
      <c r="F131" t="s">
        <v>102</v>
      </c>
      <c r="G131" s="2">
        <v>-190.76</v>
      </c>
      <c r="H131" s="2">
        <v>-190.76</v>
      </c>
      <c r="I131" s="2">
        <v>-190.76</v>
      </c>
      <c r="J131" s="2">
        <v>-63.76</v>
      </c>
      <c r="K131" s="2">
        <v>-317.76</v>
      </c>
      <c r="L131" s="2">
        <v>-190.76</v>
      </c>
      <c r="M131" s="2">
        <v>-190.76</v>
      </c>
      <c r="N131" s="2">
        <v>-190.76</v>
      </c>
      <c r="O131" s="2">
        <v>-190.76</v>
      </c>
      <c r="P131" s="2">
        <v>-190.76</v>
      </c>
      <c r="Q131" s="2">
        <v>-190.76</v>
      </c>
      <c r="R131" s="2">
        <v>-190.76</v>
      </c>
      <c r="S131" s="2">
        <v>-190.76</v>
      </c>
      <c r="T131" s="2">
        <v>-190.76</v>
      </c>
      <c r="U131" s="2">
        <v>-190.76</v>
      </c>
      <c r="V131" s="2">
        <v>-190.76</v>
      </c>
      <c r="W131" s="2">
        <v>-190.76</v>
      </c>
      <c r="X131" s="2">
        <v>-190.76</v>
      </c>
      <c r="Y131" s="2">
        <v>-63.76</v>
      </c>
      <c r="Z131" s="2">
        <v>-317.76</v>
      </c>
      <c r="AA131" s="2">
        <v>-190.76</v>
      </c>
      <c r="AB131" s="2">
        <v>-190.76</v>
      </c>
      <c r="AC131" s="2">
        <v>-190.76</v>
      </c>
      <c r="AD131" s="2">
        <v>-190.76</v>
      </c>
      <c r="AE131" s="2">
        <v>-190.76</v>
      </c>
      <c r="AF131" s="2">
        <v>-190.76</v>
      </c>
      <c r="AG131" s="2">
        <v>-190.76</v>
      </c>
      <c r="AH131" s="2">
        <v>-190.76</v>
      </c>
      <c r="AI131" s="2">
        <v>-190.76</v>
      </c>
      <c r="AJ131" s="2">
        <v>-190.76</v>
      </c>
      <c r="AK131" s="2">
        <v>-190.76</v>
      </c>
      <c r="AL131" s="2">
        <v>-190.76</v>
      </c>
      <c r="AM131" s="2">
        <v>-64.22</v>
      </c>
      <c r="AN131" s="2">
        <v>-94.87</v>
      </c>
      <c r="AO131" s="2">
        <v>-112.52</v>
      </c>
      <c r="AP131" s="2">
        <v>-107.92</v>
      </c>
    </row>
    <row r="132" spans="1:42" x14ac:dyDescent="0.3">
      <c r="A132">
        <f t="shared" si="2"/>
        <v>132</v>
      </c>
      <c r="B132" t="s">
        <v>94</v>
      </c>
      <c r="C132" t="s">
        <v>63</v>
      </c>
      <c r="D132" t="s">
        <v>64</v>
      </c>
      <c r="E132" t="s">
        <v>101</v>
      </c>
      <c r="F132" t="s">
        <v>102</v>
      </c>
      <c r="G132" s="2">
        <v>-1578.34</v>
      </c>
      <c r="H132" s="2">
        <v>-1451.34</v>
      </c>
      <c r="I132" s="2">
        <v>-1705.34</v>
      </c>
      <c r="J132" s="2">
        <v>-1579.48</v>
      </c>
      <c r="K132" s="2">
        <v>-989.48</v>
      </c>
      <c r="L132" s="2">
        <v>-2168.91</v>
      </c>
      <c r="M132" s="2">
        <v>-1658.91</v>
      </c>
      <c r="N132" s="2">
        <v>-1674.91</v>
      </c>
      <c r="O132" s="2">
        <v>-1674.91</v>
      </c>
      <c r="P132" s="2">
        <v>-1628.91</v>
      </c>
      <c r="Q132" s="2">
        <v>-1674.91</v>
      </c>
      <c r="R132" s="2">
        <v>-1672.95</v>
      </c>
      <c r="S132" s="2">
        <v>-1674.91</v>
      </c>
      <c r="T132" s="2">
        <v>-1720.05</v>
      </c>
      <c r="U132" s="2">
        <v>-1675.77</v>
      </c>
      <c r="V132" s="2">
        <v>-1674.91</v>
      </c>
      <c r="W132" s="2">
        <v>-1611.91</v>
      </c>
      <c r="X132" s="2">
        <v>-1737.91</v>
      </c>
      <c r="Y132" s="2">
        <v>-1674.91</v>
      </c>
      <c r="Z132" s="2">
        <v>-1674.91</v>
      </c>
      <c r="AA132" s="2">
        <v>-1084.9100000000001</v>
      </c>
      <c r="AB132" s="2">
        <v>-2264.91</v>
      </c>
      <c r="AC132" s="2">
        <v>-1674.91</v>
      </c>
      <c r="AD132" s="2">
        <v>-1674.91</v>
      </c>
      <c r="AE132" s="2">
        <v>-1594.91</v>
      </c>
      <c r="AF132" s="2">
        <v>-1594.91</v>
      </c>
      <c r="AG132" s="2">
        <v>-1594.91</v>
      </c>
      <c r="AH132" s="2">
        <v>-1591.98</v>
      </c>
      <c r="AI132" s="2">
        <v>-1597.84</v>
      </c>
      <c r="AJ132" s="2">
        <v>-1594.91</v>
      </c>
      <c r="AK132" s="2">
        <v>-1594.91</v>
      </c>
      <c r="AL132" s="2">
        <v>-1594.91</v>
      </c>
      <c r="AM132" s="2">
        <v>-1024.76</v>
      </c>
      <c r="AN132" s="2">
        <v>-1445.9</v>
      </c>
      <c r="AO132" s="2">
        <v>-1506.03</v>
      </c>
      <c r="AP132" s="2">
        <v>-1553.38</v>
      </c>
    </row>
    <row r="133" spans="1:42" x14ac:dyDescent="0.3">
      <c r="A133">
        <f t="shared" si="2"/>
        <v>133</v>
      </c>
      <c r="B133" t="s">
        <v>94</v>
      </c>
      <c r="C133" t="s">
        <v>65</v>
      </c>
      <c r="D133" t="s">
        <v>66</v>
      </c>
      <c r="E133" t="s">
        <v>101</v>
      </c>
      <c r="F133" t="s">
        <v>102</v>
      </c>
      <c r="G133" s="2">
        <v>-5.58</v>
      </c>
      <c r="H133" s="2">
        <v>-5.58</v>
      </c>
      <c r="I133" s="2">
        <v>-5.58</v>
      </c>
      <c r="J133" s="2">
        <v>-5.58</v>
      </c>
      <c r="K133" s="2">
        <v>-5.58</v>
      </c>
      <c r="L133" s="2">
        <v>-5.58</v>
      </c>
      <c r="M133" s="2">
        <v>-5.58</v>
      </c>
      <c r="N133" s="2">
        <v>-5.58</v>
      </c>
      <c r="O133" s="2">
        <v>-5.58</v>
      </c>
      <c r="P133" s="2">
        <v>-5.58</v>
      </c>
      <c r="Q133" s="2">
        <v>-5.58</v>
      </c>
      <c r="R133" s="2">
        <v>-5.58</v>
      </c>
      <c r="S133" s="2">
        <v>-5.58</v>
      </c>
      <c r="T133" s="2">
        <v>-5.58</v>
      </c>
      <c r="V133" s="2">
        <v>-11.16</v>
      </c>
      <c r="W133" s="2">
        <v>-5.58</v>
      </c>
      <c r="X133" s="2">
        <v>-5.58</v>
      </c>
      <c r="Y133" s="2">
        <v>-5.58</v>
      </c>
      <c r="Z133" s="2">
        <v>-5.58</v>
      </c>
      <c r="AA133" s="2">
        <v>-5.58</v>
      </c>
      <c r="AB133" s="2">
        <v>-5.58</v>
      </c>
      <c r="AC133" s="2">
        <v>-5.58</v>
      </c>
      <c r="AD133" s="2">
        <v>-5.58</v>
      </c>
      <c r="AE133" s="2">
        <v>-5.58</v>
      </c>
      <c r="AF133" s="2">
        <v>-5.58</v>
      </c>
      <c r="AG133" s="2">
        <v>-5.58</v>
      </c>
      <c r="AH133" s="2">
        <v>-5.58</v>
      </c>
      <c r="AI133" s="2">
        <v>-5.58</v>
      </c>
      <c r="AJ133" s="2">
        <v>-5.58</v>
      </c>
      <c r="AK133" s="2">
        <v>-5.58</v>
      </c>
      <c r="AL133" s="2">
        <v>-5.58</v>
      </c>
      <c r="AM133" s="2">
        <v>-5.58</v>
      </c>
      <c r="AN133" s="2">
        <v>-5.58</v>
      </c>
      <c r="AO133" s="2">
        <v>-5.58</v>
      </c>
      <c r="AP133" s="2">
        <v>-5.58</v>
      </c>
    </row>
    <row r="134" spans="1:42" x14ac:dyDescent="0.3">
      <c r="A134">
        <f t="shared" si="2"/>
        <v>134</v>
      </c>
      <c r="B134" t="s">
        <v>94</v>
      </c>
      <c r="C134" t="s">
        <v>103</v>
      </c>
      <c r="D134" s="1" t="s">
        <v>104</v>
      </c>
      <c r="E134" t="s">
        <v>105</v>
      </c>
      <c r="F134" t="s">
        <v>106</v>
      </c>
      <c r="G134" s="2">
        <v>-2633</v>
      </c>
      <c r="H134" s="2">
        <v>-19737</v>
      </c>
      <c r="I134" s="2">
        <v>-1530</v>
      </c>
      <c r="J134" s="2">
        <v>-3996</v>
      </c>
      <c r="K134" s="2">
        <v>-2480</v>
      </c>
      <c r="L134" s="2">
        <v>-4018</v>
      </c>
      <c r="M134" s="2">
        <v>-2325</v>
      </c>
      <c r="N134" s="2">
        <v>-2933</v>
      </c>
      <c r="O134" s="2">
        <v>-2015</v>
      </c>
      <c r="P134" s="2">
        <v>-3206.48</v>
      </c>
      <c r="Q134" s="2">
        <v>-2480</v>
      </c>
      <c r="R134" s="2">
        <v>-4030</v>
      </c>
      <c r="S134" s="2">
        <v>-3300</v>
      </c>
      <c r="T134" s="2">
        <v>-2790</v>
      </c>
      <c r="U134" s="2">
        <v>-1860</v>
      </c>
      <c r="V134" s="2">
        <v>-1840</v>
      </c>
      <c r="W134" s="2">
        <v>-2945</v>
      </c>
      <c r="X134" s="2">
        <v>-2945.3</v>
      </c>
      <c r="Y134" s="2">
        <v>-1998</v>
      </c>
      <c r="Z134" s="2">
        <v>-2003</v>
      </c>
      <c r="AA134" s="2">
        <v>-3533</v>
      </c>
      <c r="AB134" s="2">
        <v>-2480</v>
      </c>
      <c r="AC134" s="2">
        <v>-2945</v>
      </c>
      <c r="AD134" s="2">
        <v>-3255</v>
      </c>
      <c r="AE134" s="2">
        <v>-4805</v>
      </c>
      <c r="AF134" s="2">
        <v>-3688</v>
      </c>
      <c r="AG134" s="2">
        <v>-4495</v>
      </c>
      <c r="AH134" s="2">
        <v>-4642.5</v>
      </c>
      <c r="AI134" s="2">
        <v>-3777.5</v>
      </c>
      <c r="AJ134" s="2">
        <v>-2990</v>
      </c>
      <c r="AK134" s="2">
        <v>-4745</v>
      </c>
      <c r="AL134" s="2">
        <v>-5405</v>
      </c>
      <c r="AM134" s="2">
        <v>-4455</v>
      </c>
      <c r="AN134" s="2">
        <v>-5890</v>
      </c>
      <c r="AO134" s="2">
        <v>-4495</v>
      </c>
      <c r="AP134" s="2">
        <v>-3255</v>
      </c>
    </row>
    <row r="135" spans="1:42" x14ac:dyDescent="0.3">
      <c r="A135">
        <f t="shared" si="2"/>
        <v>135</v>
      </c>
      <c r="B135" t="s">
        <v>94</v>
      </c>
      <c r="C135" t="s">
        <v>107</v>
      </c>
      <c r="D135" s="1" t="s">
        <v>104</v>
      </c>
      <c r="E135" t="s">
        <v>105</v>
      </c>
      <c r="F135" t="s">
        <v>106</v>
      </c>
      <c r="G135" s="2">
        <v>-1585</v>
      </c>
      <c r="H135" s="2">
        <v>-2316</v>
      </c>
      <c r="I135" s="2">
        <v>-858</v>
      </c>
      <c r="J135" s="2">
        <v>-429</v>
      </c>
      <c r="K135" s="2">
        <v>-143</v>
      </c>
      <c r="L135" s="2">
        <v>-2952</v>
      </c>
      <c r="M135" s="2">
        <v>-8873</v>
      </c>
      <c r="N135" s="2">
        <v>-882</v>
      </c>
      <c r="O135" s="2">
        <v>-429</v>
      </c>
      <c r="P135" s="2">
        <v>-715</v>
      </c>
      <c r="Q135" s="2">
        <v>-286</v>
      </c>
      <c r="R135" s="2">
        <v>-715</v>
      </c>
      <c r="S135" s="2">
        <v>-976</v>
      </c>
      <c r="T135" s="2">
        <v>-286</v>
      </c>
      <c r="U135" s="2">
        <v>-286</v>
      </c>
      <c r="V135" s="2">
        <v>-143</v>
      </c>
      <c r="W135" s="2">
        <v>-1001</v>
      </c>
      <c r="X135" s="2">
        <v>-870</v>
      </c>
      <c r="Y135" s="2">
        <v>-143</v>
      </c>
      <c r="Z135" s="2">
        <v>-1180</v>
      </c>
      <c r="AA135" s="2">
        <v>-155</v>
      </c>
      <c r="AB135" s="2">
        <v>-572</v>
      </c>
      <c r="AC135" s="2">
        <v>-584</v>
      </c>
      <c r="AD135" s="2">
        <v>-286</v>
      </c>
      <c r="AE135" s="2">
        <v>-286</v>
      </c>
      <c r="AF135" s="2">
        <v>-286</v>
      </c>
      <c r="AG135" s="2">
        <v>-955</v>
      </c>
      <c r="AH135" s="2">
        <v>-286</v>
      </c>
      <c r="AI135" s="2">
        <v>-155</v>
      </c>
      <c r="AJ135" s="2">
        <v>-584</v>
      </c>
      <c r="AK135" s="2">
        <v>-572</v>
      </c>
      <c r="AL135" s="2">
        <v>-584</v>
      </c>
      <c r="AM135" s="2">
        <v>-1001</v>
      </c>
      <c r="AN135" s="2">
        <v>-143</v>
      </c>
      <c r="AO135" s="2">
        <v>-572</v>
      </c>
      <c r="AP135" s="2">
        <v>-429</v>
      </c>
    </row>
    <row r="136" spans="1:42" x14ac:dyDescent="0.3">
      <c r="A136">
        <f t="shared" si="2"/>
        <v>136</v>
      </c>
      <c r="B136" t="s">
        <v>94</v>
      </c>
      <c r="C136" t="s">
        <v>45</v>
      </c>
      <c r="D136" t="s">
        <v>46</v>
      </c>
      <c r="E136" t="s">
        <v>108</v>
      </c>
      <c r="F136" t="s">
        <v>109</v>
      </c>
      <c r="U136" s="2">
        <v>-264.02</v>
      </c>
    </row>
    <row r="137" spans="1:42" x14ac:dyDescent="0.3">
      <c r="A137">
        <f t="shared" si="2"/>
        <v>137</v>
      </c>
      <c r="B137" t="s">
        <v>94</v>
      </c>
      <c r="C137" t="s">
        <v>45</v>
      </c>
      <c r="D137" t="s">
        <v>46</v>
      </c>
      <c r="E137" t="s">
        <v>110</v>
      </c>
      <c r="F137" t="s">
        <v>111</v>
      </c>
      <c r="G137" s="2">
        <v>-1457.67</v>
      </c>
      <c r="H137" s="2">
        <v>-200</v>
      </c>
      <c r="I137" s="2">
        <v>-701.83</v>
      </c>
      <c r="J137" s="2">
        <v>-4190.24</v>
      </c>
      <c r="K137" s="2">
        <v>-1458.56</v>
      </c>
      <c r="L137" s="2">
        <v>-30730.51</v>
      </c>
      <c r="M137" s="2">
        <v>-1478.56</v>
      </c>
      <c r="N137" s="2">
        <v>-1511.5</v>
      </c>
      <c r="O137" s="2">
        <v>1977.23</v>
      </c>
      <c r="P137" s="2">
        <v>-9504</v>
      </c>
      <c r="Q137" s="2">
        <v>-1118.78</v>
      </c>
      <c r="R137" s="2">
        <v>-2134.35</v>
      </c>
      <c r="S137" s="2">
        <v>-477.54</v>
      </c>
      <c r="T137" s="2">
        <v>3266.88</v>
      </c>
      <c r="U137" s="2">
        <v>-400</v>
      </c>
      <c r="V137" s="2">
        <v>-997.98</v>
      </c>
      <c r="W137" s="2">
        <v>-223.81</v>
      </c>
      <c r="X137" s="2">
        <v>1999.06</v>
      </c>
      <c r="Y137" s="2">
        <v>-2511.42</v>
      </c>
      <c r="Z137" s="2">
        <v>-3167.8</v>
      </c>
      <c r="AA137" s="2">
        <v>-466.64</v>
      </c>
      <c r="AB137" s="2">
        <v>-3128.72</v>
      </c>
      <c r="AC137" s="2">
        <v>-345.33</v>
      </c>
      <c r="AD137" s="2">
        <v>-400</v>
      </c>
      <c r="AE137" s="2">
        <v>-200</v>
      </c>
      <c r="AF137" s="2">
        <v>-600</v>
      </c>
      <c r="AG137" s="2">
        <v>-1900</v>
      </c>
      <c r="AH137" s="2">
        <v>-8714.2099999999991</v>
      </c>
      <c r="AI137" s="2">
        <v>-5014.05</v>
      </c>
      <c r="AJ137" s="2">
        <v>-1852.45</v>
      </c>
      <c r="AK137" s="2">
        <v>-615.34</v>
      </c>
      <c r="AL137" s="2">
        <v>-241.18</v>
      </c>
      <c r="AM137" s="2">
        <v>-200</v>
      </c>
      <c r="AN137" s="2">
        <v>-6813.55</v>
      </c>
      <c r="AO137" s="2">
        <v>-1755.53</v>
      </c>
      <c r="AP137" s="2">
        <v>-800</v>
      </c>
    </row>
    <row r="138" spans="1:42" x14ac:dyDescent="0.3">
      <c r="A138">
        <f t="shared" si="2"/>
        <v>138</v>
      </c>
      <c r="B138" t="s">
        <v>94</v>
      </c>
      <c r="C138" t="s">
        <v>49</v>
      </c>
      <c r="D138" t="s">
        <v>50</v>
      </c>
      <c r="E138" t="s">
        <v>110</v>
      </c>
      <c r="F138" t="s">
        <v>111</v>
      </c>
      <c r="X138" s="2">
        <v>-885</v>
      </c>
    </row>
    <row r="139" spans="1:42" x14ac:dyDescent="0.3">
      <c r="A139">
        <f t="shared" si="2"/>
        <v>139</v>
      </c>
      <c r="B139" t="s">
        <v>94</v>
      </c>
      <c r="C139" t="s">
        <v>51</v>
      </c>
      <c r="D139" t="s">
        <v>52</v>
      </c>
      <c r="E139" t="s">
        <v>110</v>
      </c>
      <c r="F139" t="s">
        <v>111</v>
      </c>
      <c r="I139" s="2">
        <v>-200</v>
      </c>
      <c r="J139" s="2">
        <v>-200</v>
      </c>
      <c r="U139" s="2">
        <v>-400</v>
      </c>
      <c r="V139" s="2">
        <v>-600</v>
      </c>
      <c r="W139" s="2">
        <v>-323.81</v>
      </c>
      <c r="AA139" s="2">
        <v>-610.19000000000005</v>
      </c>
      <c r="AF139" s="2">
        <v>-286.3</v>
      </c>
      <c r="AH139" s="2">
        <v>-544.75</v>
      </c>
      <c r="AJ139" s="2">
        <v>-21007.06</v>
      </c>
      <c r="AL139" s="2">
        <v>-2853.97</v>
      </c>
      <c r="AM139" s="2">
        <v>-200</v>
      </c>
      <c r="AN139" s="2">
        <v>-1470.53</v>
      </c>
      <c r="AP139" s="2">
        <v>-200</v>
      </c>
    </row>
    <row r="140" spans="1:42" x14ac:dyDescent="0.3">
      <c r="A140">
        <f t="shared" si="2"/>
        <v>140</v>
      </c>
      <c r="B140" t="s">
        <v>94</v>
      </c>
      <c r="C140" t="s">
        <v>53</v>
      </c>
      <c r="D140" t="s">
        <v>54</v>
      </c>
      <c r="E140" t="s">
        <v>110</v>
      </c>
      <c r="F140" t="s">
        <v>111</v>
      </c>
      <c r="L140" s="2">
        <v>-200</v>
      </c>
      <c r="M140" s="2">
        <v>-200</v>
      </c>
      <c r="Z140" s="2">
        <v>-353.63</v>
      </c>
      <c r="AF140" s="2">
        <v>0</v>
      </c>
      <c r="AH140" s="2">
        <v>-480.9</v>
      </c>
    </row>
    <row r="141" spans="1:42" x14ac:dyDescent="0.3">
      <c r="A141">
        <f t="shared" si="2"/>
        <v>141</v>
      </c>
      <c r="B141" t="s">
        <v>94</v>
      </c>
      <c r="C141" t="s">
        <v>55</v>
      </c>
      <c r="D141" t="s">
        <v>56</v>
      </c>
      <c r="E141" t="s">
        <v>110</v>
      </c>
      <c r="F141" t="s">
        <v>111</v>
      </c>
      <c r="G141" s="2">
        <v>-100</v>
      </c>
      <c r="N141" s="2">
        <v>-100</v>
      </c>
      <c r="AD141" s="2">
        <v>-200</v>
      </c>
      <c r="AE141" s="2">
        <v>-200</v>
      </c>
      <c r="AF141" s="2">
        <v>-514.78</v>
      </c>
      <c r="AG141" s="2">
        <v>-200</v>
      </c>
      <c r="AJ141" s="2">
        <v>-7.59</v>
      </c>
    </row>
    <row r="142" spans="1:42" x14ac:dyDescent="0.3">
      <c r="A142">
        <f t="shared" si="2"/>
        <v>142</v>
      </c>
      <c r="B142" t="s">
        <v>94</v>
      </c>
      <c r="C142" t="s">
        <v>57</v>
      </c>
      <c r="D142" t="s">
        <v>58</v>
      </c>
      <c r="E142" t="s">
        <v>110</v>
      </c>
      <c r="F142" t="s">
        <v>111</v>
      </c>
      <c r="W142" s="2">
        <v>-100</v>
      </c>
      <c r="AF142" s="2">
        <v>-1244.23</v>
      </c>
    </row>
    <row r="143" spans="1:42" x14ac:dyDescent="0.3">
      <c r="A143">
        <f t="shared" si="2"/>
        <v>143</v>
      </c>
      <c r="B143" t="s">
        <v>94</v>
      </c>
      <c r="C143" t="s">
        <v>59</v>
      </c>
      <c r="D143" t="s">
        <v>60</v>
      </c>
      <c r="E143" t="s">
        <v>110</v>
      </c>
      <c r="F143" t="s">
        <v>111</v>
      </c>
      <c r="G143" s="2">
        <v>-200</v>
      </c>
      <c r="N143" s="2">
        <v>-3262.65</v>
      </c>
      <c r="U143" s="2">
        <v>0</v>
      </c>
      <c r="X143" s="2">
        <v>-223.48</v>
      </c>
      <c r="AB143" s="2">
        <v>0</v>
      </c>
      <c r="AD143" s="2">
        <v>-200</v>
      </c>
      <c r="AE143" s="2">
        <v>-488.34</v>
      </c>
      <c r="AH143" s="2">
        <v>-200</v>
      </c>
      <c r="AI143" s="2">
        <v>-200</v>
      </c>
    </row>
    <row r="144" spans="1:42" x14ac:dyDescent="0.3">
      <c r="A144">
        <f t="shared" si="2"/>
        <v>144</v>
      </c>
      <c r="B144" t="s">
        <v>94</v>
      </c>
      <c r="C144" t="s">
        <v>61</v>
      </c>
      <c r="D144" t="s">
        <v>62</v>
      </c>
      <c r="E144" t="s">
        <v>110</v>
      </c>
      <c r="F144" t="s">
        <v>111</v>
      </c>
      <c r="AN144" s="2">
        <v>-521.64</v>
      </c>
    </row>
    <row r="145" spans="1:42" x14ac:dyDescent="0.3">
      <c r="A145">
        <f t="shared" si="2"/>
        <v>145</v>
      </c>
      <c r="B145" t="s">
        <v>94</v>
      </c>
      <c r="C145" t="s">
        <v>63</v>
      </c>
      <c r="D145" t="s">
        <v>64</v>
      </c>
      <c r="E145" t="s">
        <v>110</v>
      </c>
      <c r="F145" t="s">
        <v>111</v>
      </c>
      <c r="G145" s="2">
        <v>-286</v>
      </c>
      <c r="K145" s="2">
        <v>1.47</v>
      </c>
      <c r="L145" s="2">
        <v>-800</v>
      </c>
      <c r="P145" s="2">
        <v>-511.39</v>
      </c>
      <c r="X145" s="2">
        <v>-510.02</v>
      </c>
      <c r="Y145" s="2">
        <v>-200</v>
      </c>
      <c r="Z145" s="2">
        <v>-1003.7</v>
      </c>
      <c r="AC145" s="2">
        <v>-200</v>
      </c>
      <c r="AJ145" s="2">
        <v>-200</v>
      </c>
      <c r="AM145" s="2">
        <v>-200</v>
      </c>
    </row>
    <row r="146" spans="1:42" x14ac:dyDescent="0.3">
      <c r="A146">
        <f t="shared" si="2"/>
        <v>146</v>
      </c>
      <c r="B146" t="s">
        <v>94</v>
      </c>
      <c r="C146" t="s">
        <v>65</v>
      </c>
      <c r="D146" t="s">
        <v>66</v>
      </c>
      <c r="E146" t="s">
        <v>110</v>
      </c>
      <c r="F146" t="s">
        <v>111</v>
      </c>
      <c r="AF146" s="2">
        <v>-200</v>
      </c>
    </row>
    <row r="147" spans="1:42" x14ac:dyDescent="0.3">
      <c r="A147">
        <f t="shared" si="2"/>
        <v>147</v>
      </c>
      <c r="B147" t="s">
        <v>112</v>
      </c>
      <c r="C147" t="s">
        <v>45</v>
      </c>
      <c r="D147" t="s">
        <v>46</v>
      </c>
      <c r="E147" t="s">
        <v>113</v>
      </c>
      <c r="F147" t="s">
        <v>114</v>
      </c>
      <c r="AJ147" s="2">
        <v>-26737</v>
      </c>
      <c r="AK147" s="2">
        <v>-26737</v>
      </c>
      <c r="AL147" s="2">
        <v>-26737</v>
      </c>
      <c r="AM147" s="2">
        <v>-26737</v>
      </c>
      <c r="AN147" s="2">
        <v>-26737</v>
      </c>
      <c r="AO147" s="2">
        <v>-25638.17</v>
      </c>
      <c r="AP147" s="2">
        <v>-25638.17</v>
      </c>
    </row>
    <row r="148" spans="1:42" x14ac:dyDescent="0.3">
      <c r="A148">
        <f t="shared" si="2"/>
        <v>148</v>
      </c>
      <c r="B148" t="s">
        <v>112</v>
      </c>
      <c r="C148" t="s">
        <v>45</v>
      </c>
      <c r="D148" t="s">
        <v>46</v>
      </c>
      <c r="E148" t="s">
        <v>115</v>
      </c>
      <c r="F148" t="s">
        <v>116</v>
      </c>
      <c r="G148" s="2">
        <v>-18899.88</v>
      </c>
      <c r="H148" s="2">
        <v>-20907.04</v>
      </c>
      <c r="I148" s="2">
        <v>-20887.57</v>
      </c>
      <c r="J148" s="2">
        <v>-20897.96</v>
      </c>
      <c r="K148" s="2">
        <v>-20894.5</v>
      </c>
      <c r="L148" s="2">
        <v>-20887.57</v>
      </c>
      <c r="M148" s="2">
        <v>-20902.599999999999</v>
      </c>
      <c r="N148" s="2">
        <v>-20887.57</v>
      </c>
      <c r="O148" s="2">
        <v>-20955.8</v>
      </c>
      <c r="P148" s="2">
        <v>-20914.77</v>
      </c>
      <c r="Q148" s="2">
        <v>-20887.57</v>
      </c>
      <c r="R148" s="2">
        <v>-20923.009999999998</v>
      </c>
      <c r="S148" s="2">
        <v>-20887.57</v>
      </c>
      <c r="T148" s="2">
        <v>-21003.26</v>
      </c>
      <c r="U148" s="2">
        <v>-20920.37</v>
      </c>
      <c r="V148" s="2">
        <v>-20891.5</v>
      </c>
      <c r="W148" s="2">
        <v>-20887.57</v>
      </c>
      <c r="X148" s="2">
        <v>-20943.52</v>
      </c>
      <c r="Y148" s="2">
        <v>-20887.57</v>
      </c>
      <c r="Z148" s="2">
        <v>-6500</v>
      </c>
      <c r="AA148" s="2">
        <v>-6511.72</v>
      </c>
      <c r="AB148" s="2">
        <v>-6519.19</v>
      </c>
      <c r="AC148" s="2">
        <v>-6500</v>
      </c>
      <c r="AD148" s="2">
        <v>-6500</v>
      </c>
      <c r="AE148" s="2">
        <v>-6547.06</v>
      </c>
      <c r="AF148" s="2">
        <v>-6563.92</v>
      </c>
      <c r="AG148" s="2">
        <v>-6549.39</v>
      </c>
      <c r="AH148" s="2">
        <v>-6500</v>
      </c>
      <c r="AI148" s="2">
        <v>-6500</v>
      </c>
      <c r="AJ148" s="2">
        <v>-6500</v>
      </c>
      <c r="AK148" s="2">
        <v>-6500</v>
      </c>
      <c r="AL148" s="2">
        <v>-6500</v>
      </c>
      <c r="AM148" s="2">
        <v>-6500</v>
      </c>
      <c r="AN148" s="2">
        <v>-6520.21</v>
      </c>
      <c r="AO148" s="2">
        <v>-6500</v>
      </c>
      <c r="AP148" s="2">
        <v>-6500</v>
      </c>
    </row>
    <row r="149" spans="1:42" x14ac:dyDescent="0.3">
      <c r="A149">
        <f t="shared" si="2"/>
        <v>149</v>
      </c>
      <c r="B149" t="s">
        <v>112</v>
      </c>
      <c r="C149" t="s">
        <v>51</v>
      </c>
      <c r="D149" t="s">
        <v>52</v>
      </c>
      <c r="E149" t="s">
        <v>115</v>
      </c>
      <c r="F149" t="s">
        <v>116</v>
      </c>
      <c r="G149" s="2">
        <v>-4229.3</v>
      </c>
      <c r="H149" s="2">
        <v>-4229.3</v>
      </c>
      <c r="I149" s="2">
        <v>-2560.62</v>
      </c>
      <c r="J149" s="2">
        <v>-4211.45</v>
      </c>
      <c r="K149" s="2">
        <v>-4211.49</v>
      </c>
      <c r="L149" s="2">
        <v>-4211.49</v>
      </c>
      <c r="M149" s="2">
        <v>-4843.54</v>
      </c>
      <c r="N149" s="2">
        <v>-4843.54</v>
      </c>
      <c r="O149" s="2">
        <v>-4843.54</v>
      </c>
      <c r="P149" s="2">
        <v>-3543.54</v>
      </c>
      <c r="Q149" s="2">
        <v>-34958.14</v>
      </c>
      <c r="R149" s="2">
        <v>-4843.54</v>
      </c>
      <c r="S149" s="2">
        <v>-4877.91</v>
      </c>
      <c r="T149" s="2">
        <v>-4877.91</v>
      </c>
      <c r="U149" s="2">
        <v>-4877.91</v>
      </c>
      <c r="V149" s="2">
        <v>-4877.91</v>
      </c>
      <c r="W149" s="2">
        <v>-4877.91</v>
      </c>
      <c r="X149" s="2">
        <v>-2981.76</v>
      </c>
      <c r="Y149" s="2">
        <v>-3732.17</v>
      </c>
      <c r="Z149" s="2">
        <v>-4877.91</v>
      </c>
      <c r="AA149" s="2">
        <v>-4877.91</v>
      </c>
      <c r="AB149" s="2">
        <v>-4877.91</v>
      </c>
      <c r="AC149" s="2">
        <v>-4877.91</v>
      </c>
      <c r="AD149" s="2">
        <v>-4877.91</v>
      </c>
      <c r="AE149" s="2">
        <v>-4913.3100000000004</v>
      </c>
      <c r="AF149" s="2">
        <v>-4913.3100000000004</v>
      </c>
      <c r="AG149" s="2">
        <v>-4913.3100000000004</v>
      </c>
      <c r="AH149" s="2">
        <v>-4913.3100000000004</v>
      </c>
      <c r="AI149" s="2">
        <v>-4913.3100000000004</v>
      </c>
      <c r="AJ149" s="2">
        <v>-4913.3100000000004</v>
      </c>
      <c r="AK149" s="2">
        <v>-5355.38</v>
      </c>
      <c r="AL149" s="2">
        <v>-4973.3999999999996</v>
      </c>
      <c r="AM149" s="2">
        <v>-4973.3999999999996</v>
      </c>
      <c r="AN149" s="2">
        <v>-4973.3999999999996</v>
      </c>
      <c r="AO149" s="2">
        <v>-4973.3999999999996</v>
      </c>
      <c r="AP149" s="2">
        <v>-4973.3999999999996</v>
      </c>
    </row>
    <row r="150" spans="1:42" x14ac:dyDescent="0.3">
      <c r="A150">
        <f t="shared" si="2"/>
        <v>150</v>
      </c>
      <c r="B150" t="s">
        <v>112</v>
      </c>
      <c r="C150" t="s">
        <v>55</v>
      </c>
      <c r="D150" t="s">
        <v>56</v>
      </c>
      <c r="E150" t="s">
        <v>115</v>
      </c>
      <c r="F150" t="s">
        <v>116</v>
      </c>
      <c r="G150" s="2">
        <v>-643.75</v>
      </c>
      <c r="H150" s="2">
        <v>-643.75</v>
      </c>
      <c r="I150" s="2">
        <v>-643.75</v>
      </c>
    </row>
    <row r="151" spans="1:42" x14ac:dyDescent="0.3">
      <c r="A151">
        <f t="shared" si="2"/>
        <v>151</v>
      </c>
      <c r="B151" t="s">
        <v>112</v>
      </c>
      <c r="C151" t="s">
        <v>59</v>
      </c>
      <c r="D151" t="s">
        <v>60</v>
      </c>
      <c r="E151" t="s">
        <v>115</v>
      </c>
      <c r="F151" t="s">
        <v>116</v>
      </c>
      <c r="G151" s="2">
        <v>-3500</v>
      </c>
      <c r="H151" s="2">
        <v>-3500</v>
      </c>
      <c r="I151" s="2">
        <v>-3500</v>
      </c>
      <c r="J151" s="2">
        <v>-3500</v>
      </c>
      <c r="K151" s="2">
        <v>-3500</v>
      </c>
      <c r="L151" s="2">
        <v>-3500</v>
      </c>
      <c r="M151" s="2">
        <v>-3500</v>
      </c>
      <c r="N151" s="2">
        <v>-3500</v>
      </c>
      <c r="O151" s="2">
        <v>-3500</v>
      </c>
      <c r="P151" s="2">
        <v>-3500</v>
      </c>
      <c r="Q151" s="2">
        <v>-3500</v>
      </c>
      <c r="R151" s="2">
        <v>-3500</v>
      </c>
      <c r="S151" s="2">
        <v>-3500</v>
      </c>
      <c r="T151" s="2">
        <v>-3500</v>
      </c>
      <c r="U151" s="2">
        <v>-3500</v>
      </c>
      <c r="V151" s="2">
        <v>-3500</v>
      </c>
      <c r="W151" s="2">
        <v>-3500</v>
      </c>
      <c r="X151" s="2">
        <v>-3500</v>
      </c>
      <c r="Y151" s="2">
        <v>-3500</v>
      </c>
      <c r="Z151" s="2">
        <v>-3500</v>
      </c>
      <c r="AA151" s="2">
        <v>-3500</v>
      </c>
      <c r="AB151" s="2">
        <v>-3500</v>
      </c>
      <c r="AC151" s="2">
        <v>-3500</v>
      </c>
      <c r="AD151" s="2">
        <v>-3500</v>
      </c>
      <c r="AE151" s="2">
        <v>-3500</v>
      </c>
      <c r="AF151" s="2">
        <v>-3500</v>
      </c>
      <c r="AG151" s="2">
        <v>-3500</v>
      </c>
      <c r="AH151" s="2">
        <v>-3500</v>
      </c>
      <c r="AI151" s="2">
        <v>-3500</v>
      </c>
      <c r="AJ151" s="2">
        <v>-3500</v>
      </c>
      <c r="AK151" s="2">
        <v>-3500</v>
      </c>
      <c r="AL151" s="2">
        <v>-3500</v>
      </c>
      <c r="AM151" s="2">
        <v>-3500</v>
      </c>
      <c r="AN151" s="2">
        <v>-3500</v>
      </c>
      <c r="AO151" s="2">
        <v>-3500</v>
      </c>
      <c r="AP151" s="2">
        <v>-3500</v>
      </c>
    </row>
    <row r="152" spans="1:42" x14ac:dyDescent="0.3">
      <c r="A152">
        <f t="shared" si="2"/>
        <v>152</v>
      </c>
      <c r="B152" t="s">
        <v>112</v>
      </c>
      <c r="C152" t="s">
        <v>61</v>
      </c>
      <c r="D152" t="s">
        <v>62</v>
      </c>
      <c r="E152" t="s">
        <v>115</v>
      </c>
      <c r="F152" t="s">
        <v>116</v>
      </c>
      <c r="J152" s="2">
        <v>-643.75</v>
      </c>
      <c r="K152" s="2">
        <v>-643.75</v>
      </c>
      <c r="L152" s="2">
        <v>-643.75</v>
      </c>
      <c r="M152" s="2">
        <v>-643.75</v>
      </c>
      <c r="N152" s="2">
        <v>-643.75</v>
      </c>
      <c r="O152" s="2">
        <v>-643.75</v>
      </c>
      <c r="P152" s="2">
        <v>-643.75</v>
      </c>
      <c r="Q152" s="2">
        <v>-643.75</v>
      </c>
      <c r="R152" s="2">
        <v>-643.75</v>
      </c>
      <c r="S152" s="2">
        <v>-643.75</v>
      </c>
      <c r="T152" s="2">
        <v>-643.75</v>
      </c>
      <c r="U152" s="2">
        <v>-643.75</v>
      </c>
      <c r="V152" s="2">
        <v>-643.75</v>
      </c>
      <c r="W152" s="2">
        <v>-643.75</v>
      </c>
      <c r="X152" s="2">
        <v>-643.75</v>
      </c>
      <c r="Y152" s="2">
        <v>-643.75</v>
      </c>
      <c r="Z152" s="2">
        <v>-643.75</v>
      </c>
      <c r="AA152" s="2">
        <v>-643.75</v>
      </c>
      <c r="AB152" s="2">
        <v>-643.75</v>
      </c>
      <c r="AC152" s="2">
        <v>-643.75</v>
      </c>
      <c r="AD152" s="2">
        <v>-643.75</v>
      </c>
      <c r="AE152" s="2">
        <v>-643.75</v>
      </c>
      <c r="AF152" s="2">
        <v>-643.75</v>
      </c>
      <c r="AG152" s="2">
        <v>-643.75</v>
      </c>
      <c r="AH152" s="2">
        <v>-643.75</v>
      </c>
      <c r="AI152" s="2">
        <v>-643.75</v>
      </c>
      <c r="AJ152" s="2">
        <v>-643.75</v>
      </c>
      <c r="AK152" s="2">
        <v>-643.75</v>
      </c>
      <c r="AL152" s="2">
        <v>-643.75</v>
      </c>
      <c r="AM152" s="2">
        <v>-643.75</v>
      </c>
      <c r="AN152" s="2">
        <v>-643.75</v>
      </c>
      <c r="AO152" s="2">
        <v>-643.75</v>
      </c>
      <c r="AP152" s="2">
        <v>-643.75</v>
      </c>
    </row>
    <row r="153" spans="1:42" x14ac:dyDescent="0.3">
      <c r="A153">
        <f t="shared" si="2"/>
        <v>153</v>
      </c>
      <c r="B153" t="s">
        <v>112</v>
      </c>
      <c r="C153" t="s">
        <v>117</v>
      </c>
      <c r="D153" s="1" t="s">
        <v>118</v>
      </c>
      <c r="E153" t="s">
        <v>115</v>
      </c>
      <c r="F153" t="s">
        <v>116</v>
      </c>
      <c r="AO153" s="2">
        <v>-600000</v>
      </c>
    </row>
    <row r="154" spans="1:42" x14ac:dyDescent="0.3">
      <c r="F154" t="s">
        <v>119</v>
      </c>
      <c r="S154" s="2">
        <v>-191278.84000000005</v>
      </c>
      <c r="T154" s="2">
        <v>-213532.86</v>
      </c>
      <c r="U154" s="2">
        <v>-273082.22999999992</v>
      </c>
      <c r="V154" s="2">
        <v>-376838.83999999991</v>
      </c>
      <c r="W154" s="2">
        <v>-510936.37999999995</v>
      </c>
      <c r="X154" s="2">
        <v>-485424.57</v>
      </c>
      <c r="Y154" s="2">
        <v>-442195.29</v>
      </c>
      <c r="Z154" s="2">
        <v>-388632.55999999994</v>
      </c>
      <c r="AA154" s="2">
        <v>-333394.77999999991</v>
      </c>
      <c r="AB154" s="2">
        <v>-229426.68000000002</v>
      </c>
      <c r="AC154" s="2">
        <v>-193249.93000000002</v>
      </c>
      <c r="AD154" s="2">
        <v>-183584.07</v>
      </c>
      <c r="AE154" s="2">
        <v>-190595.83</v>
      </c>
      <c r="AF154" s="2">
        <v>-226277.09000000003</v>
      </c>
      <c r="AG154" s="2">
        <v>-304146.0799999999</v>
      </c>
      <c r="AH154" s="2">
        <v>-408418.07000000007</v>
      </c>
      <c r="AI154" s="2">
        <v>-471986.14999999991</v>
      </c>
      <c r="AJ154" s="2">
        <v>-502263.37</v>
      </c>
      <c r="AK154" s="2">
        <v>-439893.6399999999</v>
      </c>
      <c r="AL154" s="2">
        <v>-413397.24999999988</v>
      </c>
      <c r="AM154" s="2">
        <v>-304815.06</v>
      </c>
      <c r="AN154" s="2">
        <v>-237884.34999999992</v>
      </c>
      <c r="AO154" s="2">
        <v>-836272.86999999988</v>
      </c>
      <c r="AP154" s="2">
        <v>-208378.16999999995</v>
      </c>
    </row>
    <row r="156" spans="1:42" x14ac:dyDescent="0.3">
      <c r="F156" t="s">
        <v>48</v>
      </c>
      <c r="S156" s="2">
        <v>-72484.290000000023</v>
      </c>
      <c r="T156" s="2">
        <v>-99727.630000000019</v>
      </c>
      <c r="U156" s="2">
        <v>-148537.20999999996</v>
      </c>
      <c r="V156" s="2">
        <v>-258097.07</v>
      </c>
      <c r="W156" s="2">
        <v>-345885.39</v>
      </c>
      <c r="X156" s="2">
        <v>-292275.57</v>
      </c>
      <c r="Y156" s="2">
        <v>-265454.81</v>
      </c>
      <c r="Z156" s="2">
        <v>-228207.15</v>
      </c>
      <c r="AA156" s="2">
        <v>-183152.61</v>
      </c>
      <c r="AB156" s="2">
        <v>-101404.4</v>
      </c>
      <c r="AC156" s="2">
        <v>-84795.26999999999</v>
      </c>
      <c r="AD156" s="2">
        <v>-79537.300000000017</v>
      </c>
      <c r="AE156" s="2">
        <v>-76325.939999999988</v>
      </c>
      <c r="AF156" s="2">
        <v>-108677.26999999999</v>
      </c>
      <c r="AG156" s="2">
        <v>-181383.99999999997</v>
      </c>
      <c r="AH156" s="2">
        <v>-248684.20000000004</v>
      </c>
      <c r="AI156" s="2">
        <v>-304482.44999999995</v>
      </c>
      <c r="AJ156" s="2">
        <v>-265061.21000000002</v>
      </c>
      <c r="AK156" s="2">
        <v>-258208.83999999994</v>
      </c>
      <c r="AL156" s="2">
        <v>-227556.34999999995</v>
      </c>
      <c r="AM156" s="2">
        <v>-134502.39999999999</v>
      </c>
      <c r="AN156" s="2">
        <v>-80137.909999999974</v>
      </c>
      <c r="AO156" s="2">
        <v>-80749.37</v>
      </c>
      <c r="AP156" s="2">
        <v>-76427.850000000006</v>
      </c>
    </row>
    <row r="157" spans="1:42" x14ac:dyDescent="0.3">
      <c r="F157" t="s">
        <v>69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-4082.82</v>
      </c>
      <c r="AO157" s="2">
        <v>-15279.58</v>
      </c>
      <c r="AP157" s="2">
        <v>-860.66</v>
      </c>
    </row>
    <row r="158" spans="1:42" x14ac:dyDescent="0.3">
      <c r="F158" t="s">
        <v>71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-13251.99</v>
      </c>
      <c r="AP158" s="2">
        <v>-3843.75</v>
      </c>
    </row>
    <row r="159" spans="1:42" x14ac:dyDescent="0.3">
      <c r="F159" t="s">
        <v>73</v>
      </c>
      <c r="S159" s="2">
        <v>-2692.5</v>
      </c>
      <c r="T159" s="2">
        <v>-2672.5</v>
      </c>
      <c r="U159" s="2">
        <v>-3230</v>
      </c>
      <c r="V159" s="2">
        <v>-3677.5</v>
      </c>
      <c r="W159" s="2">
        <v>-5205</v>
      </c>
      <c r="X159" s="2">
        <v>-5430</v>
      </c>
      <c r="Y159" s="2">
        <v>-4615</v>
      </c>
      <c r="Z159" s="2">
        <v>-4560</v>
      </c>
      <c r="AA159" s="2">
        <v>-4207.5</v>
      </c>
      <c r="AB159" s="2">
        <v>-3240</v>
      </c>
      <c r="AC159" s="2">
        <v>-2915</v>
      </c>
      <c r="AD159" s="2">
        <v>-2660</v>
      </c>
      <c r="AE159" s="2">
        <v>-2570</v>
      </c>
      <c r="AF159" s="2">
        <v>-2592.5</v>
      </c>
      <c r="AG159" s="2">
        <v>-3002.5</v>
      </c>
      <c r="AH159" s="2">
        <v>-4000</v>
      </c>
      <c r="AI159" s="2">
        <v>-4737.5</v>
      </c>
      <c r="AJ159" s="2">
        <v>-4567.5</v>
      </c>
      <c r="AK159" s="2">
        <v>-3957.5</v>
      </c>
      <c r="AL159" s="2">
        <v>-3945</v>
      </c>
      <c r="AM159" s="2">
        <v>-3555</v>
      </c>
      <c r="AN159" s="2">
        <v>-2820</v>
      </c>
      <c r="AO159" s="2">
        <v>-2430</v>
      </c>
      <c r="AP159" s="2">
        <v>-2185</v>
      </c>
    </row>
    <row r="160" spans="1:42" x14ac:dyDescent="0.3">
      <c r="F160" t="s">
        <v>75</v>
      </c>
      <c r="S160" s="2">
        <v>-16750</v>
      </c>
      <c r="T160" s="2">
        <v>-13750</v>
      </c>
      <c r="U160" s="2">
        <v>-19600</v>
      </c>
      <c r="V160" s="2">
        <v>-18300</v>
      </c>
      <c r="W160" s="2">
        <v>-34350</v>
      </c>
      <c r="X160" s="2">
        <v>-43140</v>
      </c>
      <c r="Y160" s="2">
        <v>-33550</v>
      </c>
      <c r="Z160" s="2">
        <v>-30750</v>
      </c>
      <c r="AA160" s="2">
        <v>-25400</v>
      </c>
      <c r="AB160" s="2">
        <v>-17950</v>
      </c>
      <c r="AC160" s="2">
        <v>-10750</v>
      </c>
      <c r="AD160" s="2">
        <v>-10450</v>
      </c>
      <c r="AE160" s="2">
        <v>-16350</v>
      </c>
      <c r="AF160" s="2">
        <v>-18950</v>
      </c>
      <c r="AG160" s="2">
        <v>-20400</v>
      </c>
      <c r="AH160" s="2">
        <v>-30700</v>
      </c>
      <c r="AI160" s="2">
        <v>-30800</v>
      </c>
      <c r="AJ160" s="2">
        <v>-42400</v>
      </c>
      <c r="AK160" s="2">
        <v>-27300</v>
      </c>
      <c r="AL160" s="2">
        <v>-27300</v>
      </c>
      <c r="AM160" s="2">
        <v>-22600</v>
      </c>
      <c r="AN160" s="2">
        <v>-14770</v>
      </c>
      <c r="AO160" s="2">
        <v>-10120</v>
      </c>
      <c r="AP160" s="2">
        <v>-11650</v>
      </c>
    </row>
    <row r="161" spans="6:42" x14ac:dyDescent="0.3">
      <c r="F161" t="s">
        <v>77</v>
      </c>
      <c r="S161" s="2">
        <v>-16270</v>
      </c>
      <c r="T161" s="2">
        <v>-16080</v>
      </c>
      <c r="U161" s="2">
        <v>-14010</v>
      </c>
      <c r="V161" s="2">
        <v>-16815</v>
      </c>
      <c r="W161" s="2">
        <v>-34645</v>
      </c>
      <c r="X161" s="2">
        <v>-47205</v>
      </c>
      <c r="Y161" s="2">
        <v>-41775</v>
      </c>
      <c r="Z161" s="2">
        <v>-42185</v>
      </c>
      <c r="AA161" s="2">
        <v>-40975</v>
      </c>
      <c r="AB161" s="2">
        <v>-33080</v>
      </c>
      <c r="AC161" s="2">
        <v>-26660</v>
      </c>
      <c r="AD161" s="2">
        <v>-24605</v>
      </c>
      <c r="AE161" s="2">
        <v>-19225</v>
      </c>
      <c r="AF161" s="2">
        <v>-16810</v>
      </c>
      <c r="AG161" s="2">
        <v>-23150</v>
      </c>
      <c r="AH161" s="2">
        <v>-34450</v>
      </c>
      <c r="AI161" s="2">
        <v>-38930</v>
      </c>
      <c r="AJ161" s="2">
        <v>-47760</v>
      </c>
      <c r="AK161" s="2">
        <v>-41375</v>
      </c>
      <c r="AL161" s="2">
        <v>-43150</v>
      </c>
      <c r="AM161" s="2">
        <v>-42295</v>
      </c>
      <c r="AN161" s="2">
        <v>-28990</v>
      </c>
      <c r="AO161" s="2">
        <v>-22560</v>
      </c>
      <c r="AP161" s="2">
        <v>-21055</v>
      </c>
    </row>
    <row r="162" spans="6:42" x14ac:dyDescent="0.3">
      <c r="F162" t="s">
        <v>79</v>
      </c>
      <c r="S162" s="2">
        <v>0</v>
      </c>
      <c r="T162" s="2">
        <v>0</v>
      </c>
      <c r="U162" s="2">
        <v>-4451.05</v>
      </c>
      <c r="V162" s="2">
        <v>-664.63</v>
      </c>
      <c r="W162" s="2">
        <v>0</v>
      </c>
      <c r="X162" s="2">
        <v>0</v>
      </c>
      <c r="Y162" s="2">
        <v>-432.7</v>
      </c>
      <c r="Z162" s="2">
        <v>-72.739999999999995</v>
      </c>
      <c r="AA162" s="2">
        <v>0</v>
      </c>
      <c r="AB162" s="2">
        <v>-836.58</v>
      </c>
      <c r="AC162" s="2">
        <v>-2156.4899999999998</v>
      </c>
      <c r="AD162" s="2">
        <v>-607.65</v>
      </c>
      <c r="AE162" s="2">
        <v>-1695.42</v>
      </c>
      <c r="AF162" s="2">
        <v>-530.74</v>
      </c>
      <c r="AG162" s="2">
        <v>-1757.55</v>
      </c>
      <c r="AH162" s="2">
        <v>-3663.0099999999998</v>
      </c>
      <c r="AI162" s="2">
        <v>-4133.42</v>
      </c>
      <c r="AJ162" s="2">
        <v>-2668.37</v>
      </c>
      <c r="AK162" s="2">
        <v>-506.82</v>
      </c>
      <c r="AL162" s="2">
        <v>-477.56</v>
      </c>
      <c r="AM162" s="2">
        <v>-268.69</v>
      </c>
      <c r="AN162" s="2">
        <v>-2422.2399999999998</v>
      </c>
      <c r="AO162" s="2">
        <v>-268.69</v>
      </c>
      <c r="AP162" s="2">
        <v>-3832.31</v>
      </c>
    </row>
    <row r="163" spans="6:42" x14ac:dyDescent="0.3">
      <c r="F163" t="s">
        <v>81</v>
      </c>
      <c r="S163" s="2">
        <v>-1260</v>
      </c>
      <c r="T163" s="2">
        <v>-2160</v>
      </c>
      <c r="U163" s="2">
        <v>-1670</v>
      </c>
      <c r="V163" s="2">
        <v>-2420</v>
      </c>
      <c r="W163" s="2">
        <v>-4780</v>
      </c>
      <c r="X163" s="2">
        <v>-6975</v>
      </c>
      <c r="Y163" s="2">
        <v>-4110</v>
      </c>
      <c r="Z163" s="2">
        <v>-4330</v>
      </c>
      <c r="AA163" s="2">
        <v>-4295</v>
      </c>
      <c r="AB163" s="2">
        <v>-2860</v>
      </c>
      <c r="AC163" s="2">
        <v>-2460</v>
      </c>
      <c r="AD163" s="2">
        <v>-2430</v>
      </c>
      <c r="AE163" s="2">
        <v>-2310</v>
      </c>
      <c r="AF163" s="2">
        <v>-1950</v>
      </c>
      <c r="AG163" s="2">
        <v>-2250</v>
      </c>
      <c r="AH163" s="2">
        <v>-3560</v>
      </c>
      <c r="AI163" s="2">
        <v>-3200</v>
      </c>
      <c r="AJ163" s="2">
        <v>-5480</v>
      </c>
      <c r="AK163" s="2">
        <v>-3460</v>
      </c>
      <c r="AL163" s="2">
        <v>-4840</v>
      </c>
      <c r="AM163" s="2">
        <v>-3960</v>
      </c>
      <c r="AN163" s="2">
        <v>-2550</v>
      </c>
      <c r="AO163" s="2">
        <v>-2000</v>
      </c>
      <c r="AP163" s="2">
        <v>-2010</v>
      </c>
    </row>
    <row r="164" spans="6:42" x14ac:dyDescent="0.3">
      <c r="F164" t="s">
        <v>83</v>
      </c>
      <c r="S164" s="2">
        <v>-19380</v>
      </c>
      <c r="T164" s="2">
        <v>-19735</v>
      </c>
      <c r="U164" s="2">
        <v>-17060</v>
      </c>
      <c r="V164" s="2">
        <v>-12105</v>
      </c>
      <c r="W164" s="2">
        <v>-19095</v>
      </c>
      <c r="X164" s="2">
        <v>-27035</v>
      </c>
      <c r="Y164" s="2">
        <v>-27630</v>
      </c>
      <c r="Z164" s="2">
        <v>-25830</v>
      </c>
      <c r="AA164" s="2">
        <v>-24895</v>
      </c>
      <c r="AB164" s="2">
        <v>-19890</v>
      </c>
      <c r="AC164" s="2">
        <v>-16145</v>
      </c>
      <c r="AD164" s="2">
        <v>-16525</v>
      </c>
      <c r="AE164" s="2">
        <v>-21600</v>
      </c>
      <c r="AF164" s="2">
        <v>-23460</v>
      </c>
      <c r="AG164" s="2">
        <v>-18965</v>
      </c>
      <c r="AH164" s="2">
        <v>-22435</v>
      </c>
      <c r="AI164" s="2">
        <v>-28920</v>
      </c>
      <c r="AJ164" s="2">
        <v>-33390</v>
      </c>
      <c r="AK164" s="2">
        <v>-26955.91</v>
      </c>
      <c r="AL164" s="2">
        <v>-25615</v>
      </c>
      <c r="AM164" s="2">
        <v>-25875</v>
      </c>
      <c r="AN164" s="2">
        <v>-17945</v>
      </c>
      <c r="AO164" s="2">
        <v>-14785</v>
      </c>
      <c r="AP164" s="2">
        <v>-13730</v>
      </c>
    </row>
    <row r="165" spans="6:42" x14ac:dyDescent="0.3">
      <c r="F165" t="s">
        <v>85</v>
      </c>
      <c r="S165" s="2">
        <v>-200</v>
      </c>
      <c r="T165" s="2">
        <v>-80</v>
      </c>
      <c r="U165" s="2">
        <v>-130</v>
      </c>
      <c r="V165" s="2">
        <v>-200</v>
      </c>
      <c r="W165" s="2">
        <v>-650</v>
      </c>
      <c r="X165" s="2">
        <v>-430</v>
      </c>
      <c r="Y165" s="2">
        <v>-200</v>
      </c>
      <c r="Z165" s="2">
        <v>-150</v>
      </c>
      <c r="AA165" s="2">
        <v>-300</v>
      </c>
      <c r="AB165" s="2">
        <v>0</v>
      </c>
      <c r="AC165" s="2">
        <v>-150</v>
      </c>
      <c r="AD165" s="2">
        <v>0</v>
      </c>
      <c r="AE165" s="2">
        <v>-50</v>
      </c>
      <c r="AF165" s="2">
        <v>-150</v>
      </c>
      <c r="AG165" s="2">
        <v>-50</v>
      </c>
      <c r="AH165" s="2">
        <v>-80</v>
      </c>
      <c r="AI165" s="2">
        <v>-100</v>
      </c>
      <c r="AJ165" s="2">
        <v>-50</v>
      </c>
      <c r="AK165" s="2">
        <v>-200</v>
      </c>
      <c r="AL165" s="2">
        <v>-200</v>
      </c>
      <c r="AM165" s="2">
        <v>-130</v>
      </c>
      <c r="AN165" s="2">
        <v>-200</v>
      </c>
      <c r="AO165" s="2">
        <v>-50</v>
      </c>
      <c r="AP165" s="2">
        <v>-100</v>
      </c>
    </row>
    <row r="166" spans="6:42" x14ac:dyDescent="0.3">
      <c r="F166" t="s">
        <v>87</v>
      </c>
      <c r="S166" s="2">
        <v>-1845</v>
      </c>
      <c r="T166" s="2">
        <v>-3745</v>
      </c>
      <c r="U166" s="2">
        <v>-2975</v>
      </c>
      <c r="V166" s="2">
        <v>-1420</v>
      </c>
      <c r="W166" s="2">
        <v>-380</v>
      </c>
      <c r="X166" s="2">
        <v>-360</v>
      </c>
      <c r="Y166" s="2">
        <v>-410</v>
      </c>
      <c r="Z166" s="2">
        <v>-445</v>
      </c>
      <c r="AA166" s="2">
        <v>-960</v>
      </c>
      <c r="AB166" s="2">
        <v>-295</v>
      </c>
      <c r="AC166" s="2">
        <v>-355</v>
      </c>
      <c r="AD166" s="2">
        <v>-325</v>
      </c>
      <c r="AE166" s="2">
        <v>-1700</v>
      </c>
      <c r="AF166" s="2">
        <v>-2615</v>
      </c>
      <c r="AG166" s="2">
        <v>-1845</v>
      </c>
      <c r="AH166" s="2">
        <v>-780</v>
      </c>
      <c r="AI166" s="2">
        <v>-30</v>
      </c>
      <c r="AJ166" s="2">
        <v>-450</v>
      </c>
      <c r="AK166" s="2">
        <v>-240</v>
      </c>
      <c r="AL166" s="2">
        <v>-325</v>
      </c>
      <c r="AM166" s="2">
        <v>-675</v>
      </c>
      <c r="AN166" s="2">
        <v>-180</v>
      </c>
      <c r="AO166" s="2">
        <v>-325</v>
      </c>
      <c r="AP166" s="2">
        <v>-295</v>
      </c>
    </row>
    <row r="167" spans="6:42" x14ac:dyDescent="0.3">
      <c r="F167" t="s">
        <v>89</v>
      </c>
      <c r="S167" s="2">
        <v>-7305</v>
      </c>
      <c r="T167" s="2">
        <v>-7575</v>
      </c>
      <c r="U167" s="2">
        <v>-8355</v>
      </c>
      <c r="V167" s="2">
        <v>-9900</v>
      </c>
      <c r="W167" s="2">
        <v>-11760</v>
      </c>
      <c r="X167" s="2">
        <v>-10890</v>
      </c>
      <c r="Y167" s="2">
        <v>-10410</v>
      </c>
      <c r="Z167" s="2">
        <v>-9690</v>
      </c>
      <c r="AA167" s="2">
        <v>-9645</v>
      </c>
      <c r="AB167" s="2">
        <v>-9330</v>
      </c>
      <c r="AC167" s="2">
        <v>-8490</v>
      </c>
      <c r="AD167" s="2">
        <v>-8745</v>
      </c>
      <c r="AE167" s="2">
        <v>-8565</v>
      </c>
      <c r="AF167" s="2">
        <v>-9000</v>
      </c>
      <c r="AG167" s="2">
        <v>-9585</v>
      </c>
      <c r="AH167" s="2">
        <v>-10905</v>
      </c>
      <c r="AI167" s="2">
        <v>-13155</v>
      </c>
      <c r="AJ167" s="2">
        <v>-11415</v>
      </c>
      <c r="AK167" s="2">
        <v>-11070</v>
      </c>
      <c r="AL167" s="2">
        <v>-9615</v>
      </c>
      <c r="AM167" s="2">
        <v>-9570</v>
      </c>
      <c r="AN167" s="2">
        <v>-8790</v>
      </c>
      <c r="AO167" s="2">
        <v>-8235</v>
      </c>
      <c r="AP167" s="2">
        <v>-8297.5</v>
      </c>
    </row>
    <row r="168" spans="6:42" x14ac:dyDescent="0.3">
      <c r="F168" t="s">
        <v>91</v>
      </c>
      <c r="S168" s="2">
        <v>-500</v>
      </c>
      <c r="T168" s="2">
        <v>-500</v>
      </c>
      <c r="U168" s="2">
        <v>-2350</v>
      </c>
      <c r="V168" s="2">
        <v>-1350</v>
      </c>
      <c r="W168" s="2">
        <v>-1900</v>
      </c>
      <c r="X168" s="2">
        <v>-2050</v>
      </c>
      <c r="Y168" s="2">
        <v>-2600</v>
      </c>
      <c r="Z168" s="2">
        <v>-1500</v>
      </c>
      <c r="AA168" s="2">
        <v>-1600</v>
      </c>
      <c r="AB168" s="2">
        <v>-650</v>
      </c>
      <c r="AC168" s="2">
        <v>-1200</v>
      </c>
      <c r="AD168" s="2">
        <v>-600</v>
      </c>
      <c r="AE168" s="2">
        <v>-600</v>
      </c>
      <c r="AF168" s="2">
        <v>-800</v>
      </c>
      <c r="AG168" s="2">
        <v>-1250</v>
      </c>
      <c r="AH168" s="2">
        <v>-1300</v>
      </c>
      <c r="AI168" s="2">
        <v>-1400</v>
      </c>
      <c r="AJ168" s="2">
        <v>-2850</v>
      </c>
      <c r="AK168" s="2">
        <v>-1100</v>
      </c>
      <c r="AL168" s="2">
        <v>-1900</v>
      </c>
      <c r="AM168" s="2">
        <v>-1200</v>
      </c>
      <c r="AN168" s="2">
        <v>-600</v>
      </c>
      <c r="AO168" s="2">
        <v>-400</v>
      </c>
      <c r="AP168" s="2">
        <v>-400</v>
      </c>
    </row>
    <row r="169" spans="6:42" x14ac:dyDescent="0.3">
      <c r="F169" t="s">
        <v>93</v>
      </c>
      <c r="S169" s="2">
        <v>-1142</v>
      </c>
      <c r="T169" s="2">
        <v>-971</v>
      </c>
      <c r="U169" s="2">
        <v>-1082</v>
      </c>
      <c r="V169" s="2">
        <v>-1049</v>
      </c>
      <c r="W169" s="2">
        <v>-976</v>
      </c>
      <c r="X169" s="2">
        <v>-1019</v>
      </c>
      <c r="Y169" s="2">
        <v>-966</v>
      </c>
      <c r="Z169" s="2">
        <v>-901</v>
      </c>
      <c r="AA169" s="2">
        <v>-1147</v>
      </c>
      <c r="AB169" s="2">
        <v>-993</v>
      </c>
      <c r="AC169" s="2">
        <v>-1019</v>
      </c>
      <c r="AD169" s="2">
        <v>-1075</v>
      </c>
      <c r="AE169" s="2">
        <v>-1033</v>
      </c>
      <c r="AF169" s="2">
        <v>-1018</v>
      </c>
      <c r="AG169" s="2">
        <v>-1015</v>
      </c>
      <c r="AH169" s="2">
        <v>-1033</v>
      </c>
      <c r="AI169" s="2">
        <v>-990</v>
      </c>
      <c r="AJ169" s="2">
        <v>-1007</v>
      </c>
      <c r="AK169" s="2">
        <v>-992</v>
      </c>
      <c r="AL169" s="2">
        <v>-1000</v>
      </c>
      <c r="AM169" s="2">
        <v>-1057</v>
      </c>
      <c r="AN169" s="2">
        <v>-990</v>
      </c>
      <c r="AO169" s="2">
        <v>-990</v>
      </c>
      <c r="AP169" s="2">
        <v>-955</v>
      </c>
    </row>
    <row r="170" spans="6:42" x14ac:dyDescent="0.3">
      <c r="F170" t="s">
        <v>96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-172</v>
      </c>
      <c r="AF170" s="2">
        <v>-344</v>
      </c>
      <c r="AG170" s="2">
        <v>0</v>
      </c>
      <c r="AH170" s="2">
        <v>0</v>
      </c>
      <c r="AI170" s="2">
        <v>-172</v>
      </c>
      <c r="AJ170" s="2">
        <v>0</v>
      </c>
      <c r="AK170" s="2">
        <v>0</v>
      </c>
      <c r="AL170" s="2">
        <v>0</v>
      </c>
      <c r="AM170" s="2">
        <v>-172</v>
      </c>
      <c r="AN170" s="2">
        <v>-344</v>
      </c>
      <c r="AO170" s="2">
        <v>0</v>
      </c>
      <c r="AP170" s="2">
        <v>-172</v>
      </c>
    </row>
    <row r="171" spans="6:42" x14ac:dyDescent="0.3">
      <c r="F171" t="s">
        <v>98</v>
      </c>
      <c r="S171" s="2">
        <v>-212.40000000000003</v>
      </c>
      <c r="T171" s="2">
        <v>-212.40000000000003</v>
      </c>
      <c r="U171" s="2">
        <v>-212.40000000000003</v>
      </c>
      <c r="V171" s="2">
        <v>-185.85000000000002</v>
      </c>
      <c r="W171" s="2">
        <v>-159.30000000000001</v>
      </c>
      <c r="X171" s="2">
        <v>-212.4</v>
      </c>
      <c r="Y171" s="2">
        <v>-132.75</v>
      </c>
      <c r="Z171" s="2">
        <v>-185.85000000000002</v>
      </c>
      <c r="AA171" s="2">
        <v>-159.30000000000001</v>
      </c>
      <c r="AB171" s="2">
        <v>-132.75</v>
      </c>
      <c r="AC171" s="2">
        <v>-132.75</v>
      </c>
      <c r="AD171" s="2">
        <v>-106.2</v>
      </c>
      <c r="AE171" s="2">
        <v>-185.85000000000002</v>
      </c>
      <c r="AF171" s="2">
        <v>-212.4</v>
      </c>
      <c r="AG171" s="2">
        <v>-212.4</v>
      </c>
      <c r="AH171" s="2">
        <v>-212.4</v>
      </c>
      <c r="AI171" s="2">
        <v>-238.95000000000002</v>
      </c>
      <c r="AJ171" s="2">
        <v>-238.95000000000002</v>
      </c>
      <c r="AK171" s="2">
        <v>-238.95000000000002</v>
      </c>
      <c r="AL171" s="2">
        <v>-238.95000000000002</v>
      </c>
      <c r="AM171" s="2">
        <v>-265.5</v>
      </c>
      <c r="AN171" s="2">
        <v>-318.60000000000002</v>
      </c>
      <c r="AO171" s="2">
        <v>-318.60000000000002</v>
      </c>
      <c r="AP171" s="2">
        <v>-345.15000000000003</v>
      </c>
    </row>
    <row r="172" spans="6:42" x14ac:dyDescent="0.3">
      <c r="F172" t="s">
        <v>100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-77.69</v>
      </c>
      <c r="AO172" s="2">
        <v>-77.69</v>
      </c>
      <c r="AP172" s="2">
        <v>-74.38</v>
      </c>
    </row>
    <row r="173" spans="6:42" x14ac:dyDescent="0.3">
      <c r="F173" t="s">
        <v>102</v>
      </c>
      <c r="S173" s="2">
        <v>-16574.88</v>
      </c>
      <c r="T173" s="2">
        <v>-16490.29</v>
      </c>
      <c r="U173" s="2">
        <v>-16267.52</v>
      </c>
      <c r="V173" s="2">
        <v>-17160.650000000001</v>
      </c>
      <c r="W173" s="2">
        <v>-16647.840000000004</v>
      </c>
      <c r="X173" s="2">
        <v>-16898.830000000002</v>
      </c>
      <c r="Y173" s="2">
        <v>-16293.12</v>
      </c>
      <c r="Z173" s="2">
        <v>-16596.030000000002</v>
      </c>
      <c r="AA173" s="2">
        <v>-16360.160000000002</v>
      </c>
      <c r="AB173" s="2">
        <v>-17043.38</v>
      </c>
      <c r="AC173" s="2">
        <v>-16425.430000000004</v>
      </c>
      <c r="AD173" s="2">
        <v>-16055.259999999998</v>
      </c>
      <c r="AE173" s="2">
        <v>-16630.160000000003</v>
      </c>
      <c r="AF173" s="2">
        <v>-16726.890000000003</v>
      </c>
      <c r="AG173" s="2">
        <v>-16123.179999999998</v>
      </c>
      <c r="AH173" s="2">
        <v>-16190.039999999999</v>
      </c>
      <c r="AI173" s="2">
        <v>-15993.22</v>
      </c>
      <c r="AJ173" s="2">
        <v>-15990.179999999998</v>
      </c>
      <c r="AK173" s="2">
        <v>-15620.15</v>
      </c>
      <c r="AL173" s="2">
        <v>-15796.090000000002</v>
      </c>
      <c r="AM173" s="2">
        <v>-10279.32</v>
      </c>
      <c r="AN173" s="2">
        <v>-15453.010000000002</v>
      </c>
      <c r="AO173" s="2">
        <v>-16354.100000000004</v>
      </c>
      <c r="AP173" s="2">
        <v>-16205.250000000002</v>
      </c>
    </row>
    <row r="174" spans="6:42" x14ac:dyDescent="0.3">
      <c r="F174" t="s">
        <v>106</v>
      </c>
      <c r="S174" s="2">
        <v>-4276</v>
      </c>
      <c r="T174" s="2">
        <v>-3076</v>
      </c>
      <c r="U174" s="2">
        <v>-2146</v>
      </c>
      <c r="V174" s="2">
        <v>-1983</v>
      </c>
      <c r="W174" s="2">
        <v>-3946</v>
      </c>
      <c r="X174" s="2">
        <v>-3815.3</v>
      </c>
      <c r="Y174" s="2">
        <v>-2141</v>
      </c>
      <c r="Z174" s="2">
        <v>-3183</v>
      </c>
      <c r="AA174" s="2">
        <v>-3688</v>
      </c>
      <c r="AB174" s="2">
        <v>-3052</v>
      </c>
      <c r="AC174" s="2">
        <v>-3529</v>
      </c>
      <c r="AD174" s="2">
        <v>-3541</v>
      </c>
      <c r="AE174" s="2">
        <v>-5091</v>
      </c>
      <c r="AF174" s="2">
        <v>-3974</v>
      </c>
      <c r="AG174" s="2">
        <v>-5450</v>
      </c>
      <c r="AH174" s="2">
        <v>-4928.5</v>
      </c>
      <c r="AI174" s="2">
        <v>-3932.5</v>
      </c>
      <c r="AJ174" s="2">
        <v>-3574</v>
      </c>
      <c r="AK174" s="2">
        <v>-5317</v>
      </c>
      <c r="AL174" s="2">
        <v>-5989</v>
      </c>
      <c r="AM174" s="2">
        <v>-5456</v>
      </c>
      <c r="AN174" s="2">
        <v>-6033</v>
      </c>
      <c r="AO174" s="2">
        <v>-5067</v>
      </c>
      <c r="AP174" s="2">
        <v>-3684</v>
      </c>
    </row>
    <row r="175" spans="6:42" x14ac:dyDescent="0.3">
      <c r="F175" t="s">
        <v>109</v>
      </c>
      <c r="S175" s="2">
        <v>0</v>
      </c>
      <c r="T175" s="2">
        <v>0</v>
      </c>
      <c r="U175" s="2">
        <v>-264.02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</row>
    <row r="176" spans="6:42" x14ac:dyDescent="0.3">
      <c r="F176" t="s">
        <v>111</v>
      </c>
      <c r="S176" s="2">
        <v>-477.54</v>
      </c>
      <c r="T176" s="2">
        <v>3266.88</v>
      </c>
      <c r="U176" s="2">
        <v>-800</v>
      </c>
      <c r="V176" s="2">
        <v>-1597.98</v>
      </c>
      <c r="W176" s="2">
        <v>-647.62</v>
      </c>
      <c r="X176" s="2">
        <v>380.55999999999995</v>
      </c>
      <c r="Y176" s="2">
        <v>-2711.42</v>
      </c>
      <c r="Z176" s="2">
        <v>-4525.13</v>
      </c>
      <c r="AA176" s="2">
        <v>-1076.83</v>
      </c>
      <c r="AB176" s="2">
        <v>-3128.72</v>
      </c>
      <c r="AC176" s="2">
        <v>-545.32999999999993</v>
      </c>
      <c r="AD176" s="2">
        <v>-800</v>
      </c>
      <c r="AE176" s="2">
        <v>-888.33999999999992</v>
      </c>
      <c r="AF176" s="2">
        <v>-2845.31</v>
      </c>
      <c r="AG176" s="2">
        <v>-2100</v>
      </c>
      <c r="AH176" s="2">
        <v>-9939.8599999999988</v>
      </c>
      <c r="AI176" s="2">
        <v>-5214.05</v>
      </c>
      <c r="AJ176" s="2">
        <v>-23067.100000000002</v>
      </c>
      <c r="AK176" s="2">
        <v>-615.34</v>
      </c>
      <c r="AL176" s="2">
        <v>-3095.1499999999996</v>
      </c>
      <c r="AM176" s="2">
        <v>-600</v>
      </c>
      <c r="AN176" s="2">
        <v>-8805.7199999999993</v>
      </c>
      <c r="AO176" s="2">
        <v>-1755.53</v>
      </c>
      <c r="AP176" s="2">
        <v>-1000</v>
      </c>
    </row>
    <row r="177" spans="6:42" x14ac:dyDescent="0.3">
      <c r="F177" t="s">
        <v>114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-26737</v>
      </c>
      <c r="AK177" s="2">
        <v>-26737</v>
      </c>
      <c r="AL177" s="2">
        <v>-26737</v>
      </c>
      <c r="AM177" s="2">
        <v>-26737</v>
      </c>
      <c r="AN177" s="2">
        <v>-26737</v>
      </c>
      <c r="AO177" s="2">
        <v>-25638.17</v>
      </c>
      <c r="AP177" s="2">
        <v>-25638.17</v>
      </c>
    </row>
    <row r="178" spans="6:42" x14ac:dyDescent="0.3">
      <c r="F178" t="s">
        <v>116</v>
      </c>
      <c r="S178" s="2">
        <v>-29909.23</v>
      </c>
      <c r="T178" s="2">
        <v>-30024.92</v>
      </c>
      <c r="U178" s="2">
        <v>-29942.03</v>
      </c>
      <c r="V178" s="2">
        <v>-29913.16</v>
      </c>
      <c r="W178" s="2">
        <v>-29909.23</v>
      </c>
      <c r="X178" s="2">
        <v>-28069.03</v>
      </c>
      <c r="Y178" s="2">
        <v>-28763.489999999998</v>
      </c>
      <c r="Z178" s="2">
        <v>-15521.66</v>
      </c>
      <c r="AA178" s="2">
        <v>-15533.380000000001</v>
      </c>
      <c r="AB178" s="2">
        <v>-15540.849999999999</v>
      </c>
      <c r="AC178" s="2">
        <v>-15521.66</v>
      </c>
      <c r="AD178" s="2">
        <v>-15521.66</v>
      </c>
      <c r="AE178" s="2">
        <v>-15604.12</v>
      </c>
      <c r="AF178" s="2">
        <v>-15620.98</v>
      </c>
      <c r="AG178" s="2">
        <v>-15606.45</v>
      </c>
      <c r="AH178" s="2">
        <v>-15557.060000000001</v>
      </c>
      <c r="AI178" s="2">
        <v>-15557.060000000001</v>
      </c>
      <c r="AJ178" s="2">
        <v>-15557.060000000001</v>
      </c>
      <c r="AK178" s="2">
        <v>-15999.130000000001</v>
      </c>
      <c r="AL178" s="2">
        <v>-15617.15</v>
      </c>
      <c r="AM178" s="2">
        <v>-15617.15</v>
      </c>
      <c r="AN178" s="2">
        <v>-15637.36</v>
      </c>
      <c r="AO178" s="2">
        <v>-615617.15</v>
      </c>
      <c r="AP178" s="2">
        <v>-15617.15</v>
      </c>
    </row>
    <row r="179" spans="6:42" x14ac:dyDescent="0.3">
      <c r="F179" t="s">
        <v>120</v>
      </c>
      <c r="S179" s="2">
        <v>-191278.84000000005</v>
      </c>
      <c r="T179" s="2">
        <v>-213532.86</v>
      </c>
      <c r="U179" s="2">
        <v>-273082.22999999992</v>
      </c>
      <c r="V179" s="2">
        <v>-376838.83999999997</v>
      </c>
      <c r="W179" s="2">
        <v>-510936.38</v>
      </c>
      <c r="X179" s="2">
        <v>-485424.57000000007</v>
      </c>
      <c r="Y179" s="2">
        <v>-442195.29</v>
      </c>
      <c r="Z179" s="2">
        <v>-388632.56</v>
      </c>
      <c r="AA179" s="2">
        <v>-333394.77999999997</v>
      </c>
      <c r="AB179" s="2">
        <v>-229426.68</v>
      </c>
      <c r="AC179" s="2">
        <v>-193249.93</v>
      </c>
      <c r="AD179" s="2">
        <v>-183584.07000000004</v>
      </c>
      <c r="AE179" s="2">
        <v>-190595.83</v>
      </c>
      <c r="AF179" s="2">
        <v>-226277.09</v>
      </c>
      <c r="AG179" s="2">
        <v>-304146.07999999996</v>
      </c>
      <c r="AH179" s="2">
        <v>-408418.07000000007</v>
      </c>
      <c r="AI179" s="2">
        <v>-471986.14999999991</v>
      </c>
      <c r="AJ179" s="2">
        <v>-502263.37</v>
      </c>
      <c r="AK179" s="2">
        <v>-439893.64</v>
      </c>
      <c r="AL179" s="2">
        <v>-413397.25000000006</v>
      </c>
      <c r="AM179" s="2">
        <v>-304815.06000000006</v>
      </c>
      <c r="AN179" s="2">
        <v>-237884.34999999998</v>
      </c>
      <c r="AO179" s="2">
        <v>-836272.87000000011</v>
      </c>
      <c r="AP179" s="2">
        <v>-208378.17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4"/>
  <sheetViews>
    <sheetView view="pageLayout" topLeftCell="AM139" zoomScaleNormal="100" workbookViewId="0">
      <selection activeCell="A25" sqref="A25"/>
    </sheetView>
  </sheetViews>
  <sheetFormatPr defaultRowHeight="14.4" x14ac:dyDescent="0.3"/>
  <cols>
    <col min="1" max="1" width="8.6640625" customWidth="1"/>
    <col min="2" max="2" width="11.33203125" bestFit="1" customWidth="1"/>
    <col min="3" max="3" width="35.5546875" customWidth="1"/>
    <col min="4" max="4" width="9.6640625" bestFit="1" customWidth="1"/>
    <col min="5" max="5" width="44.6640625" bestFit="1" customWidth="1"/>
    <col min="6" max="7" width="11.33203125" style="2" bestFit="1" customWidth="1"/>
    <col min="8" max="13" width="12.33203125" style="2" bestFit="1" customWidth="1"/>
    <col min="14" max="17" width="11.33203125" style="2" bestFit="1" customWidth="1"/>
    <col min="18" max="41" width="12.33203125" style="2" bestFit="1" customWidth="1"/>
    <col min="42" max="42" width="11.33203125" bestFit="1" customWidth="1"/>
    <col min="43" max="43" width="46.33203125" bestFit="1" customWidth="1"/>
    <col min="44" max="46" width="14.6640625" customWidth="1"/>
    <col min="47" max="47" width="5.6640625" customWidth="1"/>
    <col min="48" max="48" width="14.6640625" customWidth="1"/>
    <col min="49" max="49" width="27" customWidth="1"/>
  </cols>
  <sheetData>
    <row r="1" spans="1:41" x14ac:dyDescent="0.3">
      <c r="A1" t="s">
        <v>44</v>
      </c>
      <c r="B1" t="s">
        <v>53</v>
      </c>
      <c r="C1" t="s">
        <v>54</v>
      </c>
      <c r="D1" t="s">
        <v>47</v>
      </c>
      <c r="E1" t="s">
        <v>48</v>
      </c>
      <c r="F1" s="2">
        <v>-5479.47</v>
      </c>
      <c r="G1" s="2">
        <v>-5158.96</v>
      </c>
      <c r="H1" s="2">
        <v>-9486.14</v>
      </c>
      <c r="I1" s="2">
        <v>-15792.39</v>
      </c>
      <c r="J1" s="2">
        <v>-17004.41</v>
      </c>
      <c r="K1" s="2">
        <v>-15208.52</v>
      </c>
      <c r="L1" s="2">
        <v>-13699.86</v>
      </c>
      <c r="M1" s="2">
        <v>-12817.9</v>
      </c>
      <c r="N1" s="2">
        <v>-7979.28</v>
      </c>
      <c r="O1" s="2">
        <v>-4025.29</v>
      </c>
      <c r="P1" s="2">
        <v>-4230.72</v>
      </c>
      <c r="Q1" s="2">
        <v>-3714.45</v>
      </c>
      <c r="R1" s="2">
        <v>-4120.2700000000004</v>
      </c>
      <c r="S1" s="2">
        <v>-5193.57</v>
      </c>
      <c r="T1" s="2">
        <v>-8992.59</v>
      </c>
      <c r="U1" s="2">
        <v>-15023.41</v>
      </c>
      <c r="V1" s="2">
        <v>-18629.46</v>
      </c>
      <c r="W1" s="2">
        <v>-17645.490000000002</v>
      </c>
      <c r="X1" s="2">
        <v>-14565.78</v>
      </c>
      <c r="Y1" s="2">
        <v>-13766.69</v>
      </c>
      <c r="Z1" s="2">
        <v>-12726.94</v>
      </c>
      <c r="AA1" s="2">
        <v>-5902.13</v>
      </c>
      <c r="AB1" s="2">
        <v>-5035.6499999999996</v>
      </c>
      <c r="AC1" s="2">
        <v>-4614.7700000000004</v>
      </c>
      <c r="AD1" s="2">
        <v>-4615.2</v>
      </c>
      <c r="AE1" s="2">
        <v>-7067.34</v>
      </c>
      <c r="AF1" s="2">
        <v>-10030.27</v>
      </c>
      <c r="AG1" s="2">
        <v>-15362.53</v>
      </c>
      <c r="AH1" s="2">
        <v>-18804.310000000001</v>
      </c>
      <c r="AI1" s="2">
        <v>-13745.65</v>
      </c>
      <c r="AJ1" s="2">
        <v>-13512.29</v>
      </c>
      <c r="AK1" s="2">
        <v>-13198.37</v>
      </c>
      <c r="AL1" s="2">
        <v>-8485.27</v>
      </c>
      <c r="AM1" s="2">
        <v>-4742.53</v>
      </c>
      <c r="AN1" s="2">
        <v>-4588</v>
      </c>
      <c r="AO1" s="2">
        <v>-4822.84</v>
      </c>
    </row>
    <row r="2" spans="1:41" x14ac:dyDescent="0.3">
      <c r="A2" t="s">
        <v>67</v>
      </c>
      <c r="B2" t="s">
        <v>53</v>
      </c>
      <c r="C2" t="s">
        <v>54</v>
      </c>
      <c r="D2" t="s">
        <v>72</v>
      </c>
      <c r="E2" t="s">
        <v>73</v>
      </c>
      <c r="F2" s="2">
        <v>-107.5</v>
      </c>
      <c r="G2" s="2">
        <v>-135</v>
      </c>
      <c r="H2" s="2">
        <v>-120</v>
      </c>
      <c r="I2" s="2">
        <v>-160</v>
      </c>
      <c r="J2" s="2">
        <v>-217.5</v>
      </c>
      <c r="K2" s="2">
        <v>-212.5</v>
      </c>
      <c r="L2" s="2">
        <v>-187.5</v>
      </c>
      <c r="M2" s="2">
        <v>-197.5</v>
      </c>
      <c r="N2" s="2">
        <v>-162.5</v>
      </c>
      <c r="O2" s="2">
        <v>-110</v>
      </c>
      <c r="P2" s="2">
        <v>-112.5</v>
      </c>
      <c r="Q2" s="2">
        <v>-97.5</v>
      </c>
      <c r="R2" s="2">
        <v>-107.5</v>
      </c>
      <c r="S2" s="2">
        <v>-105</v>
      </c>
      <c r="T2" s="2">
        <v>-147.5</v>
      </c>
      <c r="U2" s="2">
        <v>-167.5</v>
      </c>
      <c r="V2" s="2">
        <v>-232.5</v>
      </c>
      <c r="W2" s="2">
        <v>-230</v>
      </c>
      <c r="X2" s="2">
        <v>-172.5</v>
      </c>
      <c r="Y2" s="2">
        <v>-152.5</v>
      </c>
      <c r="Z2" s="2">
        <v>-170</v>
      </c>
      <c r="AA2" s="2">
        <v>-142.5</v>
      </c>
      <c r="AB2" s="2">
        <v>-115</v>
      </c>
      <c r="AC2" s="2">
        <v>-100</v>
      </c>
      <c r="AD2" s="2">
        <v>-95</v>
      </c>
      <c r="AE2" s="2">
        <v>-122.5</v>
      </c>
      <c r="AF2" s="2">
        <v>-125</v>
      </c>
      <c r="AG2" s="2">
        <v>-175</v>
      </c>
      <c r="AH2" s="2">
        <v>-210</v>
      </c>
      <c r="AI2" s="2">
        <v>-220</v>
      </c>
      <c r="AJ2" s="2">
        <v>-145</v>
      </c>
      <c r="AK2" s="2">
        <v>-155</v>
      </c>
      <c r="AL2" s="2">
        <v>-157.5</v>
      </c>
      <c r="AM2" s="2">
        <v>-92.5</v>
      </c>
      <c r="AN2" s="2">
        <v>-102.5</v>
      </c>
      <c r="AO2" s="2">
        <v>-87.5</v>
      </c>
    </row>
    <row r="3" spans="1:41" x14ac:dyDescent="0.3">
      <c r="A3" t="s">
        <v>67</v>
      </c>
      <c r="B3" t="s">
        <v>53</v>
      </c>
      <c r="C3" t="s">
        <v>54</v>
      </c>
      <c r="D3" t="s">
        <v>74</v>
      </c>
      <c r="E3" t="s">
        <v>75</v>
      </c>
      <c r="F3" s="2">
        <v>-500</v>
      </c>
      <c r="G3" s="2">
        <v>-1800</v>
      </c>
      <c r="H3" s="2">
        <v>-1000</v>
      </c>
      <c r="I3" s="2">
        <v>-700</v>
      </c>
      <c r="J3" s="2">
        <v>-1500</v>
      </c>
      <c r="K3" s="2">
        <v>-1000</v>
      </c>
      <c r="L3" s="2">
        <v>-700</v>
      </c>
      <c r="M3" s="2">
        <v>-500</v>
      </c>
      <c r="N3" s="2">
        <v>-1100</v>
      </c>
      <c r="O3" s="2">
        <v>-200</v>
      </c>
      <c r="P3" s="2">
        <v>-600</v>
      </c>
      <c r="Q3" s="2">
        <v>-800</v>
      </c>
      <c r="R3" s="2">
        <v>-700</v>
      </c>
      <c r="S3" s="2">
        <v>-800</v>
      </c>
      <c r="T3" s="2">
        <v>-700</v>
      </c>
      <c r="U3" s="2">
        <v>-800</v>
      </c>
      <c r="V3" s="2">
        <v>-1200</v>
      </c>
      <c r="W3" s="2">
        <v>-1700</v>
      </c>
      <c r="X3" s="2">
        <v>-1700</v>
      </c>
      <c r="Y3" s="2">
        <v>-1200</v>
      </c>
      <c r="Z3" s="2">
        <v>-1300</v>
      </c>
      <c r="AA3" s="2">
        <v>-1400</v>
      </c>
      <c r="AB3" s="2">
        <v>-700</v>
      </c>
      <c r="AC3" s="2">
        <v>-500</v>
      </c>
      <c r="AD3" s="2">
        <v>-500</v>
      </c>
      <c r="AE3" s="2">
        <v>-900</v>
      </c>
      <c r="AF3" s="2">
        <v>-900</v>
      </c>
      <c r="AG3" s="2">
        <v>-1700</v>
      </c>
      <c r="AH3" s="2">
        <v>-1500</v>
      </c>
      <c r="AI3" s="2">
        <v>-2200</v>
      </c>
      <c r="AJ3" s="2">
        <v>-700</v>
      </c>
      <c r="AK3" s="2">
        <v>-1400</v>
      </c>
      <c r="AL3" s="2">
        <v>-900</v>
      </c>
      <c r="AM3" s="2">
        <v>-600</v>
      </c>
      <c r="AN3" s="2">
        <v>-200</v>
      </c>
      <c r="AO3" s="2">
        <v>-500</v>
      </c>
    </row>
    <row r="4" spans="1:41" x14ac:dyDescent="0.3">
      <c r="A4" t="s">
        <v>67</v>
      </c>
      <c r="B4" t="s">
        <v>53</v>
      </c>
      <c r="C4" t="s">
        <v>54</v>
      </c>
      <c r="D4" t="s">
        <v>76</v>
      </c>
      <c r="E4" t="s">
        <v>77</v>
      </c>
      <c r="F4" s="2">
        <v>-740</v>
      </c>
      <c r="G4" s="2">
        <v>-900</v>
      </c>
      <c r="H4" s="2">
        <v>-920</v>
      </c>
      <c r="I4" s="2">
        <v>-1860</v>
      </c>
      <c r="J4" s="2">
        <v>-2080</v>
      </c>
      <c r="K4" s="2">
        <v>-2640</v>
      </c>
      <c r="L4" s="2">
        <v>-1940</v>
      </c>
      <c r="M4" s="2">
        <v>-2520</v>
      </c>
      <c r="N4" s="2">
        <v>-2060</v>
      </c>
      <c r="O4" s="2">
        <v>-1560</v>
      </c>
      <c r="P4" s="2">
        <v>-1380</v>
      </c>
      <c r="Q4" s="2">
        <v>-900</v>
      </c>
      <c r="R4" s="2">
        <v>-840</v>
      </c>
      <c r="S4" s="2">
        <v>-900</v>
      </c>
      <c r="T4" s="2">
        <v>-420</v>
      </c>
      <c r="U4" s="2">
        <v>-800</v>
      </c>
      <c r="V4" s="2">
        <v>-2080</v>
      </c>
      <c r="W4" s="2">
        <v>-2640</v>
      </c>
      <c r="X4" s="2">
        <v>-2500</v>
      </c>
      <c r="Y4" s="2">
        <v>-1920</v>
      </c>
      <c r="Z4" s="2">
        <v>-2460</v>
      </c>
      <c r="AA4" s="2">
        <v>-1800</v>
      </c>
      <c r="AB4" s="2">
        <v>-1640</v>
      </c>
      <c r="AC4" s="2">
        <v>-960</v>
      </c>
      <c r="AD4" s="2">
        <v>-880</v>
      </c>
      <c r="AE4" s="2">
        <v>-940</v>
      </c>
      <c r="AF4" s="2">
        <v>-1500</v>
      </c>
      <c r="AG4" s="2">
        <v>-2060</v>
      </c>
      <c r="AH4" s="2">
        <v>-2480</v>
      </c>
      <c r="AI4" s="2">
        <v>-2340</v>
      </c>
      <c r="AJ4" s="2">
        <v>-2220</v>
      </c>
      <c r="AK4" s="2">
        <v>-2460</v>
      </c>
      <c r="AL4" s="2">
        <v>-2420</v>
      </c>
      <c r="AM4" s="2">
        <v>-1560</v>
      </c>
      <c r="AN4" s="2">
        <v>-1280</v>
      </c>
      <c r="AO4" s="2">
        <v>-960</v>
      </c>
    </row>
    <row r="5" spans="1:41" x14ac:dyDescent="0.3">
      <c r="A5" t="s">
        <v>67</v>
      </c>
      <c r="B5" t="s">
        <v>53</v>
      </c>
      <c r="C5" t="s">
        <v>54</v>
      </c>
      <c r="D5" t="s">
        <v>78</v>
      </c>
      <c r="E5" t="s">
        <v>79</v>
      </c>
      <c r="AB5" s="2">
        <v>-467.97</v>
      </c>
      <c r="AD5" s="2">
        <v>-384.75</v>
      </c>
      <c r="AH5" s="2">
        <v>-1045.23</v>
      </c>
    </row>
    <row r="6" spans="1:41" x14ac:dyDescent="0.3">
      <c r="A6" t="s">
        <v>67</v>
      </c>
      <c r="B6" t="s">
        <v>53</v>
      </c>
      <c r="C6" t="s">
        <v>54</v>
      </c>
      <c r="D6" t="s">
        <v>80</v>
      </c>
      <c r="E6" t="s">
        <v>81</v>
      </c>
      <c r="O6" s="2">
        <v>-80</v>
      </c>
      <c r="S6" s="2">
        <v>-130</v>
      </c>
      <c r="AK6" s="2">
        <v>-130</v>
      </c>
    </row>
    <row r="7" spans="1:41" x14ac:dyDescent="0.3">
      <c r="A7" t="s">
        <v>67</v>
      </c>
      <c r="B7" t="s">
        <v>53</v>
      </c>
      <c r="C7" t="s">
        <v>54</v>
      </c>
      <c r="D7" t="s">
        <v>82</v>
      </c>
      <c r="E7" t="s">
        <v>83</v>
      </c>
      <c r="F7" s="2">
        <v>-1110</v>
      </c>
      <c r="G7" s="2">
        <v>-1410</v>
      </c>
      <c r="H7" s="2">
        <v>-1260</v>
      </c>
      <c r="I7" s="2">
        <v>-1350</v>
      </c>
      <c r="J7" s="2">
        <v>-1260</v>
      </c>
      <c r="K7" s="2">
        <v>-930</v>
      </c>
      <c r="L7" s="2">
        <v>-1140</v>
      </c>
      <c r="M7" s="2">
        <v>-1020</v>
      </c>
      <c r="N7" s="2">
        <v>-990</v>
      </c>
      <c r="O7" s="2">
        <v>-570</v>
      </c>
      <c r="P7" s="2">
        <v>-420</v>
      </c>
      <c r="Q7" s="2">
        <v>-660</v>
      </c>
      <c r="R7" s="2">
        <v>-1270</v>
      </c>
      <c r="S7" s="2">
        <v>-1140</v>
      </c>
      <c r="T7" s="2">
        <v>-900</v>
      </c>
      <c r="U7" s="2">
        <v>-510</v>
      </c>
      <c r="V7" s="2">
        <v>-870</v>
      </c>
      <c r="W7" s="2">
        <v>-1560</v>
      </c>
      <c r="X7" s="2">
        <v>-1320</v>
      </c>
      <c r="Y7" s="2">
        <v>-1320</v>
      </c>
      <c r="Z7" s="2">
        <v>-1410</v>
      </c>
      <c r="AA7" s="2">
        <v>-840</v>
      </c>
      <c r="AB7" s="2">
        <v>-570</v>
      </c>
      <c r="AC7" s="2">
        <v>-930</v>
      </c>
      <c r="AD7" s="2">
        <v>-1470</v>
      </c>
      <c r="AE7" s="2">
        <v>-1390</v>
      </c>
      <c r="AF7" s="2">
        <v>-1350</v>
      </c>
      <c r="AG7" s="2">
        <v>-1420</v>
      </c>
      <c r="AH7" s="2">
        <v>-1200</v>
      </c>
      <c r="AI7" s="2">
        <v>-1880</v>
      </c>
      <c r="AJ7" s="2">
        <v>-1230</v>
      </c>
      <c r="AK7" s="2">
        <v>-1390</v>
      </c>
      <c r="AL7" s="2">
        <v>-1410</v>
      </c>
      <c r="AM7" s="2">
        <v>-930</v>
      </c>
      <c r="AN7" s="2">
        <v>-700</v>
      </c>
      <c r="AO7" s="2">
        <v>-570</v>
      </c>
    </row>
    <row r="8" spans="1:41" x14ac:dyDescent="0.3">
      <c r="A8" t="s">
        <v>67</v>
      </c>
      <c r="B8" t="s">
        <v>53</v>
      </c>
      <c r="C8" t="s">
        <v>54</v>
      </c>
      <c r="D8" t="s">
        <v>84</v>
      </c>
      <c r="E8" t="s">
        <v>85</v>
      </c>
      <c r="AG8" s="2">
        <v>-80</v>
      </c>
      <c r="AL8" s="2">
        <v>-80</v>
      </c>
    </row>
    <row r="9" spans="1:41" x14ac:dyDescent="0.3">
      <c r="A9" t="s">
        <v>67</v>
      </c>
      <c r="B9" t="s">
        <v>53</v>
      </c>
      <c r="C9" t="s">
        <v>54</v>
      </c>
      <c r="D9" t="s">
        <v>86</v>
      </c>
      <c r="E9" t="s">
        <v>87</v>
      </c>
      <c r="F9" s="2">
        <v>-270</v>
      </c>
      <c r="G9" s="2">
        <v>-450</v>
      </c>
      <c r="H9" s="2">
        <v>-540</v>
      </c>
      <c r="I9" s="2">
        <v>-60</v>
      </c>
      <c r="K9" s="2">
        <v>-30</v>
      </c>
      <c r="L9" s="2">
        <v>-30</v>
      </c>
      <c r="M9" s="2">
        <v>-60</v>
      </c>
      <c r="N9" s="2">
        <v>-30</v>
      </c>
      <c r="P9" s="2">
        <v>-60</v>
      </c>
      <c r="Q9" s="2">
        <v>-30</v>
      </c>
      <c r="R9" s="2">
        <v>-240</v>
      </c>
      <c r="S9" s="2">
        <v>-450</v>
      </c>
      <c r="T9" s="2">
        <v>-210</v>
      </c>
      <c r="U9" s="2">
        <v>-30</v>
      </c>
      <c r="V9" s="2">
        <v>-30</v>
      </c>
      <c r="X9" s="2">
        <v>-30</v>
      </c>
      <c r="Y9" s="2">
        <v>-30</v>
      </c>
      <c r="Z9" s="2">
        <v>-90</v>
      </c>
      <c r="AA9" s="2">
        <v>-30</v>
      </c>
      <c r="AB9" s="2">
        <v>-30</v>
      </c>
      <c r="AC9" s="2">
        <v>-30</v>
      </c>
      <c r="AD9" s="2">
        <v>-150</v>
      </c>
      <c r="AE9" s="2">
        <v>-270</v>
      </c>
      <c r="AF9" s="2">
        <v>-90</v>
      </c>
      <c r="AG9" s="2">
        <v>-60</v>
      </c>
      <c r="AI9" s="2">
        <v>-30</v>
      </c>
      <c r="AJ9" s="2">
        <v>-30</v>
      </c>
      <c r="AL9" s="2">
        <v>-30</v>
      </c>
      <c r="AN9" s="2">
        <v>-60</v>
      </c>
    </row>
    <row r="10" spans="1:41" x14ac:dyDescent="0.3">
      <c r="A10" t="s">
        <v>67</v>
      </c>
      <c r="B10" t="s">
        <v>53</v>
      </c>
      <c r="C10" t="s">
        <v>54</v>
      </c>
      <c r="D10" t="s">
        <v>88</v>
      </c>
      <c r="E10" t="s">
        <v>89</v>
      </c>
      <c r="F10" s="2">
        <v>-420</v>
      </c>
      <c r="G10" s="2">
        <v>-300</v>
      </c>
      <c r="H10" s="2">
        <v>-405</v>
      </c>
      <c r="I10" s="2">
        <v>-720</v>
      </c>
      <c r="J10" s="2">
        <v>-495</v>
      </c>
      <c r="K10" s="2">
        <v>-405</v>
      </c>
      <c r="L10" s="2">
        <v>-255</v>
      </c>
      <c r="M10" s="2">
        <v>-405</v>
      </c>
      <c r="N10" s="2">
        <v>-555</v>
      </c>
      <c r="O10" s="2">
        <v>-255</v>
      </c>
      <c r="P10" s="2">
        <v>-390</v>
      </c>
      <c r="Q10" s="2">
        <v>-375</v>
      </c>
      <c r="R10" s="2">
        <v>-285</v>
      </c>
      <c r="S10" s="2">
        <v>-480</v>
      </c>
      <c r="T10" s="2">
        <v>-555</v>
      </c>
      <c r="U10" s="2">
        <v>-465</v>
      </c>
      <c r="V10" s="2">
        <v>-645</v>
      </c>
      <c r="W10" s="2">
        <v>-390</v>
      </c>
      <c r="X10" s="2">
        <v>-450</v>
      </c>
      <c r="Y10" s="2">
        <v>-450</v>
      </c>
      <c r="Z10" s="2">
        <v>-600</v>
      </c>
      <c r="AA10" s="2">
        <v>-600</v>
      </c>
      <c r="AB10" s="2">
        <v>-510</v>
      </c>
      <c r="AC10" s="2">
        <v>-390</v>
      </c>
      <c r="AD10" s="2">
        <v>-465</v>
      </c>
      <c r="AE10" s="2">
        <v>-690</v>
      </c>
      <c r="AF10" s="2">
        <v>-630</v>
      </c>
      <c r="AG10" s="2">
        <v>-465</v>
      </c>
      <c r="AH10" s="2">
        <v>-555</v>
      </c>
      <c r="AI10" s="2">
        <v>-510</v>
      </c>
      <c r="AJ10" s="2">
        <v>-630</v>
      </c>
      <c r="AK10" s="2">
        <v>-360</v>
      </c>
      <c r="AL10" s="2">
        <v>-540</v>
      </c>
      <c r="AM10" s="2">
        <v>-630</v>
      </c>
      <c r="AN10" s="2">
        <v>-510</v>
      </c>
      <c r="AO10" s="2">
        <v>-345</v>
      </c>
    </row>
    <row r="11" spans="1:41" x14ac:dyDescent="0.3">
      <c r="A11" t="s">
        <v>67</v>
      </c>
      <c r="B11" t="s">
        <v>53</v>
      </c>
      <c r="C11" t="s">
        <v>54</v>
      </c>
      <c r="D11" t="s">
        <v>90</v>
      </c>
      <c r="E11" t="s">
        <v>91</v>
      </c>
      <c r="G11" s="2">
        <v>-100</v>
      </c>
      <c r="K11" s="2">
        <v>-100</v>
      </c>
      <c r="L11" s="2">
        <v>-100</v>
      </c>
      <c r="P11" s="2">
        <v>-100</v>
      </c>
      <c r="T11" s="2">
        <v>-200</v>
      </c>
      <c r="V11" s="2">
        <v>-100</v>
      </c>
      <c r="W11" s="2">
        <v>-200</v>
      </c>
      <c r="Z11" s="2">
        <v>-100</v>
      </c>
      <c r="AD11" s="2">
        <v>-100</v>
      </c>
      <c r="AG11" s="2">
        <v>-100</v>
      </c>
      <c r="AH11" s="2">
        <v>-200</v>
      </c>
      <c r="AI11" s="2">
        <v>-200</v>
      </c>
      <c r="AJ11" s="2">
        <v>-100</v>
      </c>
      <c r="AK11" s="2">
        <v>-200</v>
      </c>
    </row>
    <row r="12" spans="1:41" x14ac:dyDescent="0.3">
      <c r="A12" t="s">
        <v>67</v>
      </c>
      <c r="B12" t="s">
        <v>53</v>
      </c>
      <c r="C12" t="s">
        <v>54</v>
      </c>
      <c r="D12" t="s">
        <v>92</v>
      </c>
      <c r="E12" t="s">
        <v>93</v>
      </c>
      <c r="F12" s="2">
        <v>-70</v>
      </c>
      <c r="G12" s="2">
        <v>-70</v>
      </c>
      <c r="H12" s="2">
        <v>-69</v>
      </c>
      <c r="I12" s="2">
        <v>-69</v>
      </c>
      <c r="J12" s="2">
        <v>-69</v>
      </c>
      <c r="K12" s="2">
        <v>-69</v>
      </c>
      <c r="L12" s="2">
        <v>-69</v>
      </c>
      <c r="M12" s="2">
        <v>-69</v>
      </c>
      <c r="N12" s="2">
        <v>-69</v>
      </c>
      <c r="O12" s="2">
        <v>-69</v>
      </c>
      <c r="P12" s="2">
        <v>-69</v>
      </c>
      <c r="Q12" s="2">
        <v>-69</v>
      </c>
      <c r="R12" s="2">
        <v>-69</v>
      </c>
      <c r="S12" s="2">
        <v>-69</v>
      </c>
      <c r="T12" s="2">
        <v>-69</v>
      </c>
      <c r="U12" s="2">
        <v>-69</v>
      </c>
      <c r="V12" s="2">
        <v>-68</v>
      </c>
      <c r="W12" s="2">
        <v>-68</v>
      </c>
      <c r="X12" s="2">
        <v>-68</v>
      </c>
      <c r="Y12" s="2">
        <v>-67</v>
      </c>
      <c r="Z12" s="2">
        <v>-68</v>
      </c>
      <c r="AA12" s="2">
        <v>-68</v>
      </c>
      <c r="AB12" s="2">
        <v>-68</v>
      </c>
      <c r="AC12" s="2">
        <v>-68</v>
      </c>
      <c r="AD12" s="2">
        <v>-74</v>
      </c>
      <c r="AE12" s="2">
        <v>-69</v>
      </c>
      <c r="AF12" s="2">
        <v>-69</v>
      </c>
      <c r="AG12" s="2">
        <v>-81</v>
      </c>
      <c r="AH12" s="2">
        <v>-71</v>
      </c>
      <c r="AI12" s="2">
        <v>-71</v>
      </c>
      <c r="AJ12" s="2">
        <v>-71</v>
      </c>
      <c r="AK12" s="2">
        <v>-69</v>
      </c>
      <c r="AL12" s="2">
        <v>-69</v>
      </c>
      <c r="AM12" s="2">
        <v>-69</v>
      </c>
      <c r="AN12" s="2">
        <v>-69</v>
      </c>
      <c r="AO12" s="2">
        <v>-69</v>
      </c>
    </row>
    <row r="13" spans="1:41" x14ac:dyDescent="0.3">
      <c r="A13" t="s">
        <v>94</v>
      </c>
      <c r="B13" t="s">
        <v>53</v>
      </c>
      <c r="C13" t="s">
        <v>54</v>
      </c>
      <c r="D13" t="s">
        <v>95</v>
      </c>
      <c r="E13" t="s">
        <v>96</v>
      </c>
      <c r="AM13" s="2">
        <v>-172</v>
      </c>
    </row>
    <row r="14" spans="1:41" x14ac:dyDescent="0.3">
      <c r="A14" t="s">
        <v>94</v>
      </c>
      <c r="B14" t="s">
        <v>53</v>
      </c>
      <c r="C14" t="s">
        <v>54</v>
      </c>
      <c r="D14" t="s">
        <v>97</v>
      </c>
      <c r="E14" t="s">
        <v>98</v>
      </c>
      <c r="AM14" s="2">
        <v>-26.55</v>
      </c>
      <c r="AN14" s="2">
        <v>-26.55</v>
      </c>
      <c r="AO14" s="2">
        <v>-26.55</v>
      </c>
    </row>
    <row r="15" spans="1:41" x14ac:dyDescent="0.3">
      <c r="A15" t="s">
        <v>94</v>
      </c>
      <c r="B15" t="s">
        <v>53</v>
      </c>
      <c r="C15" t="s">
        <v>54</v>
      </c>
      <c r="D15" t="s">
        <v>101</v>
      </c>
      <c r="E15" t="s">
        <v>102</v>
      </c>
      <c r="F15" s="2">
        <v>-1285.29</v>
      </c>
      <c r="G15" s="2">
        <v>-1285.29</v>
      </c>
      <c r="H15" s="2">
        <v>-1285.29</v>
      </c>
      <c r="I15" s="2">
        <v>-1285.29</v>
      </c>
      <c r="J15" s="2">
        <v>-1285.29</v>
      </c>
      <c r="K15" s="2">
        <v>-1285.29</v>
      </c>
      <c r="L15" s="2">
        <v>-1285.29</v>
      </c>
      <c r="M15" s="2">
        <v>-1293.29</v>
      </c>
      <c r="N15" s="2">
        <v>-1280.29</v>
      </c>
      <c r="O15" s="2">
        <v>-1269.67</v>
      </c>
      <c r="P15" s="2">
        <v>-1331.29</v>
      </c>
      <c r="Q15" s="2">
        <v>-1219.29</v>
      </c>
      <c r="R15" s="2">
        <v>-1301.29</v>
      </c>
      <c r="S15" s="2">
        <v>-1301.29</v>
      </c>
      <c r="T15" s="2">
        <v>-1301.29</v>
      </c>
      <c r="U15" s="2">
        <v>-1301.29</v>
      </c>
      <c r="V15" s="2">
        <v>-1293.29</v>
      </c>
      <c r="W15" s="2">
        <v>-1309.29</v>
      </c>
      <c r="X15" s="2">
        <v>-1174.29</v>
      </c>
      <c r="Y15" s="2">
        <v>-1428.29</v>
      </c>
      <c r="Z15" s="2">
        <v>-1301.29</v>
      </c>
      <c r="AA15" s="2">
        <v>-1301.29</v>
      </c>
      <c r="AB15" s="2">
        <v>-1271.29</v>
      </c>
      <c r="AC15" s="2">
        <v>-1242.8</v>
      </c>
      <c r="AD15" s="2">
        <v>-1299.78</v>
      </c>
      <c r="AE15" s="2">
        <v>-1271.29</v>
      </c>
      <c r="AF15" s="2">
        <v>-1271.29</v>
      </c>
      <c r="AG15" s="2">
        <v>-1271.29</v>
      </c>
      <c r="AH15" s="2">
        <v>-1286.29</v>
      </c>
      <c r="AI15" s="2">
        <v>-1271.29</v>
      </c>
      <c r="AJ15" s="2">
        <v>-1271.29</v>
      </c>
      <c r="AK15" s="2">
        <v>-1279.29</v>
      </c>
      <c r="AL15" s="2">
        <v>-912.74</v>
      </c>
      <c r="AM15" s="2">
        <v>-1448.84</v>
      </c>
      <c r="AN15" s="2">
        <v>-1410.62</v>
      </c>
      <c r="AO15" s="2">
        <v>-1439.48</v>
      </c>
    </row>
    <row r="16" spans="1:41" x14ac:dyDescent="0.3">
      <c r="A16" t="s">
        <v>94</v>
      </c>
      <c r="B16" t="s">
        <v>53</v>
      </c>
      <c r="C16" t="s">
        <v>54</v>
      </c>
      <c r="D16" t="s">
        <v>110</v>
      </c>
      <c r="E16" t="s">
        <v>111</v>
      </c>
      <c r="K16" s="2">
        <v>-200</v>
      </c>
      <c r="L16" s="2">
        <v>-200</v>
      </c>
      <c r="Y16" s="2">
        <v>-353.63</v>
      </c>
      <c r="AE16" s="2">
        <v>0</v>
      </c>
      <c r="AG16" s="2">
        <v>-480.9</v>
      </c>
    </row>
    <row r="17" spans="1:41" x14ac:dyDescent="0.3">
      <c r="A17" t="s">
        <v>44</v>
      </c>
      <c r="B17" t="s">
        <v>59</v>
      </c>
      <c r="C17" t="s">
        <v>60</v>
      </c>
      <c r="D17" t="s">
        <v>47</v>
      </c>
      <c r="E17" t="s">
        <v>48</v>
      </c>
      <c r="F17" s="2">
        <v>-1727.34</v>
      </c>
      <c r="G17" s="2">
        <v>-1987.72</v>
      </c>
      <c r="H17" s="2">
        <v>-3767.24</v>
      </c>
      <c r="I17" s="2">
        <v>-5062.8100000000004</v>
      </c>
      <c r="J17" s="2">
        <v>-6290.74</v>
      </c>
      <c r="K17" s="2">
        <v>-5186.82</v>
      </c>
      <c r="L17" s="2">
        <v>-4265.63</v>
      </c>
      <c r="M17" s="2">
        <v>-4022.84</v>
      </c>
      <c r="N17" s="2">
        <v>-3660.1</v>
      </c>
      <c r="O17" s="2">
        <v>-1663.96</v>
      </c>
      <c r="P17" s="2">
        <v>-1434.14</v>
      </c>
      <c r="Q17" s="2">
        <v>-1462.98</v>
      </c>
      <c r="R17" s="2">
        <v>-1512.63</v>
      </c>
      <c r="S17" s="2">
        <v>-1969.38</v>
      </c>
      <c r="T17" s="2">
        <v>-3000.31</v>
      </c>
      <c r="U17" s="2">
        <v>-4443.53</v>
      </c>
      <c r="V17" s="2">
        <v>-4800.7</v>
      </c>
      <c r="W17" s="2">
        <v>-4382.53</v>
      </c>
      <c r="X17" s="2">
        <v>-4275.82</v>
      </c>
      <c r="Y17" s="2">
        <v>-5276.21</v>
      </c>
      <c r="Z17" s="2">
        <v>-3377.12</v>
      </c>
      <c r="AA17" s="2">
        <v>-1910.09</v>
      </c>
      <c r="AB17" s="2">
        <v>-1726.57</v>
      </c>
      <c r="AC17" s="2">
        <v>-1641.86</v>
      </c>
      <c r="AD17" s="2">
        <v>-1732.28</v>
      </c>
      <c r="AE17" s="2">
        <v>-1901.81</v>
      </c>
      <c r="AF17" s="2">
        <v>-3079.46</v>
      </c>
      <c r="AG17" s="2">
        <v>-4174.3900000000003</v>
      </c>
      <c r="AH17" s="2">
        <v>-5043.62</v>
      </c>
      <c r="AI17" s="2">
        <v>-3886.69</v>
      </c>
      <c r="AJ17" s="2">
        <v>-5055.49</v>
      </c>
      <c r="AK17" s="2">
        <v>-4197.6099999999997</v>
      </c>
      <c r="AL17" s="2">
        <v>-3620.29</v>
      </c>
      <c r="AM17" s="2">
        <v>-1743.54</v>
      </c>
      <c r="AN17" s="2">
        <v>-1586.34</v>
      </c>
      <c r="AO17" s="2">
        <v>-1979.98</v>
      </c>
    </row>
    <row r="18" spans="1:41" x14ac:dyDescent="0.3">
      <c r="A18" t="s">
        <v>67</v>
      </c>
      <c r="B18" t="s">
        <v>59</v>
      </c>
      <c r="C18" t="s">
        <v>60</v>
      </c>
      <c r="D18" t="s">
        <v>72</v>
      </c>
      <c r="E18" t="s">
        <v>73</v>
      </c>
      <c r="F18" s="2">
        <v>-47.5</v>
      </c>
      <c r="G18" s="2">
        <v>-27.5</v>
      </c>
      <c r="H18" s="2">
        <v>-52.5</v>
      </c>
      <c r="I18" s="2">
        <v>-65</v>
      </c>
      <c r="J18" s="2">
        <v>-120</v>
      </c>
      <c r="K18" s="2">
        <v>-85</v>
      </c>
      <c r="L18" s="2">
        <v>-70</v>
      </c>
      <c r="M18" s="2">
        <v>-82.5</v>
      </c>
      <c r="N18" s="2">
        <v>-80</v>
      </c>
      <c r="O18" s="2">
        <v>-45</v>
      </c>
      <c r="P18" s="2">
        <v>-42.5</v>
      </c>
      <c r="Q18" s="2">
        <v>-55</v>
      </c>
      <c r="R18" s="2">
        <v>-40</v>
      </c>
      <c r="S18" s="2">
        <v>-45</v>
      </c>
      <c r="T18" s="2">
        <v>-52.5</v>
      </c>
      <c r="U18" s="2">
        <v>-67.5</v>
      </c>
      <c r="V18" s="2">
        <v>-57.5</v>
      </c>
      <c r="W18" s="2">
        <v>-95</v>
      </c>
      <c r="X18" s="2">
        <v>-62.5</v>
      </c>
      <c r="Y18" s="2">
        <v>-72.5</v>
      </c>
      <c r="Z18" s="2">
        <v>-70</v>
      </c>
      <c r="AA18" s="2">
        <v>-35</v>
      </c>
      <c r="AB18" s="2">
        <v>-45</v>
      </c>
      <c r="AC18" s="2">
        <v>-55</v>
      </c>
      <c r="AD18" s="2">
        <v>-42.5</v>
      </c>
      <c r="AE18" s="2">
        <v>-45</v>
      </c>
      <c r="AF18" s="2">
        <v>-37.5</v>
      </c>
      <c r="AG18" s="2">
        <v>-77.5</v>
      </c>
      <c r="AH18" s="2">
        <v>-60</v>
      </c>
      <c r="AI18" s="2">
        <v>-92.5</v>
      </c>
      <c r="AJ18" s="2">
        <v>-57.5</v>
      </c>
      <c r="AK18" s="2">
        <v>-35</v>
      </c>
      <c r="AL18" s="2">
        <v>-82.5</v>
      </c>
      <c r="AM18" s="2">
        <v>-32.5</v>
      </c>
      <c r="AN18" s="2">
        <v>-27.5</v>
      </c>
      <c r="AO18" s="2">
        <v>-37.5</v>
      </c>
    </row>
    <row r="19" spans="1:41" x14ac:dyDescent="0.3">
      <c r="A19" t="s">
        <v>67</v>
      </c>
      <c r="B19" t="s">
        <v>59</v>
      </c>
      <c r="C19" t="s">
        <v>60</v>
      </c>
      <c r="D19" t="s">
        <v>74</v>
      </c>
      <c r="E19" t="s">
        <v>75</v>
      </c>
      <c r="F19" s="2">
        <v>-100</v>
      </c>
      <c r="G19" s="2">
        <v>-300</v>
      </c>
      <c r="H19" s="2">
        <v>-300</v>
      </c>
      <c r="I19" s="2">
        <v>-400</v>
      </c>
      <c r="J19" s="2">
        <v>-200</v>
      </c>
      <c r="K19" s="2">
        <v>-600</v>
      </c>
      <c r="L19" s="2">
        <v>-500</v>
      </c>
      <c r="M19" s="2">
        <v>-300</v>
      </c>
      <c r="N19" s="2">
        <v>-300</v>
      </c>
      <c r="O19" s="2">
        <v>-300</v>
      </c>
      <c r="Q19" s="2">
        <v>-300</v>
      </c>
      <c r="R19" s="2">
        <v>-300</v>
      </c>
      <c r="S19" s="2">
        <v>-200</v>
      </c>
      <c r="T19" s="2">
        <v>-600</v>
      </c>
      <c r="U19" s="2">
        <v>-600</v>
      </c>
      <c r="V19" s="2">
        <v>-400</v>
      </c>
      <c r="W19" s="2">
        <v>-1000</v>
      </c>
      <c r="X19" s="2">
        <v>-100</v>
      </c>
      <c r="Y19" s="2">
        <v>-600</v>
      </c>
      <c r="Z19" s="2">
        <v>-300</v>
      </c>
      <c r="AA19" s="2">
        <v>-300</v>
      </c>
      <c r="AB19" s="2">
        <v>-100</v>
      </c>
      <c r="AC19" s="2">
        <v>-100</v>
      </c>
      <c r="AD19" s="2">
        <v>-500</v>
      </c>
      <c r="AE19" s="2">
        <v>-200</v>
      </c>
      <c r="AF19" s="2">
        <v>-100</v>
      </c>
      <c r="AG19" s="2">
        <v>-500</v>
      </c>
      <c r="AH19" s="2">
        <v>-400</v>
      </c>
      <c r="AI19" s="2">
        <v>-500</v>
      </c>
      <c r="AJ19" s="2">
        <v>-800</v>
      </c>
      <c r="AK19" s="2">
        <v>-300</v>
      </c>
      <c r="AL19" s="2">
        <v>-400</v>
      </c>
      <c r="AM19" s="2">
        <v>-300</v>
      </c>
    </row>
    <row r="20" spans="1:41" x14ac:dyDescent="0.3">
      <c r="A20" t="s">
        <v>67</v>
      </c>
      <c r="B20" t="s">
        <v>59</v>
      </c>
      <c r="C20" t="s">
        <v>60</v>
      </c>
      <c r="D20" t="s">
        <v>76</v>
      </c>
      <c r="E20" t="s">
        <v>77</v>
      </c>
      <c r="F20" s="2">
        <v>-460</v>
      </c>
      <c r="G20" s="2">
        <v>-280</v>
      </c>
      <c r="H20" s="2">
        <v>-300</v>
      </c>
      <c r="I20" s="2">
        <v>-740</v>
      </c>
      <c r="J20" s="2">
        <v>-1200</v>
      </c>
      <c r="K20" s="2">
        <v>-960</v>
      </c>
      <c r="L20" s="2">
        <v>-660</v>
      </c>
      <c r="M20" s="2">
        <v>-680</v>
      </c>
      <c r="N20" s="2">
        <v>-720</v>
      </c>
      <c r="O20" s="2">
        <v>-420</v>
      </c>
      <c r="P20" s="2">
        <v>-600</v>
      </c>
      <c r="Q20" s="2">
        <v>-520</v>
      </c>
      <c r="R20" s="2">
        <v>-240</v>
      </c>
      <c r="S20" s="2">
        <v>-300</v>
      </c>
      <c r="T20" s="2">
        <v>-420</v>
      </c>
      <c r="U20" s="2">
        <v>-440</v>
      </c>
      <c r="V20" s="2">
        <v>-740</v>
      </c>
      <c r="W20" s="2">
        <v>-880</v>
      </c>
      <c r="X20" s="2">
        <v>-780</v>
      </c>
      <c r="Y20" s="2">
        <v>-940</v>
      </c>
      <c r="Z20" s="2">
        <v>-600</v>
      </c>
      <c r="AA20" s="2">
        <v>-640</v>
      </c>
      <c r="AB20" s="2">
        <v>-760</v>
      </c>
      <c r="AC20" s="2">
        <v>-660</v>
      </c>
      <c r="AD20" s="2">
        <v>-420</v>
      </c>
      <c r="AE20" s="2">
        <v>-420</v>
      </c>
      <c r="AF20" s="2">
        <v>-420</v>
      </c>
      <c r="AG20" s="2">
        <v>-720</v>
      </c>
      <c r="AH20" s="2">
        <v>-980</v>
      </c>
      <c r="AI20" s="2">
        <v>-880</v>
      </c>
      <c r="AJ20" s="2">
        <v>-460</v>
      </c>
      <c r="AK20" s="2">
        <v>-580</v>
      </c>
      <c r="AL20" s="2">
        <v>-780</v>
      </c>
      <c r="AM20" s="2">
        <v>-700</v>
      </c>
      <c r="AN20" s="2">
        <v>-540</v>
      </c>
      <c r="AO20" s="2">
        <v>-280</v>
      </c>
    </row>
    <row r="21" spans="1:41" x14ac:dyDescent="0.3">
      <c r="A21" t="s">
        <v>67</v>
      </c>
      <c r="B21" t="s">
        <v>59</v>
      </c>
      <c r="C21" t="s">
        <v>60</v>
      </c>
      <c r="D21" t="s">
        <v>78</v>
      </c>
      <c r="E21" t="s">
        <v>79</v>
      </c>
      <c r="T21" s="2">
        <v>-2491.87</v>
      </c>
    </row>
    <row r="22" spans="1:41" x14ac:dyDescent="0.3">
      <c r="A22" t="s">
        <v>67</v>
      </c>
      <c r="B22" t="s">
        <v>59</v>
      </c>
      <c r="C22" t="s">
        <v>60</v>
      </c>
      <c r="D22" t="s">
        <v>80</v>
      </c>
      <c r="E22" t="s">
        <v>81</v>
      </c>
      <c r="AG22" s="2">
        <v>-80</v>
      </c>
    </row>
    <row r="23" spans="1:41" x14ac:dyDescent="0.3">
      <c r="A23" t="s">
        <v>67</v>
      </c>
      <c r="B23" t="s">
        <v>59</v>
      </c>
      <c r="C23" t="s">
        <v>60</v>
      </c>
      <c r="D23" t="s">
        <v>82</v>
      </c>
      <c r="E23" t="s">
        <v>83</v>
      </c>
      <c r="F23" s="2">
        <v>-510</v>
      </c>
      <c r="G23" s="2">
        <v>-420</v>
      </c>
      <c r="H23" s="2">
        <v>-360</v>
      </c>
      <c r="I23" s="2">
        <v>-300</v>
      </c>
      <c r="J23" s="2">
        <v>-240</v>
      </c>
      <c r="K23" s="2">
        <v>-540</v>
      </c>
      <c r="L23" s="2">
        <v>-450</v>
      </c>
      <c r="M23" s="2">
        <v>-420</v>
      </c>
      <c r="N23" s="2">
        <v>-420</v>
      </c>
      <c r="O23" s="2">
        <v>-240</v>
      </c>
      <c r="P23" s="2">
        <v>-420</v>
      </c>
      <c r="Q23" s="2">
        <v>-390</v>
      </c>
      <c r="R23" s="2">
        <v>-420</v>
      </c>
      <c r="S23" s="2">
        <v>-330</v>
      </c>
      <c r="T23" s="2">
        <v>-270</v>
      </c>
      <c r="U23" s="2">
        <v>-180</v>
      </c>
      <c r="V23" s="2">
        <v>-390</v>
      </c>
      <c r="W23" s="2">
        <v>-450</v>
      </c>
      <c r="X23" s="2">
        <v>-210</v>
      </c>
      <c r="Y23" s="2">
        <v>-480</v>
      </c>
      <c r="Z23" s="2">
        <v>-540</v>
      </c>
      <c r="AA23" s="2">
        <v>-510</v>
      </c>
      <c r="AB23" s="2">
        <v>-240</v>
      </c>
      <c r="AC23" s="2">
        <v>-300</v>
      </c>
      <c r="AD23" s="2">
        <v>-270</v>
      </c>
      <c r="AE23" s="2">
        <v>-270</v>
      </c>
      <c r="AF23" s="2">
        <v>-210</v>
      </c>
      <c r="AG23" s="2">
        <v>-330</v>
      </c>
      <c r="AH23" s="2">
        <v>-390</v>
      </c>
      <c r="AI23" s="2">
        <v>-450</v>
      </c>
      <c r="AJ23" s="2">
        <v>-450</v>
      </c>
      <c r="AK23" s="2">
        <v>-430</v>
      </c>
      <c r="AL23" s="2">
        <v>-420</v>
      </c>
      <c r="AM23" s="2">
        <v>-240</v>
      </c>
      <c r="AN23" s="2">
        <v>-360</v>
      </c>
      <c r="AO23" s="2">
        <v>-330</v>
      </c>
    </row>
    <row r="24" spans="1:41" x14ac:dyDescent="0.3">
      <c r="A24" t="s">
        <v>67</v>
      </c>
      <c r="B24" t="s">
        <v>59</v>
      </c>
      <c r="C24" t="s">
        <v>60</v>
      </c>
      <c r="D24" t="s">
        <v>86</v>
      </c>
      <c r="E24" t="s">
        <v>87</v>
      </c>
      <c r="F24" s="2">
        <v>-90</v>
      </c>
      <c r="H24" s="2">
        <v>-90</v>
      </c>
      <c r="L24" s="2">
        <v>-60</v>
      </c>
      <c r="Q24" s="2">
        <v>-30</v>
      </c>
      <c r="R24" s="2">
        <v>-30</v>
      </c>
      <c r="T24" s="2">
        <v>-30</v>
      </c>
      <c r="U24" s="2">
        <v>-60</v>
      </c>
      <c r="X24" s="2">
        <v>-30</v>
      </c>
      <c r="Z24" s="2">
        <v>-30</v>
      </c>
      <c r="AD24" s="2">
        <v>-30</v>
      </c>
      <c r="AE24" s="2">
        <v>-90</v>
      </c>
      <c r="AF24" s="2">
        <v>-30</v>
      </c>
      <c r="AK24" s="2">
        <v>-30</v>
      </c>
    </row>
    <row r="25" spans="1:41" x14ac:dyDescent="0.3">
      <c r="A25" t="s">
        <v>67</v>
      </c>
      <c r="B25" t="s">
        <v>59</v>
      </c>
      <c r="C25" t="s">
        <v>60</v>
      </c>
      <c r="D25" t="s">
        <v>88</v>
      </c>
      <c r="E25" t="s">
        <v>89</v>
      </c>
      <c r="F25" s="2">
        <v>-135</v>
      </c>
      <c r="G25" s="2">
        <v>-120</v>
      </c>
      <c r="H25" s="2">
        <v>-165</v>
      </c>
      <c r="I25" s="2">
        <v>-90</v>
      </c>
      <c r="J25" s="2">
        <v>-195</v>
      </c>
      <c r="K25" s="2">
        <v>-60</v>
      </c>
      <c r="L25" s="2">
        <v>-150</v>
      </c>
      <c r="M25" s="2">
        <v>-135</v>
      </c>
      <c r="N25" s="2">
        <v>-210</v>
      </c>
      <c r="O25" s="2">
        <v>-120</v>
      </c>
      <c r="P25" s="2">
        <v>-150</v>
      </c>
      <c r="Q25" s="2">
        <v>-135</v>
      </c>
      <c r="R25" s="2">
        <v>-135</v>
      </c>
      <c r="S25" s="2">
        <v>-165</v>
      </c>
      <c r="T25" s="2">
        <v>-105</v>
      </c>
      <c r="U25" s="2">
        <v>-180</v>
      </c>
      <c r="V25" s="2">
        <v>-195</v>
      </c>
      <c r="W25" s="2">
        <v>-120</v>
      </c>
      <c r="X25" s="2">
        <v>-60</v>
      </c>
      <c r="Y25" s="2">
        <v>-135</v>
      </c>
      <c r="Z25" s="2">
        <v>-165</v>
      </c>
      <c r="AA25" s="2">
        <v>-150</v>
      </c>
      <c r="AB25" s="2">
        <v>-135</v>
      </c>
      <c r="AC25" s="2">
        <v>-150</v>
      </c>
      <c r="AD25" s="2">
        <v>-120</v>
      </c>
      <c r="AE25" s="2">
        <v>-240</v>
      </c>
      <c r="AF25" s="2">
        <v>-105</v>
      </c>
      <c r="AG25" s="2">
        <v>-180</v>
      </c>
      <c r="AH25" s="2">
        <v>-180</v>
      </c>
      <c r="AI25" s="2">
        <v>-150</v>
      </c>
      <c r="AJ25" s="2">
        <v>-195</v>
      </c>
      <c r="AK25" s="2">
        <v>-180</v>
      </c>
      <c r="AL25" s="2">
        <v>-165</v>
      </c>
      <c r="AM25" s="2">
        <v>-135</v>
      </c>
      <c r="AN25" s="2">
        <v>-150</v>
      </c>
      <c r="AO25" s="2">
        <v>-90</v>
      </c>
    </row>
    <row r="26" spans="1:41" x14ac:dyDescent="0.3">
      <c r="A26" t="s">
        <v>67</v>
      </c>
      <c r="B26" t="s">
        <v>59</v>
      </c>
      <c r="C26" t="s">
        <v>60</v>
      </c>
      <c r="D26" t="s">
        <v>90</v>
      </c>
      <c r="E26" t="s">
        <v>91</v>
      </c>
      <c r="H26" s="2">
        <v>-100</v>
      </c>
      <c r="I26" s="2">
        <v>-100</v>
      </c>
      <c r="Q26" s="2">
        <v>-100</v>
      </c>
      <c r="Y26" s="2">
        <v>-100</v>
      </c>
      <c r="AC26" s="2">
        <v>-100</v>
      </c>
      <c r="AH26" s="2">
        <v>-100</v>
      </c>
      <c r="AI26" s="2">
        <v>-100</v>
      </c>
    </row>
    <row r="27" spans="1:41" x14ac:dyDescent="0.3">
      <c r="A27" t="s">
        <v>67</v>
      </c>
      <c r="B27" t="s">
        <v>59</v>
      </c>
      <c r="C27" t="s">
        <v>60</v>
      </c>
      <c r="D27" t="s">
        <v>92</v>
      </c>
      <c r="E27" t="s">
        <v>93</v>
      </c>
      <c r="F27" s="2">
        <v>-20</v>
      </c>
      <c r="G27" s="2">
        <v>-20</v>
      </c>
      <c r="H27" s="2">
        <v>-20</v>
      </c>
      <c r="I27" s="2">
        <v>-20</v>
      </c>
      <c r="J27" s="2">
        <v>-20</v>
      </c>
      <c r="K27" s="2">
        <v>-20</v>
      </c>
      <c r="L27" s="2">
        <v>-20</v>
      </c>
      <c r="M27" s="2">
        <v>-20</v>
      </c>
      <c r="N27" s="2">
        <v>-20</v>
      </c>
      <c r="O27" s="2">
        <v>-20</v>
      </c>
      <c r="P27" s="2">
        <v>-20</v>
      </c>
      <c r="Q27" s="2">
        <v>-20</v>
      </c>
      <c r="R27" s="2">
        <v>-20</v>
      </c>
      <c r="S27" s="2">
        <v>-20</v>
      </c>
      <c r="T27" s="2">
        <v>-38</v>
      </c>
      <c r="U27" s="2">
        <v>-23</v>
      </c>
      <c r="V27" s="2">
        <v>-23</v>
      </c>
      <c r="W27" s="2">
        <v>-23</v>
      </c>
      <c r="X27" s="2">
        <v>-23</v>
      </c>
      <c r="Y27" s="2">
        <v>-22</v>
      </c>
      <c r="Z27" s="2">
        <v>-23</v>
      </c>
      <c r="AA27" s="2">
        <v>-23</v>
      </c>
      <c r="AB27" s="2">
        <v>-23</v>
      </c>
      <c r="AC27" s="2">
        <v>-23</v>
      </c>
      <c r="AD27" s="2">
        <v>-23</v>
      </c>
      <c r="AE27" s="2">
        <v>-23</v>
      </c>
      <c r="AF27" s="2">
        <v>-23</v>
      </c>
      <c r="AG27" s="2">
        <v>-23</v>
      </c>
      <c r="AH27" s="2">
        <v>-23</v>
      </c>
      <c r="AI27" s="2">
        <v>-23</v>
      </c>
      <c r="AJ27" s="2">
        <v>-23</v>
      </c>
      <c r="AK27" s="2">
        <v>-23</v>
      </c>
      <c r="AL27" s="2">
        <v>-22</v>
      </c>
      <c r="AM27" s="2">
        <v>-21</v>
      </c>
      <c r="AN27" s="2">
        <v>-21</v>
      </c>
      <c r="AO27" s="2">
        <v>-20</v>
      </c>
    </row>
    <row r="28" spans="1:41" x14ac:dyDescent="0.3">
      <c r="A28" t="s">
        <v>94</v>
      </c>
      <c r="B28" t="s">
        <v>59</v>
      </c>
      <c r="C28" t="s">
        <v>60</v>
      </c>
      <c r="D28" t="s">
        <v>95</v>
      </c>
      <c r="E28" t="s">
        <v>96</v>
      </c>
      <c r="AL28" s="2">
        <v>-172</v>
      </c>
    </row>
    <row r="29" spans="1:41" x14ac:dyDescent="0.3">
      <c r="A29" t="s">
        <v>94</v>
      </c>
      <c r="B29" t="s">
        <v>59</v>
      </c>
      <c r="C29" t="s">
        <v>60</v>
      </c>
      <c r="D29" t="s">
        <v>97</v>
      </c>
      <c r="E29" t="s">
        <v>98</v>
      </c>
      <c r="AL29" s="2">
        <v>-26.55</v>
      </c>
      <c r="AM29" s="2">
        <v>-26.55</v>
      </c>
      <c r="AN29" s="2">
        <v>-26.55</v>
      </c>
      <c r="AO29" s="2">
        <v>-26.55</v>
      </c>
    </row>
    <row r="30" spans="1:41" x14ac:dyDescent="0.3">
      <c r="A30" t="s">
        <v>94</v>
      </c>
      <c r="B30" t="s">
        <v>59</v>
      </c>
      <c r="C30" t="s">
        <v>60</v>
      </c>
      <c r="D30" t="s">
        <v>101</v>
      </c>
      <c r="E30" t="s">
        <v>102</v>
      </c>
      <c r="F30" s="2">
        <v>-190.76</v>
      </c>
      <c r="G30" s="2">
        <v>-190.76</v>
      </c>
      <c r="H30" s="2">
        <v>-190.76</v>
      </c>
      <c r="I30" s="2">
        <v>-63.76</v>
      </c>
      <c r="J30" s="2">
        <v>-317.76</v>
      </c>
      <c r="K30" s="2">
        <v>-190.76</v>
      </c>
      <c r="L30" s="2">
        <v>-190.76</v>
      </c>
      <c r="M30" s="2">
        <v>-190.76</v>
      </c>
      <c r="N30" s="2">
        <v>-190.76</v>
      </c>
      <c r="O30" s="2">
        <v>-190.76</v>
      </c>
      <c r="P30" s="2">
        <v>-190.76</v>
      </c>
      <c r="Q30" s="2">
        <v>-190.76</v>
      </c>
      <c r="R30" s="2">
        <v>-190.76</v>
      </c>
      <c r="S30" s="2">
        <v>-190.76</v>
      </c>
      <c r="T30" s="2">
        <v>-190.76</v>
      </c>
      <c r="U30" s="2">
        <v>-190.76</v>
      </c>
      <c r="V30" s="2">
        <v>-190.76</v>
      </c>
      <c r="W30" s="2">
        <v>-190.76</v>
      </c>
      <c r="X30" s="2">
        <v>-63.76</v>
      </c>
      <c r="Y30" s="2">
        <v>-317.76</v>
      </c>
      <c r="Z30" s="2">
        <v>-190.76</v>
      </c>
      <c r="AA30" s="2">
        <v>-190.76</v>
      </c>
      <c r="AB30" s="2">
        <v>-190.76</v>
      </c>
      <c r="AC30" s="2">
        <v>-190.76</v>
      </c>
      <c r="AD30" s="2">
        <v>-190.76</v>
      </c>
      <c r="AE30" s="2">
        <v>-190.76</v>
      </c>
      <c r="AF30" s="2">
        <v>-190.76</v>
      </c>
      <c r="AG30" s="2">
        <v>-190.76</v>
      </c>
      <c r="AH30" s="2">
        <v>-190.76</v>
      </c>
      <c r="AI30" s="2">
        <v>-190.76</v>
      </c>
      <c r="AJ30" s="2">
        <v>-190.76</v>
      </c>
      <c r="AK30" s="2">
        <v>-190.76</v>
      </c>
      <c r="AL30" s="2">
        <v>-64.22</v>
      </c>
      <c r="AM30" s="2">
        <v>-94.87</v>
      </c>
      <c r="AN30" s="2">
        <v>-112.52</v>
      </c>
      <c r="AO30" s="2">
        <v>-107.92</v>
      </c>
    </row>
    <row r="31" spans="1:41" x14ac:dyDescent="0.3">
      <c r="A31" t="s">
        <v>94</v>
      </c>
      <c r="B31" t="s">
        <v>59</v>
      </c>
      <c r="C31" t="s">
        <v>60</v>
      </c>
      <c r="D31" t="s">
        <v>110</v>
      </c>
      <c r="E31" t="s">
        <v>111</v>
      </c>
      <c r="F31" s="2">
        <v>-200</v>
      </c>
      <c r="M31" s="2">
        <v>-3262.65</v>
      </c>
      <c r="T31" s="2">
        <v>0</v>
      </c>
      <c r="W31" s="2">
        <v>-223.48</v>
      </c>
      <c r="AA31" s="2">
        <v>0</v>
      </c>
      <c r="AC31" s="2">
        <v>-200</v>
      </c>
      <c r="AD31" s="2">
        <v>-488.34</v>
      </c>
      <c r="AG31" s="2">
        <v>-200</v>
      </c>
      <c r="AH31" s="2">
        <v>-200</v>
      </c>
    </row>
    <row r="32" spans="1:41" x14ac:dyDescent="0.3">
      <c r="A32" t="s">
        <v>112</v>
      </c>
      <c r="B32" t="s">
        <v>59</v>
      </c>
      <c r="C32" t="s">
        <v>60</v>
      </c>
      <c r="D32" t="s">
        <v>115</v>
      </c>
      <c r="E32" t="s">
        <v>116</v>
      </c>
      <c r="F32" s="2">
        <v>-3500</v>
      </c>
      <c r="G32" s="2">
        <v>-3500</v>
      </c>
      <c r="H32" s="2">
        <v>-3500</v>
      </c>
      <c r="I32" s="2">
        <v>-3500</v>
      </c>
      <c r="J32" s="2">
        <v>-3500</v>
      </c>
      <c r="K32" s="2">
        <v>-3500</v>
      </c>
      <c r="L32" s="2">
        <v>-3500</v>
      </c>
      <c r="M32" s="2">
        <v>-3500</v>
      </c>
      <c r="N32" s="2">
        <v>-3500</v>
      </c>
      <c r="O32" s="2">
        <v>-3500</v>
      </c>
      <c r="P32" s="2">
        <v>-3500</v>
      </c>
      <c r="Q32" s="2">
        <v>-3500</v>
      </c>
      <c r="R32" s="2">
        <v>-3500</v>
      </c>
      <c r="S32" s="2">
        <v>-3500</v>
      </c>
      <c r="T32" s="2">
        <v>-3500</v>
      </c>
      <c r="U32" s="2">
        <v>-3500</v>
      </c>
      <c r="V32" s="2">
        <v>-3500</v>
      </c>
      <c r="W32" s="2">
        <v>-3500</v>
      </c>
      <c r="X32" s="2">
        <v>-3500</v>
      </c>
      <c r="Y32" s="2">
        <v>-3500</v>
      </c>
      <c r="Z32" s="2">
        <v>-3500</v>
      </c>
      <c r="AA32" s="2">
        <v>-3500</v>
      </c>
      <c r="AB32" s="2">
        <v>-3500</v>
      </c>
      <c r="AC32" s="2">
        <v>-3500</v>
      </c>
      <c r="AD32" s="2">
        <v>-3500</v>
      </c>
      <c r="AE32" s="2">
        <v>-3500</v>
      </c>
      <c r="AF32" s="2">
        <v>-3500</v>
      </c>
      <c r="AG32" s="2">
        <v>-3500</v>
      </c>
      <c r="AH32" s="2">
        <v>-3500</v>
      </c>
      <c r="AI32" s="2">
        <v>-3500</v>
      </c>
      <c r="AJ32" s="2">
        <v>-3500</v>
      </c>
      <c r="AK32" s="2">
        <v>-3500</v>
      </c>
      <c r="AL32" s="2">
        <v>-3500</v>
      </c>
      <c r="AM32" s="2">
        <v>-3500</v>
      </c>
      <c r="AN32" s="2">
        <v>-3500</v>
      </c>
      <c r="AO32" s="2">
        <v>-3500</v>
      </c>
    </row>
    <row r="33" spans="1:41" x14ac:dyDescent="0.3">
      <c r="A33" t="s">
        <v>44</v>
      </c>
      <c r="B33" t="s">
        <v>61</v>
      </c>
      <c r="C33" t="s">
        <v>62</v>
      </c>
      <c r="D33" t="s">
        <v>47</v>
      </c>
      <c r="E33" t="s">
        <v>48</v>
      </c>
      <c r="F33" s="2">
        <v>-300.37</v>
      </c>
      <c r="G33" s="2">
        <v>-746.32</v>
      </c>
      <c r="H33" s="2">
        <v>-699.48</v>
      </c>
      <c r="I33" s="2">
        <v>-973.42</v>
      </c>
      <c r="J33" s="2">
        <v>-1260.3399999999999</v>
      </c>
      <c r="K33" s="2">
        <v>-798.67</v>
      </c>
      <c r="L33" s="2">
        <v>-1154.17</v>
      </c>
      <c r="M33" s="2">
        <v>-739.01</v>
      </c>
      <c r="N33" s="2">
        <v>-562.59</v>
      </c>
      <c r="O33" s="2">
        <v>-342.11</v>
      </c>
      <c r="P33" s="2">
        <v>-594.53</v>
      </c>
      <c r="Q33" s="2">
        <v>-483.81</v>
      </c>
      <c r="R33" s="2">
        <v>-557.6</v>
      </c>
      <c r="S33" s="2">
        <v>-768.68</v>
      </c>
      <c r="T33" s="2">
        <v>-1200.8499999999999</v>
      </c>
      <c r="U33" s="2">
        <v>-878.3</v>
      </c>
      <c r="V33" s="2">
        <v>-1447.31</v>
      </c>
      <c r="W33" s="2">
        <v>-1622.39</v>
      </c>
      <c r="X33" s="2">
        <v>-772.79</v>
      </c>
      <c r="Y33" s="2">
        <v>-826.88</v>
      </c>
      <c r="Z33" s="2">
        <v>-808.91</v>
      </c>
      <c r="AA33" s="2">
        <v>-637.80999999999995</v>
      </c>
      <c r="AB33" s="2">
        <v>587.38</v>
      </c>
      <c r="AC33" s="2">
        <v>-331.03</v>
      </c>
      <c r="AD33" s="2">
        <v>-415.15</v>
      </c>
      <c r="AE33" s="2">
        <v>-721.38</v>
      </c>
      <c r="AF33" s="2">
        <v>-1275.05</v>
      </c>
      <c r="AG33" s="2">
        <v>-900.32</v>
      </c>
      <c r="AH33" s="2">
        <v>-1111.06</v>
      </c>
      <c r="AI33" s="2">
        <v>-849.37</v>
      </c>
      <c r="AJ33" s="2">
        <v>-1123.53</v>
      </c>
      <c r="AK33" s="2">
        <v>-680.85</v>
      </c>
      <c r="AL33" s="2">
        <v>-583.74</v>
      </c>
      <c r="AM33" s="2">
        <v>-454.54</v>
      </c>
      <c r="AN33" s="2">
        <v>-506.28</v>
      </c>
      <c r="AO33" s="2">
        <v>-405.11</v>
      </c>
    </row>
    <row r="34" spans="1:41" x14ac:dyDescent="0.3">
      <c r="A34" t="s">
        <v>67</v>
      </c>
      <c r="B34" t="s">
        <v>61</v>
      </c>
      <c r="C34" t="s">
        <v>62</v>
      </c>
      <c r="D34" t="s">
        <v>72</v>
      </c>
      <c r="E34" t="s">
        <v>73</v>
      </c>
      <c r="F34" s="2">
        <v>-10</v>
      </c>
      <c r="G34" s="2">
        <v>-10</v>
      </c>
      <c r="H34" s="2">
        <v>-12.5</v>
      </c>
      <c r="I34" s="2">
        <v>-10</v>
      </c>
      <c r="J34" s="2">
        <v>-10</v>
      </c>
      <c r="K34" s="2">
        <v>-7.5</v>
      </c>
      <c r="L34" s="2">
        <v>-12.5</v>
      </c>
      <c r="M34" s="2">
        <v>-7.5</v>
      </c>
      <c r="N34" s="2">
        <v>-10</v>
      </c>
      <c r="O34" s="2">
        <v>-2.5</v>
      </c>
      <c r="P34" s="2">
        <v>-2.5</v>
      </c>
      <c r="Q34" s="2">
        <v>-10</v>
      </c>
      <c r="R34" s="2">
        <v>-2.5</v>
      </c>
      <c r="S34" s="2">
        <v>-2.5</v>
      </c>
      <c r="U34" s="2">
        <v>-10</v>
      </c>
      <c r="V34" s="2">
        <v>-12.5</v>
      </c>
      <c r="W34" s="2">
        <v>-12.5</v>
      </c>
      <c r="X34" s="2">
        <v>-7.5</v>
      </c>
      <c r="Y34" s="2">
        <v>-17.5</v>
      </c>
      <c r="Z34" s="2">
        <v>-2.5</v>
      </c>
      <c r="AA34" s="2">
        <v>-5</v>
      </c>
      <c r="AB34" s="2">
        <v>-2.5</v>
      </c>
      <c r="AC34" s="2">
        <v>-5</v>
      </c>
      <c r="AD34" s="2">
        <v>-5</v>
      </c>
      <c r="AE34" s="2">
        <v>-5</v>
      </c>
      <c r="AF34" s="2">
        <v>-10</v>
      </c>
      <c r="AG34" s="2">
        <v>-12.5</v>
      </c>
      <c r="AH34" s="2">
        <v>-17.5</v>
      </c>
      <c r="AI34" s="2">
        <v>-2.5</v>
      </c>
      <c r="AJ34" s="2">
        <v>-7.5</v>
      </c>
      <c r="AK34" s="2">
        <v>-12.5</v>
      </c>
      <c r="AL34" s="2">
        <v>-7.5</v>
      </c>
      <c r="AM34" s="2">
        <v>-2.5</v>
      </c>
      <c r="AO34" s="2">
        <v>-5</v>
      </c>
    </row>
    <row r="35" spans="1:41" x14ac:dyDescent="0.3">
      <c r="A35" t="s">
        <v>67</v>
      </c>
      <c r="B35" t="s">
        <v>61</v>
      </c>
      <c r="C35" t="s">
        <v>62</v>
      </c>
      <c r="D35" t="s">
        <v>74</v>
      </c>
      <c r="E35" t="s">
        <v>75</v>
      </c>
      <c r="H35" s="2">
        <v>-200</v>
      </c>
      <c r="I35" s="2">
        <v>-100</v>
      </c>
      <c r="J35" s="2">
        <v>-100</v>
      </c>
      <c r="K35" s="2">
        <v>-100</v>
      </c>
      <c r="L35" s="2">
        <v>-100</v>
      </c>
      <c r="P35" s="2">
        <v>-100</v>
      </c>
      <c r="R35" s="2">
        <v>-100</v>
      </c>
      <c r="U35" s="2">
        <v>-100</v>
      </c>
      <c r="W35" s="2">
        <v>-100</v>
      </c>
      <c r="AH35" s="2">
        <v>-200</v>
      </c>
      <c r="AI35" s="2">
        <v>-100</v>
      </c>
      <c r="AO35" s="2">
        <v>-100</v>
      </c>
    </row>
    <row r="36" spans="1:41" x14ac:dyDescent="0.3">
      <c r="A36" t="s">
        <v>67</v>
      </c>
      <c r="B36" t="s">
        <v>61</v>
      </c>
      <c r="C36" t="s">
        <v>62</v>
      </c>
      <c r="D36" t="s">
        <v>76</v>
      </c>
      <c r="E36" t="s">
        <v>77</v>
      </c>
      <c r="F36" s="2">
        <v>-80</v>
      </c>
      <c r="G36" s="2">
        <v>-60</v>
      </c>
      <c r="H36" s="2">
        <v>-60</v>
      </c>
      <c r="I36" s="2">
        <v>-80</v>
      </c>
      <c r="J36" s="2">
        <v>-120</v>
      </c>
      <c r="K36" s="2">
        <v>-120</v>
      </c>
      <c r="L36" s="2">
        <v>-40</v>
      </c>
      <c r="M36" s="2">
        <v>-60</v>
      </c>
      <c r="N36" s="2">
        <v>-20</v>
      </c>
      <c r="O36" s="2">
        <v>-80</v>
      </c>
      <c r="P36" s="2">
        <v>-20</v>
      </c>
      <c r="Q36" s="2">
        <v>-40</v>
      </c>
      <c r="R36" s="2">
        <v>-20</v>
      </c>
      <c r="S36" s="2">
        <v>-40</v>
      </c>
      <c r="T36" s="2">
        <v>-40</v>
      </c>
      <c r="U36" s="2">
        <v>-20</v>
      </c>
      <c r="V36" s="2">
        <v>-20</v>
      </c>
      <c r="W36" s="2">
        <v>-120</v>
      </c>
      <c r="X36" s="2">
        <v>-80</v>
      </c>
      <c r="Y36" s="2">
        <v>-160</v>
      </c>
      <c r="Z36" s="2">
        <v>-100</v>
      </c>
      <c r="AA36" s="2">
        <v>-100</v>
      </c>
      <c r="AB36" s="2">
        <v>-140</v>
      </c>
      <c r="AC36" s="2">
        <v>-40</v>
      </c>
      <c r="AD36" s="2">
        <v>-60</v>
      </c>
      <c r="AE36" s="2">
        <v>-20</v>
      </c>
      <c r="AF36" s="2">
        <v>-20</v>
      </c>
      <c r="AG36" s="2">
        <v>-20</v>
      </c>
      <c r="AH36" s="2">
        <v>-80</v>
      </c>
      <c r="AI36" s="2">
        <v>-20</v>
      </c>
      <c r="AJ36" s="2">
        <v>-20</v>
      </c>
      <c r="AK36" s="2">
        <v>-100</v>
      </c>
      <c r="AL36" s="2">
        <v>-120</v>
      </c>
      <c r="AM36" s="2">
        <v>-80</v>
      </c>
      <c r="AO36" s="2">
        <v>-40</v>
      </c>
    </row>
    <row r="37" spans="1:41" x14ac:dyDescent="0.3">
      <c r="A37" t="s">
        <v>67</v>
      </c>
      <c r="B37" t="s">
        <v>61</v>
      </c>
      <c r="C37" t="s">
        <v>62</v>
      </c>
      <c r="D37" t="s">
        <v>78</v>
      </c>
      <c r="E37" t="s">
        <v>79</v>
      </c>
      <c r="AM37" s="2">
        <v>-1124.82</v>
      </c>
    </row>
    <row r="38" spans="1:41" x14ac:dyDescent="0.3">
      <c r="A38" t="s">
        <v>67</v>
      </c>
      <c r="B38" t="s">
        <v>61</v>
      </c>
      <c r="C38" t="s">
        <v>62</v>
      </c>
      <c r="D38" t="s">
        <v>82</v>
      </c>
      <c r="E38" t="s">
        <v>83</v>
      </c>
      <c r="F38" s="2">
        <v>-30</v>
      </c>
      <c r="G38" s="2">
        <v>-90</v>
      </c>
      <c r="H38" s="2">
        <v>-60</v>
      </c>
      <c r="I38" s="2">
        <v>-60</v>
      </c>
      <c r="J38" s="2">
        <v>-150</v>
      </c>
      <c r="K38" s="2">
        <v>-30</v>
      </c>
      <c r="L38" s="2">
        <v>-30</v>
      </c>
      <c r="M38" s="2">
        <v>-90</v>
      </c>
      <c r="N38" s="2">
        <v>-60</v>
      </c>
      <c r="O38" s="2">
        <v>-30</v>
      </c>
      <c r="Q38" s="2">
        <v>-60</v>
      </c>
      <c r="S38" s="2">
        <v>-60</v>
      </c>
      <c r="U38" s="2">
        <v>-60</v>
      </c>
      <c r="V38" s="2">
        <v>-90</v>
      </c>
      <c r="W38" s="2">
        <v>-60</v>
      </c>
      <c r="X38" s="2">
        <v>-30</v>
      </c>
      <c r="Y38" s="2">
        <v>-90</v>
      </c>
      <c r="Z38" s="2">
        <v>-90</v>
      </c>
      <c r="AA38" s="2">
        <v>-90</v>
      </c>
      <c r="AB38" s="2">
        <v>-120</v>
      </c>
      <c r="AC38" s="2">
        <v>-60</v>
      </c>
      <c r="AD38" s="2">
        <v>-60</v>
      </c>
      <c r="AE38" s="2">
        <v>-120</v>
      </c>
      <c r="AF38" s="2">
        <v>-30</v>
      </c>
      <c r="AH38" s="2">
        <v>-90</v>
      </c>
      <c r="AJ38" s="2">
        <v>-60</v>
      </c>
      <c r="AL38" s="2">
        <v>-30</v>
      </c>
      <c r="AM38" s="2">
        <v>-30</v>
      </c>
      <c r="AN38" s="2">
        <v>-30</v>
      </c>
      <c r="AO38" s="2">
        <v>-30</v>
      </c>
    </row>
    <row r="39" spans="1:41" x14ac:dyDescent="0.3">
      <c r="A39" t="s">
        <v>67</v>
      </c>
      <c r="B39" t="s">
        <v>61</v>
      </c>
      <c r="C39" t="s">
        <v>62</v>
      </c>
      <c r="D39" t="s">
        <v>86</v>
      </c>
      <c r="E39" t="s">
        <v>87</v>
      </c>
      <c r="N39" s="2">
        <v>-30</v>
      </c>
    </row>
    <row r="40" spans="1:41" x14ac:dyDescent="0.3">
      <c r="A40" t="s">
        <v>67</v>
      </c>
      <c r="B40" t="s">
        <v>61</v>
      </c>
      <c r="C40" t="s">
        <v>62</v>
      </c>
      <c r="D40" t="s">
        <v>88</v>
      </c>
      <c r="E40" t="s">
        <v>89</v>
      </c>
      <c r="F40" s="2">
        <v>-15</v>
      </c>
      <c r="G40" s="2">
        <v>-30</v>
      </c>
      <c r="I40" s="2">
        <v>-15</v>
      </c>
      <c r="K40" s="2">
        <v>-15</v>
      </c>
      <c r="L40" s="2">
        <v>-30</v>
      </c>
      <c r="M40" s="2">
        <v>-15</v>
      </c>
      <c r="N40" s="2">
        <v>-15</v>
      </c>
      <c r="P40" s="2">
        <v>-30</v>
      </c>
      <c r="T40" s="2">
        <v>-30</v>
      </c>
      <c r="U40" s="2">
        <v>-30</v>
      </c>
      <c r="V40" s="2">
        <v>-45</v>
      </c>
      <c r="W40" s="2">
        <v>-15</v>
      </c>
      <c r="Y40" s="2">
        <v>-15</v>
      </c>
      <c r="Z40" s="2">
        <v>-30</v>
      </c>
      <c r="AA40" s="2">
        <v>-45</v>
      </c>
      <c r="AB40" s="2">
        <v>-30</v>
      </c>
      <c r="AC40" s="2">
        <v>-15</v>
      </c>
      <c r="AE40" s="2">
        <v>-15</v>
      </c>
      <c r="AF40" s="2">
        <v>-15</v>
      </c>
      <c r="AH40" s="2">
        <v>-15</v>
      </c>
      <c r="AJ40" s="2">
        <v>-15</v>
      </c>
      <c r="AK40" s="2">
        <v>-30</v>
      </c>
      <c r="AL40" s="2">
        <v>-30</v>
      </c>
      <c r="AN40" s="2">
        <v>-60</v>
      </c>
      <c r="AO40" s="2">
        <v>15</v>
      </c>
    </row>
    <row r="41" spans="1:41" x14ac:dyDescent="0.3">
      <c r="A41" t="s">
        <v>67</v>
      </c>
      <c r="B41" t="s">
        <v>61</v>
      </c>
      <c r="C41" t="s">
        <v>62</v>
      </c>
      <c r="D41" t="s">
        <v>90</v>
      </c>
      <c r="E41" t="s">
        <v>91</v>
      </c>
      <c r="AB41" s="2">
        <v>-100</v>
      </c>
    </row>
    <row r="42" spans="1:41" x14ac:dyDescent="0.3">
      <c r="A42" t="s">
        <v>94</v>
      </c>
      <c r="B42" t="s">
        <v>61</v>
      </c>
      <c r="C42" t="s">
        <v>62</v>
      </c>
      <c r="D42" t="s">
        <v>110</v>
      </c>
      <c r="E42" t="s">
        <v>111</v>
      </c>
      <c r="AM42" s="2">
        <v>-521.64</v>
      </c>
    </row>
    <row r="43" spans="1:41" x14ac:dyDescent="0.3">
      <c r="A43" t="s">
        <v>112</v>
      </c>
      <c r="B43" t="s">
        <v>61</v>
      </c>
      <c r="C43" t="s">
        <v>62</v>
      </c>
      <c r="D43" t="s">
        <v>115</v>
      </c>
      <c r="E43" t="s">
        <v>116</v>
      </c>
      <c r="I43" s="2">
        <v>-643.75</v>
      </c>
      <c r="J43" s="2">
        <v>-643.75</v>
      </c>
      <c r="K43" s="2">
        <v>-643.75</v>
      </c>
      <c r="L43" s="2">
        <v>-643.75</v>
      </c>
      <c r="M43" s="2">
        <v>-643.75</v>
      </c>
      <c r="N43" s="2">
        <v>-643.75</v>
      </c>
      <c r="O43" s="2">
        <v>-643.75</v>
      </c>
      <c r="P43" s="2">
        <v>-643.75</v>
      </c>
      <c r="Q43" s="2">
        <v>-643.75</v>
      </c>
      <c r="R43" s="2">
        <v>-643.75</v>
      </c>
      <c r="S43" s="2">
        <v>-643.75</v>
      </c>
      <c r="T43" s="2">
        <v>-643.75</v>
      </c>
      <c r="U43" s="2">
        <v>-643.75</v>
      </c>
      <c r="V43" s="2">
        <v>-643.75</v>
      </c>
      <c r="W43" s="2">
        <v>-643.75</v>
      </c>
      <c r="X43" s="2">
        <v>-643.75</v>
      </c>
      <c r="Y43" s="2">
        <v>-643.75</v>
      </c>
      <c r="Z43" s="2">
        <v>-643.75</v>
      </c>
      <c r="AA43" s="2">
        <v>-643.75</v>
      </c>
      <c r="AB43" s="2">
        <v>-643.75</v>
      </c>
      <c r="AC43" s="2">
        <v>-643.75</v>
      </c>
      <c r="AD43" s="2">
        <v>-643.75</v>
      </c>
      <c r="AE43" s="2">
        <v>-643.75</v>
      </c>
      <c r="AF43" s="2">
        <v>-643.75</v>
      </c>
      <c r="AG43" s="2">
        <v>-643.75</v>
      </c>
      <c r="AH43" s="2">
        <v>-643.75</v>
      </c>
      <c r="AI43" s="2">
        <v>-643.75</v>
      </c>
      <c r="AJ43" s="2">
        <v>-643.75</v>
      </c>
      <c r="AK43" s="2">
        <v>-643.75</v>
      </c>
      <c r="AL43" s="2">
        <v>-643.75</v>
      </c>
      <c r="AM43" s="2">
        <v>-643.75</v>
      </c>
      <c r="AN43" s="2">
        <v>-643.75</v>
      </c>
      <c r="AO43" s="2">
        <v>-643.75</v>
      </c>
    </row>
    <row r="44" spans="1:41" x14ac:dyDescent="0.3">
      <c r="A44" t="s">
        <v>44</v>
      </c>
      <c r="B44" t="s">
        <v>55</v>
      </c>
      <c r="C44" t="s">
        <v>56</v>
      </c>
      <c r="D44" t="s">
        <v>47</v>
      </c>
      <c r="E44" t="s">
        <v>48</v>
      </c>
      <c r="F44" s="2">
        <v>-4978.55</v>
      </c>
      <c r="G44" s="2">
        <v>-5679.3</v>
      </c>
      <c r="H44" s="2">
        <v>-8706.49</v>
      </c>
      <c r="I44" s="2">
        <v>-14995.08</v>
      </c>
      <c r="J44" s="2">
        <v>-16730.73</v>
      </c>
      <c r="K44" s="2">
        <v>-14974.6</v>
      </c>
      <c r="L44" s="2">
        <v>-13366.24</v>
      </c>
      <c r="M44" s="2">
        <v>-11201.19</v>
      </c>
      <c r="N44" s="2">
        <v>-8043.22</v>
      </c>
      <c r="O44" s="2">
        <v>-4647.6899999999996</v>
      </c>
      <c r="P44" s="2">
        <v>-5264.45</v>
      </c>
      <c r="Q44" s="2">
        <v>-4427.3999999999996</v>
      </c>
      <c r="R44" s="2">
        <v>-4955.3500000000004</v>
      </c>
      <c r="S44" s="2">
        <v>-6389.34</v>
      </c>
      <c r="T44" s="2">
        <v>-9473.69</v>
      </c>
      <c r="U44" s="2">
        <v>-13997.74</v>
      </c>
      <c r="V44" s="2">
        <v>-18631.38</v>
      </c>
      <c r="W44" s="2">
        <v>-16760.8</v>
      </c>
      <c r="X44" s="2">
        <v>-14944.69</v>
      </c>
      <c r="Y44" s="2">
        <v>-12709.39</v>
      </c>
      <c r="Z44" s="2">
        <v>-11163.59</v>
      </c>
      <c r="AA44" s="2">
        <v>-6410.5</v>
      </c>
      <c r="AB44" s="2">
        <v>-6144.17</v>
      </c>
      <c r="AC44" s="2">
        <v>-4886.05</v>
      </c>
      <c r="AD44" s="2">
        <v>-4910.16</v>
      </c>
      <c r="AE44" s="2">
        <v>-6463.12</v>
      </c>
      <c r="AF44" s="2">
        <v>-10611.19</v>
      </c>
      <c r="AG44" s="2">
        <v>-14284.1</v>
      </c>
      <c r="AH44" s="2">
        <v>-17486.099999999999</v>
      </c>
      <c r="AI44" s="2">
        <v>-15546.48</v>
      </c>
      <c r="AJ44" s="2">
        <v>-14871.27</v>
      </c>
      <c r="AK44" s="2">
        <v>-11710.08</v>
      </c>
      <c r="AL44" s="2">
        <v>-9014.6</v>
      </c>
      <c r="AM44" s="2">
        <v>-5074.6899999999996</v>
      </c>
      <c r="AN44" s="2">
        <v>-5676.61</v>
      </c>
      <c r="AO44" s="2">
        <v>-4950.7700000000004</v>
      </c>
    </row>
    <row r="45" spans="1:41" x14ac:dyDescent="0.3">
      <c r="A45" t="s">
        <v>67</v>
      </c>
      <c r="B45" t="s">
        <v>55</v>
      </c>
      <c r="C45" t="s">
        <v>56</v>
      </c>
      <c r="D45" t="s">
        <v>72</v>
      </c>
      <c r="E45" t="s">
        <v>73</v>
      </c>
      <c r="F45" s="2">
        <v>-155</v>
      </c>
      <c r="G45" s="2">
        <v>-155</v>
      </c>
      <c r="H45" s="2">
        <v>-182.5</v>
      </c>
      <c r="I45" s="2">
        <v>-205</v>
      </c>
      <c r="J45" s="2">
        <v>-222.5</v>
      </c>
      <c r="K45" s="2">
        <v>-307.5</v>
      </c>
      <c r="L45" s="2">
        <v>-200</v>
      </c>
      <c r="M45" s="2">
        <v>-232.5</v>
      </c>
      <c r="N45" s="2">
        <v>-185</v>
      </c>
      <c r="O45" s="2">
        <v>-195</v>
      </c>
      <c r="P45" s="2">
        <v>329.33</v>
      </c>
      <c r="Q45" s="2">
        <v>-127.5</v>
      </c>
      <c r="R45" s="2">
        <v>-135</v>
      </c>
      <c r="S45" s="2">
        <v>-127.5</v>
      </c>
      <c r="T45" s="2">
        <v>-147.5</v>
      </c>
      <c r="U45" s="2">
        <v>-177.5</v>
      </c>
      <c r="V45" s="2">
        <v>-225</v>
      </c>
      <c r="W45" s="2">
        <v>-247.5</v>
      </c>
      <c r="X45" s="2">
        <v>-185</v>
      </c>
      <c r="Y45" s="2">
        <v>-195</v>
      </c>
      <c r="Z45" s="2">
        <v>-162.5</v>
      </c>
      <c r="AA45" s="2">
        <v>-132.5</v>
      </c>
      <c r="AB45" s="2">
        <v>-137.5</v>
      </c>
      <c r="AC45" s="2">
        <v>-127.5</v>
      </c>
      <c r="AD45" s="2">
        <v>-122.5</v>
      </c>
      <c r="AE45" s="2">
        <v>-85</v>
      </c>
      <c r="AF45" s="2">
        <v>-100</v>
      </c>
      <c r="AG45" s="2">
        <v>-150</v>
      </c>
      <c r="AH45" s="2">
        <v>-172.5</v>
      </c>
      <c r="AI45" s="2">
        <v>-202.5</v>
      </c>
      <c r="AJ45" s="2">
        <v>-145</v>
      </c>
      <c r="AK45" s="2">
        <v>-155</v>
      </c>
      <c r="AL45" s="2">
        <v>-117.5</v>
      </c>
      <c r="AM45" s="2">
        <v>-120</v>
      </c>
      <c r="AN45" s="2">
        <v>-95</v>
      </c>
      <c r="AO45" s="2">
        <v>-110</v>
      </c>
    </row>
    <row r="46" spans="1:41" x14ac:dyDescent="0.3">
      <c r="A46" t="s">
        <v>67</v>
      </c>
      <c r="B46" t="s">
        <v>55</v>
      </c>
      <c r="C46" t="s">
        <v>56</v>
      </c>
      <c r="D46" t="s">
        <v>74</v>
      </c>
      <c r="E46" t="s">
        <v>75</v>
      </c>
      <c r="F46" s="2">
        <v>-500</v>
      </c>
      <c r="G46" s="2">
        <v>-900</v>
      </c>
      <c r="H46" s="2">
        <v>-500</v>
      </c>
      <c r="I46" s="2">
        <v>-1500</v>
      </c>
      <c r="J46" s="2">
        <v>-1400</v>
      </c>
      <c r="K46" s="2">
        <v>-1900</v>
      </c>
      <c r="L46" s="2">
        <v>-900</v>
      </c>
      <c r="M46" s="2">
        <v>-1100</v>
      </c>
      <c r="N46" s="2">
        <v>-700</v>
      </c>
      <c r="O46" s="2">
        <v>-300</v>
      </c>
      <c r="P46" s="2">
        <v>-300</v>
      </c>
      <c r="Q46" s="2">
        <v>-300</v>
      </c>
      <c r="R46" s="2">
        <v>-600</v>
      </c>
      <c r="S46" s="2">
        <v>-500</v>
      </c>
      <c r="T46" s="2">
        <v>-300</v>
      </c>
      <c r="U46" s="2">
        <v>-1200</v>
      </c>
      <c r="V46" s="2">
        <v>-1100</v>
      </c>
      <c r="W46" s="2">
        <v>-1500</v>
      </c>
      <c r="X46" s="2">
        <v>-1400</v>
      </c>
      <c r="Y46" s="2">
        <v>-600</v>
      </c>
      <c r="Z46" s="2">
        <v>-1000</v>
      </c>
      <c r="AA46" s="2">
        <v>-600</v>
      </c>
      <c r="AB46" s="2">
        <v>-500</v>
      </c>
      <c r="AC46" s="2">
        <v>-200</v>
      </c>
      <c r="AD46" s="2">
        <v>-500</v>
      </c>
      <c r="AE46" s="2">
        <v>-1100</v>
      </c>
      <c r="AF46" s="2">
        <v>-300</v>
      </c>
      <c r="AG46" s="2">
        <v>-1100</v>
      </c>
      <c r="AH46" s="2">
        <v>-700</v>
      </c>
      <c r="AI46" s="2">
        <v>-1000</v>
      </c>
      <c r="AJ46" s="2">
        <v>-1000</v>
      </c>
      <c r="AK46" s="2">
        <v>-900</v>
      </c>
      <c r="AL46" s="2">
        <v>-1100</v>
      </c>
      <c r="AM46" s="2">
        <v>-900</v>
      </c>
      <c r="AN46" s="2">
        <v>-300</v>
      </c>
      <c r="AO46" s="2">
        <v>-300</v>
      </c>
    </row>
    <row r="47" spans="1:41" x14ac:dyDescent="0.3">
      <c r="A47" t="s">
        <v>67</v>
      </c>
      <c r="B47" t="s">
        <v>55</v>
      </c>
      <c r="C47" t="s">
        <v>56</v>
      </c>
      <c r="D47" t="s">
        <v>76</v>
      </c>
      <c r="E47" t="s">
        <v>77</v>
      </c>
      <c r="F47" s="2">
        <v>-860</v>
      </c>
      <c r="G47" s="2">
        <v>-460</v>
      </c>
      <c r="H47" s="2">
        <v>-540</v>
      </c>
      <c r="I47" s="2">
        <v>-1600</v>
      </c>
      <c r="J47" s="2">
        <v>-1960</v>
      </c>
      <c r="K47" s="2">
        <v>-2500</v>
      </c>
      <c r="L47" s="2">
        <v>-1720</v>
      </c>
      <c r="M47" s="2">
        <v>-2080</v>
      </c>
      <c r="N47" s="2">
        <v>-1460</v>
      </c>
      <c r="O47" s="2">
        <v>-1500</v>
      </c>
      <c r="P47" s="2">
        <v>-1180</v>
      </c>
      <c r="Q47" s="2">
        <v>-980</v>
      </c>
      <c r="R47" s="2">
        <v>-740</v>
      </c>
      <c r="S47" s="2">
        <v>-520</v>
      </c>
      <c r="T47" s="2">
        <v>-660</v>
      </c>
      <c r="U47" s="2">
        <v>-1280</v>
      </c>
      <c r="V47" s="2">
        <v>-1840</v>
      </c>
      <c r="W47" s="2">
        <v>-1900</v>
      </c>
      <c r="X47" s="2">
        <v>-2060</v>
      </c>
      <c r="Y47" s="2">
        <v>-2220</v>
      </c>
      <c r="Z47" s="2">
        <v>-2320</v>
      </c>
      <c r="AA47" s="2">
        <v>-2000</v>
      </c>
      <c r="AB47" s="2">
        <v>-1660</v>
      </c>
      <c r="AC47" s="2">
        <v>-1400</v>
      </c>
      <c r="AD47" s="2">
        <v>-880</v>
      </c>
      <c r="AE47" s="2">
        <v>-700</v>
      </c>
      <c r="AF47" s="2">
        <v>-1080</v>
      </c>
      <c r="AG47" s="2">
        <v>-1540</v>
      </c>
      <c r="AH47" s="2">
        <v>-1860</v>
      </c>
      <c r="AI47" s="2">
        <v>-2160</v>
      </c>
      <c r="AJ47" s="2">
        <v>-1980</v>
      </c>
      <c r="AK47" s="2">
        <v>-2300</v>
      </c>
      <c r="AL47" s="2">
        <v>-2000</v>
      </c>
      <c r="AM47" s="2">
        <v>-1740</v>
      </c>
      <c r="AN47" s="2">
        <v>-1220</v>
      </c>
      <c r="AO47" s="2">
        <v>-1100</v>
      </c>
    </row>
    <row r="48" spans="1:41" x14ac:dyDescent="0.3">
      <c r="A48" t="s">
        <v>67</v>
      </c>
      <c r="B48" t="s">
        <v>55</v>
      </c>
      <c r="C48" t="s">
        <v>56</v>
      </c>
      <c r="D48" t="s">
        <v>78</v>
      </c>
      <c r="E48" t="s">
        <v>79</v>
      </c>
      <c r="T48" s="2">
        <v>-1959.18</v>
      </c>
      <c r="AH48" s="2">
        <v>-696.79</v>
      </c>
      <c r="AO48" s="2">
        <v>-655.27</v>
      </c>
    </row>
    <row r="49" spans="1:41" x14ac:dyDescent="0.3">
      <c r="A49" t="s">
        <v>67</v>
      </c>
      <c r="B49" t="s">
        <v>55</v>
      </c>
      <c r="C49" t="s">
        <v>56</v>
      </c>
      <c r="D49" t="s">
        <v>80</v>
      </c>
      <c r="E49" t="s">
        <v>81</v>
      </c>
      <c r="J49" s="2">
        <v>-80</v>
      </c>
      <c r="K49" s="2">
        <v>-80</v>
      </c>
      <c r="L49" s="2">
        <v>-80</v>
      </c>
      <c r="T49" s="2">
        <v>-80</v>
      </c>
      <c r="AE49" s="2">
        <v>-80</v>
      </c>
    </row>
    <row r="50" spans="1:41" x14ac:dyDescent="0.3">
      <c r="A50" t="s">
        <v>67</v>
      </c>
      <c r="B50" t="s">
        <v>55</v>
      </c>
      <c r="C50" t="s">
        <v>56</v>
      </c>
      <c r="D50" t="s">
        <v>82</v>
      </c>
      <c r="E50" t="s">
        <v>83</v>
      </c>
      <c r="F50" s="2">
        <v>-1110</v>
      </c>
      <c r="G50" s="2">
        <v>-1180</v>
      </c>
      <c r="H50" s="2">
        <v>-840</v>
      </c>
      <c r="I50" s="2">
        <v>-960</v>
      </c>
      <c r="J50" s="2">
        <v>-1050</v>
      </c>
      <c r="K50" s="2">
        <v>-1350</v>
      </c>
      <c r="L50" s="2">
        <v>-1020</v>
      </c>
      <c r="M50" s="2">
        <v>-1140</v>
      </c>
      <c r="N50" s="2">
        <v>-1080</v>
      </c>
      <c r="O50" s="2">
        <v>-540</v>
      </c>
      <c r="P50" s="2">
        <v>-960</v>
      </c>
      <c r="Q50" s="2">
        <v>-780</v>
      </c>
      <c r="R50" s="2">
        <v>-720</v>
      </c>
      <c r="S50" s="2">
        <v>-720</v>
      </c>
      <c r="T50" s="2">
        <v>-810</v>
      </c>
      <c r="U50" s="2">
        <v>-780</v>
      </c>
      <c r="V50" s="2">
        <v>-720</v>
      </c>
      <c r="W50" s="2">
        <v>-900</v>
      </c>
      <c r="X50" s="2">
        <v>-990</v>
      </c>
      <c r="Y50" s="2">
        <v>-690</v>
      </c>
      <c r="Z50" s="2">
        <v>-930</v>
      </c>
      <c r="AA50" s="2">
        <v>-810</v>
      </c>
      <c r="AB50" s="2">
        <v>-940</v>
      </c>
      <c r="AC50" s="2">
        <v>-600</v>
      </c>
      <c r="AD50" s="2">
        <v>-810</v>
      </c>
      <c r="AE50" s="2">
        <v>-840</v>
      </c>
      <c r="AF50" s="2">
        <v>-570</v>
      </c>
      <c r="AG50" s="2">
        <v>-760</v>
      </c>
      <c r="AH50" s="2">
        <v>-940</v>
      </c>
      <c r="AI50" s="2">
        <v>-1500</v>
      </c>
      <c r="AJ50" s="2">
        <v>-750</v>
      </c>
      <c r="AK50" s="2">
        <v>-990</v>
      </c>
      <c r="AL50" s="2">
        <v>-720</v>
      </c>
      <c r="AM50" s="2">
        <v>-360</v>
      </c>
      <c r="AN50" s="2">
        <v>-570</v>
      </c>
      <c r="AO50" s="2">
        <v>-450</v>
      </c>
    </row>
    <row r="51" spans="1:41" x14ac:dyDescent="0.3">
      <c r="A51" t="s">
        <v>67</v>
      </c>
      <c r="B51" t="s">
        <v>55</v>
      </c>
      <c r="C51" t="s">
        <v>56</v>
      </c>
      <c r="D51" t="s">
        <v>86</v>
      </c>
      <c r="E51" t="s">
        <v>87</v>
      </c>
      <c r="F51" s="2">
        <v>-240</v>
      </c>
      <c r="G51" s="2">
        <v>-420</v>
      </c>
      <c r="H51" s="2">
        <v>-540</v>
      </c>
      <c r="I51" s="2">
        <v>-180</v>
      </c>
      <c r="J51" s="2">
        <v>-30</v>
      </c>
      <c r="L51" s="2">
        <v>-60</v>
      </c>
      <c r="M51" s="2">
        <v>-90</v>
      </c>
      <c r="N51" s="2">
        <v>-120</v>
      </c>
      <c r="O51" s="2">
        <v>-30</v>
      </c>
      <c r="P51" s="2">
        <v>-60</v>
      </c>
      <c r="R51" s="2">
        <v>-60</v>
      </c>
      <c r="S51" s="2">
        <v>-480</v>
      </c>
      <c r="T51" s="2">
        <v>-240</v>
      </c>
      <c r="U51" s="2">
        <v>-210</v>
      </c>
      <c r="V51" s="2">
        <v>-60</v>
      </c>
      <c r="X51" s="2">
        <v>-30</v>
      </c>
      <c r="Z51" s="2">
        <v>-90</v>
      </c>
      <c r="AA51" s="2">
        <v>-30</v>
      </c>
      <c r="AD51" s="2">
        <v>-210</v>
      </c>
      <c r="AE51" s="2">
        <v>-420</v>
      </c>
      <c r="AF51" s="2">
        <v>-150</v>
      </c>
      <c r="AG51" s="2">
        <v>-120</v>
      </c>
      <c r="AI51" s="2">
        <v>-90</v>
      </c>
      <c r="AM51" s="2">
        <v>-30</v>
      </c>
      <c r="AO51" s="2">
        <v>-60</v>
      </c>
    </row>
    <row r="52" spans="1:41" x14ac:dyDescent="0.3">
      <c r="A52" t="s">
        <v>67</v>
      </c>
      <c r="B52" t="s">
        <v>55</v>
      </c>
      <c r="C52" t="s">
        <v>56</v>
      </c>
      <c r="D52" t="s">
        <v>88</v>
      </c>
      <c r="E52" t="s">
        <v>89</v>
      </c>
      <c r="F52" s="2">
        <v>-315</v>
      </c>
      <c r="G52" s="2">
        <v>-270</v>
      </c>
      <c r="H52" s="2">
        <v>-315</v>
      </c>
      <c r="I52" s="2">
        <v>-450</v>
      </c>
      <c r="J52" s="2">
        <v>-570</v>
      </c>
      <c r="K52" s="2">
        <v>-570</v>
      </c>
      <c r="L52" s="2">
        <v>-510</v>
      </c>
      <c r="M52" s="2">
        <v>-390</v>
      </c>
      <c r="N52" s="2">
        <v>-375</v>
      </c>
      <c r="O52" s="2">
        <v>-315</v>
      </c>
      <c r="P52" s="2">
        <v>-300</v>
      </c>
      <c r="Q52" s="2">
        <v>-435</v>
      </c>
      <c r="R52" s="2">
        <v>-255</v>
      </c>
      <c r="S52" s="2">
        <v>-435</v>
      </c>
      <c r="T52" s="2">
        <v>-405</v>
      </c>
      <c r="U52" s="2">
        <v>-360</v>
      </c>
      <c r="V52" s="2">
        <v>-420</v>
      </c>
      <c r="W52" s="2">
        <v>-765</v>
      </c>
      <c r="X52" s="2">
        <v>-540</v>
      </c>
      <c r="Y52" s="2">
        <v>-510</v>
      </c>
      <c r="Z52" s="2">
        <v>-360</v>
      </c>
      <c r="AA52" s="2">
        <v>-420</v>
      </c>
      <c r="AB52" s="2">
        <v>-570</v>
      </c>
      <c r="AC52" s="2">
        <v>-450</v>
      </c>
      <c r="AD52" s="2">
        <v>-315</v>
      </c>
      <c r="AE52" s="2">
        <v>-390</v>
      </c>
      <c r="AF52" s="2">
        <v>-375</v>
      </c>
      <c r="AG52" s="2">
        <v>-495</v>
      </c>
      <c r="AH52" s="2">
        <v>-435</v>
      </c>
      <c r="AI52" s="2">
        <v>-675</v>
      </c>
      <c r="AJ52" s="2">
        <v>-690</v>
      </c>
      <c r="AK52" s="2">
        <v>-600</v>
      </c>
      <c r="AL52" s="2">
        <v>-375</v>
      </c>
      <c r="AM52" s="2">
        <v>-345</v>
      </c>
      <c r="AN52" s="2">
        <v>-435</v>
      </c>
      <c r="AO52" s="2">
        <v>-420</v>
      </c>
    </row>
    <row r="53" spans="1:41" x14ac:dyDescent="0.3">
      <c r="A53" t="s">
        <v>67</v>
      </c>
      <c r="B53" t="s">
        <v>55</v>
      </c>
      <c r="C53" t="s">
        <v>56</v>
      </c>
      <c r="D53" t="s">
        <v>90</v>
      </c>
      <c r="E53" t="s">
        <v>91</v>
      </c>
      <c r="F53" s="2">
        <v>-100</v>
      </c>
      <c r="K53" s="2">
        <v>-100</v>
      </c>
      <c r="L53" s="2">
        <v>-100</v>
      </c>
      <c r="M53" s="2">
        <v>-200</v>
      </c>
      <c r="N53" s="2">
        <v>-100</v>
      </c>
      <c r="T53" s="2">
        <v>-100</v>
      </c>
      <c r="U53" s="2">
        <v>-100</v>
      </c>
      <c r="V53" s="2">
        <v>-100</v>
      </c>
      <c r="W53" s="2">
        <v>-100</v>
      </c>
      <c r="Z53" s="2">
        <v>-200</v>
      </c>
      <c r="AG53" s="2">
        <v>-100</v>
      </c>
      <c r="AK53" s="2">
        <v>-100</v>
      </c>
    </row>
    <row r="54" spans="1:41" x14ac:dyDescent="0.3">
      <c r="A54" t="s">
        <v>67</v>
      </c>
      <c r="B54" t="s">
        <v>55</v>
      </c>
      <c r="C54" t="s">
        <v>56</v>
      </c>
      <c r="D54" t="s">
        <v>92</v>
      </c>
      <c r="E54" t="s">
        <v>93</v>
      </c>
      <c r="F54" s="2">
        <v>-136</v>
      </c>
      <c r="G54" s="2">
        <v>-93</v>
      </c>
      <c r="H54" s="2">
        <v>-62</v>
      </c>
      <c r="I54" s="2">
        <v>-138</v>
      </c>
      <c r="J54" s="2">
        <v>-95</v>
      </c>
      <c r="K54" s="2">
        <v>-95</v>
      </c>
      <c r="L54" s="2">
        <v>-95</v>
      </c>
      <c r="M54" s="2">
        <v>-95</v>
      </c>
      <c r="N54" s="2">
        <v>-99</v>
      </c>
      <c r="O54" s="2">
        <v>-99</v>
      </c>
      <c r="P54" s="2">
        <v>-100</v>
      </c>
      <c r="Q54" s="2">
        <v>-96</v>
      </c>
      <c r="R54" s="2">
        <v>-95</v>
      </c>
      <c r="S54" s="2">
        <v>-95</v>
      </c>
      <c r="T54" s="2">
        <v>-113</v>
      </c>
      <c r="U54" s="2">
        <v>-98</v>
      </c>
      <c r="V54" s="2">
        <v>-94</v>
      </c>
      <c r="W54" s="2">
        <v>-94</v>
      </c>
      <c r="X54" s="2">
        <v>-94</v>
      </c>
      <c r="Y54" s="2">
        <v>-79</v>
      </c>
      <c r="Z54" s="2">
        <v>-94</v>
      </c>
      <c r="AA54" s="2">
        <v>-94</v>
      </c>
      <c r="AB54" s="2">
        <v>-129</v>
      </c>
      <c r="AC54" s="2">
        <v>-99</v>
      </c>
      <c r="AD54" s="2">
        <v>-98</v>
      </c>
      <c r="AE54" s="2">
        <v>-98</v>
      </c>
      <c r="AF54" s="2">
        <v>-98</v>
      </c>
      <c r="AG54" s="2">
        <v>-98</v>
      </c>
      <c r="AH54" s="2">
        <v>-98</v>
      </c>
      <c r="AI54" s="2">
        <v>-94</v>
      </c>
      <c r="AJ54" s="2">
        <v>-96</v>
      </c>
      <c r="AK54" s="2">
        <v>-95</v>
      </c>
      <c r="AL54" s="2">
        <v>-101</v>
      </c>
      <c r="AM54" s="2">
        <v>-92</v>
      </c>
      <c r="AN54" s="2">
        <v>-96</v>
      </c>
      <c r="AO54" s="2">
        <v>-92</v>
      </c>
    </row>
    <row r="55" spans="1:41" x14ac:dyDescent="0.3">
      <c r="A55" t="s">
        <v>94</v>
      </c>
      <c r="B55" t="s">
        <v>55</v>
      </c>
      <c r="C55" t="s">
        <v>56</v>
      </c>
      <c r="D55" t="s">
        <v>97</v>
      </c>
      <c r="E55" t="s">
        <v>98</v>
      </c>
      <c r="F55" s="2">
        <v>-26.55</v>
      </c>
      <c r="G55" s="2">
        <v>-26.55</v>
      </c>
      <c r="H55" s="2">
        <v>-26.55</v>
      </c>
      <c r="I55" s="2">
        <v>-26.55</v>
      </c>
      <c r="J55" s="2">
        <v>-26.55</v>
      </c>
      <c r="K55" s="2">
        <v>-26.55</v>
      </c>
      <c r="L55" s="2">
        <v>-26.55</v>
      </c>
      <c r="M55" s="2">
        <v>-26.55</v>
      </c>
      <c r="N55" s="2">
        <v>-26.55</v>
      </c>
      <c r="O55" s="2">
        <v>-26.55</v>
      </c>
      <c r="P55" s="2">
        <v>-26.55</v>
      </c>
      <c r="Q55" s="2">
        <v>-26.55</v>
      </c>
      <c r="R55" s="2">
        <v>-26.55</v>
      </c>
      <c r="S55" s="2">
        <v>-26.55</v>
      </c>
      <c r="T55" s="2">
        <v>-26.55</v>
      </c>
      <c r="U55" s="2">
        <v>-26.55</v>
      </c>
      <c r="V55" s="2">
        <v>-26.55</v>
      </c>
      <c r="W55" s="2">
        <v>-26.55</v>
      </c>
      <c r="X55" s="2">
        <v>-26.55</v>
      </c>
      <c r="Y55" s="2">
        <v>-26.55</v>
      </c>
      <c r="Z55" s="2">
        <v>-26.55</v>
      </c>
      <c r="AA55" s="2">
        <v>-26.55</v>
      </c>
      <c r="AB55" s="2">
        <v>-26.55</v>
      </c>
      <c r="AC55" s="2">
        <v>-26.55</v>
      </c>
      <c r="AD55" s="2">
        <v>-26.55</v>
      </c>
      <c r="AE55" s="2">
        <v>-26.55</v>
      </c>
      <c r="AF55" s="2">
        <v>-26.55</v>
      </c>
      <c r="AG55" s="2">
        <v>-26.55</v>
      </c>
      <c r="AH55" s="2">
        <v>-26.55</v>
      </c>
      <c r="AI55" s="2">
        <v>-26.55</v>
      </c>
      <c r="AJ55" s="2">
        <v>-26.55</v>
      </c>
      <c r="AK55" s="2">
        <v>-26.55</v>
      </c>
      <c r="AL55" s="2">
        <v>-26.55</v>
      </c>
      <c r="AM55" s="2">
        <v>-26.55</v>
      </c>
      <c r="AN55" s="2">
        <v>-26.55</v>
      </c>
      <c r="AO55" s="2">
        <v>-26.55</v>
      </c>
    </row>
    <row r="56" spans="1:41" x14ac:dyDescent="0.3">
      <c r="A56" t="s">
        <v>94</v>
      </c>
      <c r="B56" t="s">
        <v>55</v>
      </c>
      <c r="C56" t="s">
        <v>56</v>
      </c>
      <c r="D56" t="s">
        <v>101</v>
      </c>
      <c r="E56" t="s">
        <v>102</v>
      </c>
      <c r="F56" s="2">
        <v>-1295.57</v>
      </c>
      <c r="G56" s="2">
        <v>-1303.57</v>
      </c>
      <c r="H56" s="2">
        <v>-1463.57</v>
      </c>
      <c r="I56" s="2">
        <v>-1179.93</v>
      </c>
      <c r="J56" s="2">
        <v>-1459.64</v>
      </c>
      <c r="K56" s="2">
        <v>-1302.57</v>
      </c>
      <c r="L56" s="2">
        <v>-1302.57</v>
      </c>
      <c r="M56" s="2">
        <v>-1310.57</v>
      </c>
      <c r="N56" s="2">
        <v>-1310.57</v>
      </c>
      <c r="O56" s="2">
        <v>-1161.57</v>
      </c>
      <c r="P56" s="2">
        <v>-1178.57</v>
      </c>
      <c r="Q56" s="2">
        <v>-1149.5</v>
      </c>
      <c r="R56" s="2">
        <v>-1139.6400000000001</v>
      </c>
      <c r="S56" s="2">
        <v>-1117.57</v>
      </c>
      <c r="T56" s="2">
        <v>-1117.57</v>
      </c>
      <c r="U56" s="2">
        <v>-1117.57</v>
      </c>
      <c r="V56" s="2">
        <v>-1109.57</v>
      </c>
      <c r="W56" s="2">
        <v>-1126.7</v>
      </c>
      <c r="X56" s="2">
        <v>-1117.8900000000001</v>
      </c>
      <c r="Y56" s="2">
        <v>-940.89</v>
      </c>
      <c r="Z56" s="2">
        <v>-1294.8900000000001</v>
      </c>
      <c r="AA56" s="2">
        <v>-1117.8900000000001</v>
      </c>
      <c r="AB56" s="2">
        <v>-1117.8900000000001</v>
      </c>
      <c r="AC56" s="2">
        <v>-1056.8900000000001</v>
      </c>
      <c r="AD56" s="2">
        <v>-1018.89</v>
      </c>
      <c r="AE56" s="2">
        <v>-1117.8900000000001</v>
      </c>
      <c r="AF56" s="2">
        <v>-1219.8900000000001</v>
      </c>
      <c r="AG56" s="2">
        <v>-1175.8900000000001</v>
      </c>
      <c r="AH56" s="2">
        <v>-1117.8900000000001</v>
      </c>
      <c r="AI56" s="2">
        <v>-1117.8900000000001</v>
      </c>
      <c r="AJ56" s="2">
        <v>-1056.8900000000001</v>
      </c>
      <c r="AK56" s="2">
        <v>-1056.8900000000001</v>
      </c>
      <c r="AL56" s="2">
        <v>-856.37</v>
      </c>
      <c r="AM56" s="2">
        <v>-1426.53</v>
      </c>
      <c r="AN56" s="2">
        <v>-1394.78</v>
      </c>
      <c r="AO56" s="2">
        <v>-1419.11</v>
      </c>
    </row>
    <row r="57" spans="1:41" x14ac:dyDescent="0.3">
      <c r="A57" t="s">
        <v>94</v>
      </c>
      <c r="B57" t="s">
        <v>55</v>
      </c>
      <c r="C57" t="s">
        <v>56</v>
      </c>
      <c r="D57" t="s">
        <v>110</v>
      </c>
      <c r="E57" t="s">
        <v>111</v>
      </c>
      <c r="F57" s="2">
        <v>-100</v>
      </c>
      <c r="M57" s="2">
        <v>-100</v>
      </c>
      <c r="AC57" s="2">
        <v>-200</v>
      </c>
      <c r="AD57" s="2">
        <v>-200</v>
      </c>
      <c r="AE57" s="2">
        <v>-514.78</v>
      </c>
      <c r="AF57" s="2">
        <v>-200</v>
      </c>
      <c r="AI57" s="2">
        <v>-7.59</v>
      </c>
    </row>
    <row r="58" spans="1:41" x14ac:dyDescent="0.3">
      <c r="A58" t="s">
        <v>112</v>
      </c>
      <c r="B58" t="s">
        <v>55</v>
      </c>
      <c r="C58" s="5" t="s">
        <v>56</v>
      </c>
      <c r="D58" t="s">
        <v>115</v>
      </c>
      <c r="E58" t="s">
        <v>116</v>
      </c>
      <c r="F58" s="2">
        <v>-643.75</v>
      </c>
      <c r="G58" s="2">
        <v>-643.75</v>
      </c>
      <c r="H58" s="2">
        <v>-643.75</v>
      </c>
    </row>
    <row r="59" spans="1:41" x14ac:dyDescent="0.3">
      <c r="A59" t="s">
        <v>112</v>
      </c>
      <c r="B59" t="s">
        <v>117</v>
      </c>
      <c r="C59" s="5" t="s">
        <v>118</v>
      </c>
      <c r="D59" t="s">
        <v>115</v>
      </c>
      <c r="E59" t="s">
        <v>116</v>
      </c>
      <c r="AN59" s="2">
        <v>-600000</v>
      </c>
    </row>
    <row r="60" spans="1:41" x14ac:dyDescent="0.3">
      <c r="A60" t="s">
        <v>44</v>
      </c>
      <c r="B60" t="s">
        <v>49</v>
      </c>
      <c r="C60" s="5" t="s">
        <v>50</v>
      </c>
      <c r="D60" t="s">
        <v>47</v>
      </c>
      <c r="E60" t="s">
        <v>48</v>
      </c>
      <c r="F60" s="2">
        <v>-1630.34</v>
      </c>
      <c r="G60" s="2">
        <v>-1764.21</v>
      </c>
      <c r="H60" s="2">
        <v>-2726.61</v>
      </c>
      <c r="I60" s="2">
        <v>-3398.7</v>
      </c>
      <c r="J60" s="2">
        <v>-3124.22</v>
      </c>
      <c r="K60" s="2">
        <v>-2838.27</v>
      </c>
      <c r="L60" s="2">
        <v>-3396.21</v>
      </c>
      <c r="M60" s="2">
        <v>-2586.11</v>
      </c>
      <c r="N60" s="2">
        <v>-2037.37</v>
      </c>
      <c r="O60" s="2">
        <v>-1035.07</v>
      </c>
      <c r="P60" s="2">
        <v>-1251.17</v>
      </c>
      <c r="Q60" s="2">
        <v>-1580.37</v>
      </c>
      <c r="R60" s="2">
        <v>-1494.32</v>
      </c>
      <c r="S60" s="2">
        <v>-1665.89</v>
      </c>
      <c r="T60" s="2">
        <v>-2268.6799999999998</v>
      </c>
      <c r="U60" s="2">
        <v>-3439.22</v>
      </c>
      <c r="V60" s="2">
        <v>-3439.64</v>
      </c>
      <c r="W60" s="2">
        <v>-2599.12</v>
      </c>
      <c r="X60" s="2">
        <v>-2892.7</v>
      </c>
      <c r="Y60" s="2">
        <v>-2868.54</v>
      </c>
      <c r="Z60" s="2">
        <v>-2811.59</v>
      </c>
      <c r="AA60" s="2">
        <v>-1454.77</v>
      </c>
      <c r="AB60" s="2">
        <v>-1626.79</v>
      </c>
      <c r="AC60" s="2">
        <v>-1069.02</v>
      </c>
      <c r="AD60" s="2">
        <v>-1405.06</v>
      </c>
      <c r="AE60" s="2">
        <v>-1958.37</v>
      </c>
      <c r="AF60" s="2">
        <v>-2709.62</v>
      </c>
      <c r="AG60" s="2">
        <v>-3060.28</v>
      </c>
      <c r="AH60" s="2">
        <v>-3463.55</v>
      </c>
      <c r="AI60" s="2">
        <v>-2701.39</v>
      </c>
      <c r="AJ60" s="2">
        <v>-2884.49</v>
      </c>
      <c r="AK60" s="2">
        <v>-2847.8</v>
      </c>
      <c r="AL60" s="2">
        <v>-1897.6</v>
      </c>
      <c r="AM60" s="2">
        <v>-1461.22</v>
      </c>
      <c r="AN60" s="2">
        <v>-1491.65</v>
      </c>
      <c r="AO60" s="2">
        <v>-1458.53</v>
      </c>
    </row>
    <row r="61" spans="1:41" x14ac:dyDescent="0.3">
      <c r="A61" t="s">
        <v>67</v>
      </c>
      <c r="B61" t="s">
        <v>49</v>
      </c>
      <c r="C61" s="5" t="s">
        <v>50</v>
      </c>
      <c r="D61" t="s">
        <v>72</v>
      </c>
      <c r="E61" t="s">
        <v>73</v>
      </c>
      <c r="F61" s="2">
        <v>-62.5</v>
      </c>
      <c r="G61" s="2">
        <v>-50</v>
      </c>
      <c r="H61" s="2">
        <v>-70</v>
      </c>
      <c r="I61" s="2">
        <v>-65</v>
      </c>
      <c r="J61" s="2">
        <v>-75</v>
      </c>
      <c r="K61" s="2">
        <v>-80</v>
      </c>
      <c r="L61" s="2">
        <v>-62.5</v>
      </c>
      <c r="M61" s="2">
        <v>-72.5</v>
      </c>
      <c r="N61" s="2">
        <v>-50</v>
      </c>
      <c r="O61" s="2">
        <v>-42.5</v>
      </c>
      <c r="P61" s="2">
        <v>-12.5</v>
      </c>
      <c r="Q61" s="2">
        <v>-37.5</v>
      </c>
      <c r="R61" s="2">
        <v>-42.5</v>
      </c>
      <c r="S61" s="2">
        <v>-37.5</v>
      </c>
      <c r="T61" s="2">
        <v>-60</v>
      </c>
      <c r="U61" s="2">
        <v>-52.5</v>
      </c>
      <c r="V61" s="2">
        <v>-70</v>
      </c>
      <c r="W61" s="2">
        <v>-47.5</v>
      </c>
      <c r="X61" s="2">
        <v>-30</v>
      </c>
      <c r="Y61" s="2">
        <v>-70</v>
      </c>
      <c r="Z61" s="2">
        <v>-72.5</v>
      </c>
      <c r="AA61" s="2">
        <v>-60</v>
      </c>
      <c r="AB61" s="2">
        <v>-37.5</v>
      </c>
      <c r="AC61" s="2">
        <v>-30</v>
      </c>
      <c r="AD61" s="2">
        <v>-42.5</v>
      </c>
      <c r="AE61" s="2">
        <v>-42.5</v>
      </c>
      <c r="AF61" s="2">
        <v>-47.5</v>
      </c>
      <c r="AG61" s="2">
        <v>-55</v>
      </c>
      <c r="AH61" s="2">
        <v>-42.5</v>
      </c>
      <c r="AI61" s="2">
        <v>-37.5</v>
      </c>
      <c r="AJ61" s="2">
        <v>-40</v>
      </c>
      <c r="AK61" s="2">
        <v>-40</v>
      </c>
      <c r="AL61" s="2">
        <v>-55</v>
      </c>
      <c r="AM61" s="2">
        <v>-35</v>
      </c>
      <c r="AN61" s="2">
        <v>-17.5</v>
      </c>
      <c r="AO61" s="2">
        <v>-32.5</v>
      </c>
    </row>
    <row r="62" spans="1:41" x14ac:dyDescent="0.3">
      <c r="A62" t="s">
        <v>67</v>
      </c>
      <c r="B62" t="s">
        <v>49</v>
      </c>
      <c r="C62" s="5" t="s">
        <v>50</v>
      </c>
      <c r="D62" t="s">
        <v>74</v>
      </c>
      <c r="E62" t="s">
        <v>75</v>
      </c>
      <c r="F62" s="2">
        <v>-100</v>
      </c>
      <c r="G62" s="2">
        <v>-200</v>
      </c>
      <c r="H62" s="2">
        <v>-300</v>
      </c>
      <c r="I62" s="2">
        <v>-400</v>
      </c>
      <c r="J62" s="2">
        <v>-400</v>
      </c>
      <c r="K62" s="2">
        <v>-700</v>
      </c>
      <c r="L62" s="2">
        <v>-400</v>
      </c>
      <c r="O62" s="2">
        <v>-100</v>
      </c>
      <c r="Q62" s="2">
        <v>-200</v>
      </c>
      <c r="S62" s="2">
        <v>-100</v>
      </c>
      <c r="T62" s="2">
        <v>-300</v>
      </c>
      <c r="V62" s="2">
        <v>-500</v>
      </c>
      <c r="W62" s="2">
        <v>-400</v>
      </c>
      <c r="X62" s="2">
        <v>-100</v>
      </c>
      <c r="Y62" s="2">
        <v>-400</v>
      </c>
      <c r="AB62" s="2">
        <v>-200</v>
      </c>
      <c r="AC62" s="2">
        <v>-100</v>
      </c>
      <c r="AD62" s="2">
        <v>-400</v>
      </c>
      <c r="AE62" s="2">
        <v>-100</v>
      </c>
      <c r="AG62" s="2">
        <v>-300</v>
      </c>
      <c r="AH62" s="2">
        <v>-100</v>
      </c>
      <c r="AI62" s="2">
        <v>-300</v>
      </c>
      <c r="AK62" s="2">
        <v>-300</v>
      </c>
      <c r="AL62" s="2">
        <v>-100</v>
      </c>
    </row>
    <row r="63" spans="1:41" x14ac:dyDescent="0.3">
      <c r="A63" t="s">
        <v>67</v>
      </c>
      <c r="B63" t="s">
        <v>49</v>
      </c>
      <c r="C63" s="5" t="s">
        <v>50</v>
      </c>
      <c r="D63" t="s">
        <v>76</v>
      </c>
      <c r="E63" t="s">
        <v>77</v>
      </c>
      <c r="F63" s="2">
        <v>-100</v>
      </c>
      <c r="G63" s="2">
        <v>-100</v>
      </c>
      <c r="H63" s="2">
        <v>-200</v>
      </c>
      <c r="I63" s="2">
        <v>-280</v>
      </c>
      <c r="J63" s="2">
        <v>-360</v>
      </c>
      <c r="K63" s="2">
        <v>-280</v>
      </c>
      <c r="L63" s="2">
        <v>-200</v>
      </c>
      <c r="M63" s="2">
        <v>-380</v>
      </c>
      <c r="N63" s="2">
        <v>-360</v>
      </c>
      <c r="O63" s="2">
        <v>-260</v>
      </c>
      <c r="P63" s="2">
        <v>-140</v>
      </c>
      <c r="Q63" s="2">
        <v>-180</v>
      </c>
      <c r="R63" s="2">
        <v>-100</v>
      </c>
      <c r="S63" s="2">
        <v>-160</v>
      </c>
      <c r="T63" s="2">
        <v>-180</v>
      </c>
      <c r="U63" s="2">
        <v>-320</v>
      </c>
      <c r="V63" s="2">
        <v>-440</v>
      </c>
      <c r="W63" s="2">
        <v>-460</v>
      </c>
      <c r="X63" s="2">
        <v>-400</v>
      </c>
      <c r="Y63" s="2">
        <v>-480</v>
      </c>
      <c r="Z63" s="2">
        <v>-340</v>
      </c>
      <c r="AA63" s="2">
        <v>-300</v>
      </c>
      <c r="AB63" s="2">
        <v>-240</v>
      </c>
      <c r="AC63" s="2">
        <v>-240</v>
      </c>
      <c r="AD63" s="2">
        <v>-380</v>
      </c>
      <c r="AE63" s="2">
        <v>-240</v>
      </c>
      <c r="AF63" s="2">
        <v>-420</v>
      </c>
      <c r="AG63" s="2">
        <v>-380</v>
      </c>
      <c r="AH63" s="2">
        <v>-220</v>
      </c>
      <c r="AI63" s="2">
        <v>-360</v>
      </c>
      <c r="AJ63" s="2">
        <v>-240</v>
      </c>
      <c r="AK63" s="2">
        <v>-500</v>
      </c>
      <c r="AL63" s="2">
        <v>-340</v>
      </c>
      <c r="AM63" s="2">
        <v>-200</v>
      </c>
      <c r="AN63" s="2">
        <v>-280</v>
      </c>
      <c r="AO63" s="2">
        <v>-180</v>
      </c>
    </row>
    <row r="64" spans="1:41" x14ac:dyDescent="0.3">
      <c r="A64" t="s">
        <v>67</v>
      </c>
      <c r="B64" t="s">
        <v>49</v>
      </c>
      <c r="C64" s="5" t="s">
        <v>50</v>
      </c>
      <c r="D64" t="s">
        <v>82</v>
      </c>
      <c r="E64" t="s">
        <v>83</v>
      </c>
      <c r="F64" s="2">
        <v>-300</v>
      </c>
      <c r="G64" s="2">
        <v>-330</v>
      </c>
      <c r="H64" s="2">
        <v>-90</v>
      </c>
      <c r="I64" s="2">
        <v>-360</v>
      </c>
      <c r="J64" s="2">
        <v>-260</v>
      </c>
      <c r="K64" s="2">
        <v>-330</v>
      </c>
      <c r="L64" s="2">
        <v>-240</v>
      </c>
      <c r="M64" s="2">
        <v>-180</v>
      </c>
      <c r="N64" s="2">
        <v>-210</v>
      </c>
      <c r="O64" s="2">
        <v>-150</v>
      </c>
      <c r="P64" s="2">
        <v>-60</v>
      </c>
      <c r="Q64" s="2">
        <v>-30</v>
      </c>
      <c r="R64" s="2">
        <v>-120</v>
      </c>
      <c r="S64" s="2">
        <v>-300</v>
      </c>
      <c r="T64" s="2">
        <v>-90</v>
      </c>
      <c r="U64" s="2">
        <v>-270</v>
      </c>
      <c r="V64" s="2">
        <v>-120</v>
      </c>
      <c r="W64" s="2">
        <v>-330</v>
      </c>
      <c r="X64" s="2">
        <v>-270</v>
      </c>
      <c r="Y64" s="2">
        <v>-240</v>
      </c>
      <c r="Z64" s="2">
        <v>-210</v>
      </c>
      <c r="AA64" s="2">
        <v>-240</v>
      </c>
      <c r="AB64" s="2">
        <v>-120</v>
      </c>
      <c r="AC64" s="2">
        <v>-150</v>
      </c>
      <c r="AD64" s="2">
        <v>-240</v>
      </c>
      <c r="AE64" s="2">
        <v>-240</v>
      </c>
      <c r="AF64" s="2">
        <v>-280</v>
      </c>
      <c r="AG64" s="2">
        <v>-180</v>
      </c>
      <c r="AH64" s="2">
        <v>-300</v>
      </c>
      <c r="AI64" s="2">
        <v>-560</v>
      </c>
      <c r="AJ64" s="2">
        <v>-210</v>
      </c>
      <c r="AK64" s="2">
        <v>-120</v>
      </c>
      <c r="AL64" s="2">
        <v>-210</v>
      </c>
      <c r="AM64" s="2">
        <v>-300</v>
      </c>
      <c r="AN64" s="2">
        <v>-30</v>
      </c>
      <c r="AO64" s="2">
        <v>-180</v>
      </c>
    </row>
    <row r="65" spans="1:41" x14ac:dyDescent="0.3">
      <c r="A65" t="s">
        <v>67</v>
      </c>
      <c r="B65" t="s">
        <v>49</v>
      </c>
      <c r="C65" s="5" t="s">
        <v>50</v>
      </c>
      <c r="D65" t="s">
        <v>86</v>
      </c>
      <c r="E65" t="s">
        <v>87</v>
      </c>
      <c r="G65" s="2">
        <v>-30</v>
      </c>
      <c r="K65" s="2">
        <v>-30</v>
      </c>
      <c r="L65" s="2">
        <v>-30</v>
      </c>
      <c r="O65" s="2">
        <v>-60</v>
      </c>
      <c r="Q65" s="2">
        <v>-30</v>
      </c>
      <c r="R65" s="2">
        <v>-60</v>
      </c>
      <c r="S65" s="2">
        <v>-30</v>
      </c>
      <c r="U65" s="2">
        <v>-60</v>
      </c>
      <c r="AE65" s="2">
        <v>-30</v>
      </c>
      <c r="AI65" s="2">
        <v>-30</v>
      </c>
      <c r="AJ65" s="2">
        <v>-30</v>
      </c>
      <c r="AM65" s="2">
        <v>-30</v>
      </c>
    </row>
    <row r="66" spans="1:41" x14ac:dyDescent="0.3">
      <c r="A66" t="s">
        <v>67</v>
      </c>
      <c r="B66" t="s">
        <v>49</v>
      </c>
      <c r="C66" s="5" t="s">
        <v>50</v>
      </c>
      <c r="D66" t="s">
        <v>88</v>
      </c>
      <c r="E66" t="s">
        <v>89</v>
      </c>
      <c r="F66" s="2">
        <v>-60</v>
      </c>
      <c r="G66" s="2">
        <v>-60</v>
      </c>
      <c r="H66" s="2">
        <v>-75</v>
      </c>
      <c r="I66" s="2">
        <v>-135</v>
      </c>
      <c r="J66" s="2">
        <v>-120</v>
      </c>
      <c r="K66" s="2">
        <v>-90</v>
      </c>
      <c r="L66" s="2">
        <v>-120</v>
      </c>
      <c r="M66" s="2">
        <v>-90</v>
      </c>
      <c r="N66" s="2">
        <v>-60</v>
      </c>
      <c r="O66" s="2">
        <v>-90</v>
      </c>
      <c r="P66" s="2">
        <v>-60</v>
      </c>
      <c r="Q66" s="2">
        <v>-75</v>
      </c>
      <c r="R66" s="2">
        <v>-120</v>
      </c>
      <c r="S66" s="2">
        <v>-30</v>
      </c>
      <c r="T66" s="2">
        <v>-60</v>
      </c>
      <c r="U66" s="2">
        <v>-90</v>
      </c>
      <c r="V66" s="2">
        <v>-120</v>
      </c>
      <c r="W66" s="2">
        <v>-45</v>
      </c>
      <c r="X66" s="2">
        <v>-105</v>
      </c>
      <c r="Y66" s="2">
        <v>-60</v>
      </c>
      <c r="Z66" s="2">
        <v>-45</v>
      </c>
      <c r="AA66" s="2">
        <v>-120</v>
      </c>
      <c r="AB66" s="2">
        <v>0</v>
      </c>
      <c r="AC66" s="2">
        <v>-60</v>
      </c>
      <c r="AD66" s="2">
        <v>-105</v>
      </c>
      <c r="AE66" s="2">
        <v>-60</v>
      </c>
      <c r="AF66" s="2">
        <v>-75</v>
      </c>
      <c r="AG66" s="2">
        <v>-165</v>
      </c>
      <c r="AH66" s="2">
        <v>-120</v>
      </c>
      <c r="AI66" s="2">
        <v>-60</v>
      </c>
      <c r="AJ66" s="2">
        <v>-75</v>
      </c>
      <c r="AK66" s="2">
        <v>-45</v>
      </c>
      <c r="AL66" s="2">
        <v>-105</v>
      </c>
      <c r="AM66" s="2">
        <v>-60</v>
      </c>
      <c r="AN66" s="2">
        <v>-60</v>
      </c>
      <c r="AO66" s="2">
        <v>-30</v>
      </c>
    </row>
    <row r="67" spans="1:41" x14ac:dyDescent="0.3">
      <c r="A67" t="s">
        <v>67</v>
      </c>
      <c r="B67" t="s">
        <v>49</v>
      </c>
      <c r="C67" s="5" t="s">
        <v>50</v>
      </c>
      <c r="D67" t="s">
        <v>90</v>
      </c>
      <c r="E67" t="s">
        <v>91</v>
      </c>
      <c r="G67" s="2">
        <v>-100</v>
      </c>
      <c r="T67" s="2">
        <v>-100</v>
      </c>
      <c r="AF67" s="2">
        <v>-100</v>
      </c>
      <c r="AK67" s="2">
        <v>-100</v>
      </c>
      <c r="AL67" s="2">
        <v>-100</v>
      </c>
    </row>
    <row r="68" spans="1:41" x14ac:dyDescent="0.3">
      <c r="A68" t="s">
        <v>67</v>
      </c>
      <c r="B68" t="s">
        <v>49</v>
      </c>
      <c r="C68" s="5" t="s">
        <v>50</v>
      </c>
      <c r="D68" t="s">
        <v>92</v>
      </c>
      <c r="E68" t="s">
        <v>93</v>
      </c>
      <c r="F68" s="2">
        <v>-17</v>
      </c>
      <c r="G68" s="2">
        <v>-22</v>
      </c>
      <c r="H68" s="2">
        <v>-17</v>
      </c>
      <c r="I68" s="2">
        <v>-14</v>
      </c>
      <c r="J68" s="2">
        <v>-16</v>
      </c>
      <c r="K68" s="2">
        <v>-16</v>
      </c>
      <c r="L68" s="2">
        <v>-16</v>
      </c>
      <c r="M68" s="2">
        <v>-16</v>
      </c>
      <c r="N68" s="2">
        <v>-16</v>
      </c>
      <c r="O68" s="2">
        <v>-16</v>
      </c>
      <c r="P68" s="2">
        <v>-16</v>
      </c>
      <c r="Q68" s="2">
        <v>-16</v>
      </c>
      <c r="R68" s="2">
        <v>-16</v>
      </c>
      <c r="S68" s="2">
        <v>-16</v>
      </c>
      <c r="T68" s="2">
        <v>-15</v>
      </c>
      <c r="U68" s="2">
        <v>-15</v>
      </c>
      <c r="V68" s="2">
        <v>-21</v>
      </c>
      <c r="W68" s="2">
        <v>-16</v>
      </c>
      <c r="X68" s="2">
        <v>-16</v>
      </c>
      <c r="Y68" s="2">
        <v>-15</v>
      </c>
      <c r="Z68" s="2">
        <v>-16</v>
      </c>
      <c r="AA68" s="2">
        <v>-16</v>
      </c>
      <c r="AB68" s="2">
        <v>-16</v>
      </c>
      <c r="AC68" s="2">
        <v>-16</v>
      </c>
      <c r="AD68" s="2">
        <v>-16</v>
      </c>
      <c r="AE68" s="2">
        <v>-16</v>
      </c>
      <c r="AF68" s="2">
        <v>-16</v>
      </c>
      <c r="AG68" s="2">
        <v>-16</v>
      </c>
      <c r="AH68" s="2">
        <v>-16</v>
      </c>
      <c r="AI68" s="2">
        <v>-16</v>
      </c>
      <c r="AJ68" s="2">
        <v>-16</v>
      </c>
      <c r="AK68" s="2">
        <v>-16</v>
      </c>
      <c r="AL68" s="2">
        <v>-22</v>
      </c>
      <c r="AM68" s="2">
        <v>-17</v>
      </c>
      <c r="AN68" s="2">
        <v>-17</v>
      </c>
      <c r="AO68" s="2">
        <v>-17</v>
      </c>
    </row>
    <row r="69" spans="1:41" x14ac:dyDescent="0.3">
      <c r="A69" t="s">
        <v>94</v>
      </c>
      <c r="B69" t="s">
        <v>49</v>
      </c>
      <c r="C69" s="5" t="s">
        <v>50</v>
      </c>
      <c r="D69" t="s">
        <v>101</v>
      </c>
      <c r="E69" t="s">
        <v>102</v>
      </c>
      <c r="F69" s="2">
        <v>-150.69999999999999</v>
      </c>
      <c r="G69" s="2">
        <v>-150.69999999999999</v>
      </c>
      <c r="H69" s="2">
        <v>-150.69999999999999</v>
      </c>
      <c r="I69" s="2">
        <v>-150.69999999999999</v>
      </c>
      <c r="J69" s="2">
        <v>-150.69999999999999</v>
      </c>
      <c r="K69" s="2">
        <v>-150.69999999999999</v>
      </c>
      <c r="L69" s="2">
        <v>-23.7</v>
      </c>
      <c r="M69" s="2">
        <v>-277.7</v>
      </c>
      <c r="N69" s="2">
        <v>-150.69999999999999</v>
      </c>
      <c r="O69" s="2">
        <v>-150.69999999999999</v>
      </c>
      <c r="P69" s="2">
        <v>-150.69999999999999</v>
      </c>
      <c r="Q69" s="2">
        <v>-150.69999999999999</v>
      </c>
      <c r="R69" s="2">
        <v>-150.69999999999999</v>
      </c>
      <c r="S69" s="2">
        <v>-150.69999999999999</v>
      </c>
      <c r="T69" s="2">
        <v>-150.69999999999999</v>
      </c>
      <c r="U69" s="2">
        <v>-150.69999999999999</v>
      </c>
      <c r="V69" s="2">
        <v>-150.69999999999999</v>
      </c>
      <c r="W69" s="2">
        <v>-150.69999999999999</v>
      </c>
      <c r="X69" s="2">
        <v>-150.69999999999999</v>
      </c>
      <c r="Y69" s="2">
        <v>-150.69999999999999</v>
      </c>
      <c r="Z69" s="2">
        <v>-150.69999999999999</v>
      </c>
      <c r="AA69" s="2">
        <v>-150.69999999999999</v>
      </c>
      <c r="AB69" s="2">
        <v>-150.69999999999999</v>
      </c>
      <c r="AC69" s="2">
        <v>-150.69999999999999</v>
      </c>
      <c r="AD69" s="2">
        <v>-150.69999999999999</v>
      </c>
      <c r="AE69" s="2">
        <v>-150.69999999999999</v>
      </c>
      <c r="AF69" s="2">
        <v>-150.69999999999999</v>
      </c>
      <c r="AG69" s="2">
        <v>-150.69999999999999</v>
      </c>
      <c r="AH69" s="2">
        <v>-150.69999999999999</v>
      </c>
      <c r="AI69" s="2">
        <v>-150.69999999999999</v>
      </c>
      <c r="AJ69" s="2">
        <v>-150.69999999999999</v>
      </c>
      <c r="AK69" s="2">
        <v>-150.69999999999999</v>
      </c>
      <c r="AL69" s="2">
        <v>-23.7</v>
      </c>
      <c r="AM69" s="2">
        <v>-24.53</v>
      </c>
      <c r="AN69" s="2">
        <v>-25</v>
      </c>
      <c r="AO69" s="2">
        <v>-25</v>
      </c>
    </row>
    <row r="70" spans="1:41" x14ac:dyDescent="0.3">
      <c r="A70" t="s">
        <v>94</v>
      </c>
      <c r="B70" t="s">
        <v>49</v>
      </c>
      <c r="C70" s="5" t="s">
        <v>50</v>
      </c>
      <c r="D70" t="s">
        <v>110</v>
      </c>
      <c r="E70" t="s">
        <v>111</v>
      </c>
      <c r="W70" s="2">
        <v>-885</v>
      </c>
    </row>
    <row r="71" spans="1:41" x14ac:dyDescent="0.3">
      <c r="A71" t="s">
        <v>94</v>
      </c>
      <c r="B71" t="s">
        <v>103</v>
      </c>
      <c r="C71" s="5" t="s">
        <v>104</v>
      </c>
      <c r="D71" t="s">
        <v>105</v>
      </c>
      <c r="E71" t="s">
        <v>106</v>
      </c>
      <c r="F71" s="2">
        <v>-2633</v>
      </c>
      <c r="G71" s="2">
        <v>-19737</v>
      </c>
      <c r="H71" s="2">
        <v>-1530</v>
      </c>
      <c r="I71" s="2">
        <v>-3996</v>
      </c>
      <c r="J71" s="2">
        <v>-2480</v>
      </c>
      <c r="K71" s="2">
        <v>-4018</v>
      </c>
      <c r="L71" s="2">
        <v>-2325</v>
      </c>
      <c r="M71" s="2">
        <v>-2933</v>
      </c>
      <c r="N71" s="2">
        <v>-2015</v>
      </c>
      <c r="O71" s="2">
        <v>-3206.48</v>
      </c>
      <c r="P71" s="2">
        <v>-2480</v>
      </c>
      <c r="Q71" s="2">
        <v>-4030</v>
      </c>
      <c r="R71" s="2">
        <v>-3300</v>
      </c>
      <c r="S71" s="2">
        <v>-2790</v>
      </c>
      <c r="T71" s="2">
        <v>-1860</v>
      </c>
      <c r="U71" s="2">
        <v>-1840</v>
      </c>
      <c r="V71" s="2">
        <v>-2945</v>
      </c>
      <c r="W71" s="2">
        <v>-2945.3</v>
      </c>
      <c r="X71" s="2">
        <v>-1998</v>
      </c>
      <c r="Y71" s="2">
        <v>-2003</v>
      </c>
      <c r="Z71" s="2">
        <v>-3533</v>
      </c>
      <c r="AA71" s="2">
        <v>-2480</v>
      </c>
      <c r="AB71" s="2">
        <v>-2945</v>
      </c>
      <c r="AC71" s="2">
        <v>-3255</v>
      </c>
      <c r="AD71" s="2">
        <v>-4805</v>
      </c>
      <c r="AE71" s="2">
        <v>-3688</v>
      </c>
      <c r="AF71" s="2">
        <v>-4495</v>
      </c>
      <c r="AG71" s="2">
        <v>-4642.5</v>
      </c>
      <c r="AH71" s="2">
        <v>-3777.5</v>
      </c>
      <c r="AI71" s="2">
        <v>-2990</v>
      </c>
      <c r="AJ71" s="2">
        <v>-4745</v>
      </c>
      <c r="AK71" s="2">
        <v>-5405</v>
      </c>
      <c r="AL71" s="2">
        <v>-4455</v>
      </c>
      <c r="AM71" s="2">
        <v>-5890</v>
      </c>
      <c r="AN71" s="2">
        <v>-4495</v>
      </c>
      <c r="AO71" s="2">
        <v>-3255</v>
      </c>
    </row>
    <row r="72" spans="1:41" x14ac:dyDescent="0.3">
      <c r="A72" t="s">
        <v>94</v>
      </c>
      <c r="B72" t="s">
        <v>107</v>
      </c>
      <c r="C72" s="5" t="s">
        <v>104</v>
      </c>
      <c r="D72" t="s">
        <v>105</v>
      </c>
      <c r="E72" t="s">
        <v>106</v>
      </c>
      <c r="F72" s="2">
        <v>-1585</v>
      </c>
      <c r="G72" s="2">
        <v>-2316</v>
      </c>
      <c r="H72" s="2">
        <v>-858</v>
      </c>
      <c r="I72" s="2">
        <v>-429</v>
      </c>
      <c r="J72" s="2">
        <v>-143</v>
      </c>
      <c r="K72" s="2">
        <v>-2952</v>
      </c>
      <c r="L72" s="2">
        <v>-8873</v>
      </c>
      <c r="M72" s="2">
        <v>-882</v>
      </c>
      <c r="N72" s="2">
        <v>-429</v>
      </c>
      <c r="O72" s="2">
        <v>-715</v>
      </c>
      <c r="P72" s="2">
        <v>-286</v>
      </c>
      <c r="Q72" s="2">
        <v>-715</v>
      </c>
      <c r="R72" s="2">
        <v>-976</v>
      </c>
      <c r="S72" s="2">
        <v>-286</v>
      </c>
      <c r="T72" s="2">
        <v>-286</v>
      </c>
      <c r="U72" s="2">
        <v>-143</v>
      </c>
      <c r="V72" s="2">
        <v>-1001</v>
      </c>
      <c r="W72" s="2">
        <v>-870</v>
      </c>
      <c r="X72" s="2">
        <v>-143</v>
      </c>
      <c r="Y72" s="2">
        <v>-1180</v>
      </c>
      <c r="Z72" s="2">
        <v>-155</v>
      </c>
      <c r="AA72" s="2">
        <v>-572</v>
      </c>
      <c r="AB72" s="2">
        <v>-584</v>
      </c>
      <c r="AC72" s="2">
        <v>-286</v>
      </c>
      <c r="AD72" s="2">
        <v>-286</v>
      </c>
      <c r="AE72" s="2">
        <v>-286</v>
      </c>
      <c r="AF72" s="2">
        <v>-955</v>
      </c>
      <c r="AG72" s="2">
        <v>-286</v>
      </c>
      <c r="AH72" s="2">
        <v>-155</v>
      </c>
      <c r="AI72" s="2">
        <v>-584</v>
      </c>
      <c r="AJ72" s="2">
        <v>-572</v>
      </c>
      <c r="AK72" s="2">
        <v>-584</v>
      </c>
      <c r="AL72" s="2">
        <v>-1001</v>
      </c>
      <c r="AM72" s="2">
        <v>-143</v>
      </c>
      <c r="AN72" s="2">
        <v>-572</v>
      </c>
      <c r="AO72" s="2">
        <v>-429</v>
      </c>
    </row>
    <row r="73" spans="1:41" x14ac:dyDescent="0.3">
      <c r="A73" t="s">
        <v>44</v>
      </c>
      <c r="B73" t="s">
        <v>45</v>
      </c>
      <c r="C73" s="5" t="s">
        <v>46</v>
      </c>
      <c r="D73" t="s">
        <v>47</v>
      </c>
      <c r="E73" t="s">
        <v>48</v>
      </c>
      <c r="F73" s="2">
        <v>-53985.75</v>
      </c>
      <c r="G73" s="2">
        <v>-56954.31</v>
      </c>
      <c r="H73" s="2">
        <v>-101003.36</v>
      </c>
      <c r="I73" s="2">
        <v>-183117.2</v>
      </c>
      <c r="J73" s="2">
        <v>-199553.37</v>
      </c>
      <c r="K73" s="2">
        <v>-169444.45</v>
      </c>
      <c r="L73" s="2">
        <v>-167604.60999999999</v>
      </c>
      <c r="M73" s="2">
        <v>-131220.42000000001</v>
      </c>
      <c r="N73" s="2">
        <v>-95042.58</v>
      </c>
      <c r="O73" s="2">
        <v>-47930.74</v>
      </c>
      <c r="P73" s="2">
        <v>-46816.21</v>
      </c>
      <c r="Q73" s="2">
        <v>-46446.82</v>
      </c>
      <c r="R73" s="2">
        <v>-44590.16</v>
      </c>
      <c r="S73" s="2">
        <v>-65213.5</v>
      </c>
      <c r="T73" s="2">
        <v>-94993.2</v>
      </c>
      <c r="U73" s="2">
        <v>-174503.63</v>
      </c>
      <c r="V73" s="2">
        <v>-226950.87</v>
      </c>
      <c r="W73" s="2">
        <v>-189548.94</v>
      </c>
      <c r="X73" s="2">
        <v>-171208.63</v>
      </c>
      <c r="Y73" s="2">
        <v>-145160.79999999999</v>
      </c>
      <c r="Z73" s="2">
        <v>-112972.15</v>
      </c>
      <c r="AA73" s="2">
        <v>-60840.97</v>
      </c>
      <c r="AB73" s="2">
        <v>-53082.9</v>
      </c>
      <c r="AC73" s="2">
        <v>-48112.08</v>
      </c>
      <c r="AD73" s="2">
        <v>-46811.32</v>
      </c>
      <c r="AE73" s="2">
        <v>-70498.81</v>
      </c>
      <c r="AF73" s="2">
        <v>-120070.73</v>
      </c>
      <c r="AG73" s="2">
        <v>-161325.13</v>
      </c>
      <c r="AH73" s="2">
        <v>-196391.83</v>
      </c>
      <c r="AI73" s="2">
        <v>-172356.35</v>
      </c>
      <c r="AJ73" s="2">
        <v>-163760.10999999999</v>
      </c>
      <c r="AK73" s="2">
        <v>-144705.13</v>
      </c>
      <c r="AL73" s="2">
        <v>-80204.429999999993</v>
      </c>
      <c r="AM73" s="2">
        <v>-48385.02</v>
      </c>
      <c r="AN73" s="2">
        <v>-47743.49</v>
      </c>
      <c r="AO73" s="2">
        <v>-44995.26</v>
      </c>
    </row>
    <row r="74" spans="1:41" x14ac:dyDescent="0.3">
      <c r="A74" t="s">
        <v>67</v>
      </c>
      <c r="B74" t="s">
        <v>45</v>
      </c>
      <c r="C74" s="5" t="s">
        <v>46</v>
      </c>
      <c r="D74" t="s">
        <v>68</v>
      </c>
      <c r="E74" t="s">
        <v>69</v>
      </c>
      <c r="AM74" s="2">
        <v>-4082.82</v>
      </c>
      <c r="AN74" s="2">
        <v>-15279.58</v>
      </c>
      <c r="AO74" s="2">
        <v>-860.66</v>
      </c>
    </row>
    <row r="75" spans="1:41" x14ac:dyDescent="0.3">
      <c r="A75" t="s">
        <v>67</v>
      </c>
      <c r="B75" t="s">
        <v>45</v>
      </c>
      <c r="C75" t="s">
        <v>46</v>
      </c>
      <c r="D75" t="s">
        <v>70</v>
      </c>
      <c r="E75" t="s">
        <v>71</v>
      </c>
      <c r="AN75" s="2">
        <v>-13251.99</v>
      </c>
      <c r="AO75" s="2">
        <v>-3843.75</v>
      </c>
    </row>
    <row r="76" spans="1:41" x14ac:dyDescent="0.3">
      <c r="A76" t="s">
        <v>67</v>
      </c>
      <c r="B76" t="s">
        <v>45</v>
      </c>
      <c r="C76" t="s">
        <v>46</v>
      </c>
      <c r="D76" t="s">
        <v>72</v>
      </c>
      <c r="E76" t="s">
        <v>73</v>
      </c>
      <c r="F76" s="2">
        <v>-1927.5</v>
      </c>
      <c r="G76" s="2">
        <v>-1872.5</v>
      </c>
      <c r="H76" s="2">
        <v>-1932.5</v>
      </c>
      <c r="I76" s="2">
        <v>-2612.5</v>
      </c>
      <c r="J76" s="2">
        <v>-3435</v>
      </c>
      <c r="K76" s="2">
        <v>-3322.5</v>
      </c>
      <c r="L76" s="2">
        <v>-2925</v>
      </c>
      <c r="M76" s="2">
        <v>-3070</v>
      </c>
      <c r="N76" s="2">
        <v>-2675</v>
      </c>
      <c r="O76" s="2">
        <v>-1875</v>
      </c>
      <c r="P76" s="2">
        <v>-1540</v>
      </c>
      <c r="Q76" s="2">
        <v>-1510</v>
      </c>
      <c r="R76" s="2">
        <v>-1575</v>
      </c>
      <c r="S76" s="2">
        <v>-1657.5</v>
      </c>
      <c r="T76" s="2">
        <v>-1865</v>
      </c>
      <c r="U76" s="2">
        <v>-2057.5</v>
      </c>
      <c r="V76" s="2">
        <v>-3187.5</v>
      </c>
      <c r="W76" s="2">
        <v>-3217.5</v>
      </c>
      <c r="X76" s="2">
        <v>-2772.5</v>
      </c>
      <c r="Y76" s="2">
        <v>-2627.5</v>
      </c>
      <c r="Z76" s="2">
        <v>-2462.5</v>
      </c>
      <c r="AA76" s="2">
        <v>-1855</v>
      </c>
      <c r="AB76" s="2">
        <v>-1620</v>
      </c>
      <c r="AC76" s="2">
        <v>-1577.5</v>
      </c>
      <c r="AD76" s="2">
        <v>-1497.5</v>
      </c>
      <c r="AE76" s="2">
        <v>-1582.5</v>
      </c>
      <c r="AF76" s="2">
        <v>-1850</v>
      </c>
      <c r="AG76" s="2">
        <v>-2365</v>
      </c>
      <c r="AH76" s="2">
        <v>-2827.5</v>
      </c>
      <c r="AI76" s="2">
        <v>-2630</v>
      </c>
      <c r="AJ76" s="2">
        <v>-2385</v>
      </c>
      <c r="AK76" s="2">
        <v>-2302.5</v>
      </c>
      <c r="AL76" s="2">
        <v>-2037.5</v>
      </c>
      <c r="AM76" s="2">
        <v>-1625</v>
      </c>
      <c r="AN76" s="2">
        <v>-1400</v>
      </c>
      <c r="AO76" s="2">
        <v>-1262.5</v>
      </c>
    </row>
    <row r="77" spans="1:41" x14ac:dyDescent="0.3">
      <c r="A77" t="s">
        <v>67</v>
      </c>
      <c r="B77" t="s">
        <v>45</v>
      </c>
      <c r="C77" t="s">
        <v>46</v>
      </c>
      <c r="D77" t="s">
        <v>74</v>
      </c>
      <c r="E77" t="s">
        <v>75</v>
      </c>
      <c r="F77" s="2">
        <v>-10500</v>
      </c>
      <c r="G77" s="2">
        <v>-14530</v>
      </c>
      <c r="H77" s="2">
        <v>-16200</v>
      </c>
      <c r="I77" s="2">
        <v>-19730</v>
      </c>
      <c r="J77" s="2">
        <v>-25300</v>
      </c>
      <c r="K77" s="2">
        <v>-32000</v>
      </c>
      <c r="L77" s="2">
        <v>-17400</v>
      </c>
      <c r="M77" s="2">
        <v>-18900</v>
      </c>
      <c r="N77" s="2">
        <v>-18200</v>
      </c>
      <c r="O77" s="2">
        <v>-10200</v>
      </c>
      <c r="P77" s="2">
        <v>-7600</v>
      </c>
      <c r="Q77" s="2">
        <v>-7200</v>
      </c>
      <c r="R77" s="2">
        <v>-11400</v>
      </c>
      <c r="S77" s="2">
        <v>-9500</v>
      </c>
      <c r="T77" s="2">
        <v>-14600</v>
      </c>
      <c r="U77" s="2">
        <v>-12600</v>
      </c>
      <c r="V77" s="2">
        <v>-24600</v>
      </c>
      <c r="W77" s="2">
        <v>-29740</v>
      </c>
      <c r="X77" s="2">
        <v>-23700</v>
      </c>
      <c r="Y77" s="2">
        <v>-21200</v>
      </c>
      <c r="Z77" s="2">
        <v>-18000</v>
      </c>
      <c r="AA77" s="2">
        <v>-13100</v>
      </c>
      <c r="AB77" s="2">
        <v>-6600</v>
      </c>
      <c r="AC77" s="2">
        <v>-7800</v>
      </c>
      <c r="AD77" s="2">
        <v>-10800</v>
      </c>
      <c r="AE77" s="2">
        <v>-13400</v>
      </c>
      <c r="AF77" s="2">
        <v>-15300</v>
      </c>
      <c r="AG77" s="2">
        <v>-23100</v>
      </c>
      <c r="AH77" s="2">
        <v>-22700</v>
      </c>
      <c r="AI77" s="2">
        <v>-29700</v>
      </c>
      <c r="AJ77" s="2">
        <v>-20000</v>
      </c>
      <c r="AK77" s="2">
        <v>-20100</v>
      </c>
      <c r="AL77" s="2">
        <v>-16400</v>
      </c>
      <c r="AM77" s="2">
        <v>-11070</v>
      </c>
      <c r="AN77" s="2">
        <v>-7670</v>
      </c>
      <c r="AO77" s="2">
        <v>-8900</v>
      </c>
    </row>
    <row r="78" spans="1:41" x14ac:dyDescent="0.3">
      <c r="A78" t="s">
        <v>67</v>
      </c>
      <c r="B78" t="s">
        <v>45</v>
      </c>
      <c r="C78" t="s">
        <v>46</v>
      </c>
      <c r="D78" t="s">
        <v>76</v>
      </c>
      <c r="E78" t="s">
        <v>77</v>
      </c>
      <c r="F78" s="2">
        <v>-10540</v>
      </c>
      <c r="G78" s="2">
        <v>-9525</v>
      </c>
      <c r="H78" s="2">
        <v>-9800</v>
      </c>
      <c r="I78" s="2">
        <v>-19380</v>
      </c>
      <c r="J78" s="2">
        <v>-27680</v>
      </c>
      <c r="K78" s="2">
        <v>-29800</v>
      </c>
      <c r="L78" s="2">
        <v>-24895</v>
      </c>
      <c r="M78" s="2">
        <v>-25620</v>
      </c>
      <c r="N78" s="2">
        <v>-21740</v>
      </c>
      <c r="O78" s="2">
        <v>-16100</v>
      </c>
      <c r="P78" s="2">
        <v>-13300</v>
      </c>
      <c r="Q78" s="2">
        <v>-12920</v>
      </c>
      <c r="R78" s="2">
        <v>-10095</v>
      </c>
      <c r="S78" s="2">
        <v>-10220</v>
      </c>
      <c r="T78" s="2">
        <v>-8200</v>
      </c>
      <c r="U78" s="2">
        <v>-9640</v>
      </c>
      <c r="V78" s="2">
        <v>-20660</v>
      </c>
      <c r="W78" s="2">
        <v>-28900</v>
      </c>
      <c r="X78" s="2">
        <v>-25240</v>
      </c>
      <c r="Y78" s="2">
        <v>-25900</v>
      </c>
      <c r="Z78" s="2">
        <v>-25320</v>
      </c>
      <c r="AA78" s="2">
        <v>-19140</v>
      </c>
      <c r="AB78" s="2">
        <v>-14320</v>
      </c>
      <c r="AC78" s="2">
        <v>-14460</v>
      </c>
      <c r="AD78" s="2">
        <v>-11180</v>
      </c>
      <c r="AE78" s="2">
        <v>-9960</v>
      </c>
      <c r="AF78" s="2">
        <v>-14320</v>
      </c>
      <c r="AG78" s="2">
        <v>-21900</v>
      </c>
      <c r="AH78" s="2">
        <v>-22960</v>
      </c>
      <c r="AI78" s="2">
        <v>-30875</v>
      </c>
      <c r="AJ78" s="2">
        <v>-26180</v>
      </c>
      <c r="AK78" s="2">
        <v>-26980</v>
      </c>
      <c r="AL78" s="2">
        <v>-26815</v>
      </c>
      <c r="AM78" s="2">
        <v>-17000</v>
      </c>
      <c r="AN78" s="2">
        <v>-12720</v>
      </c>
      <c r="AO78" s="2">
        <v>-13060</v>
      </c>
    </row>
    <row r="79" spans="1:41" x14ac:dyDescent="0.3">
      <c r="A79" t="s">
        <v>67</v>
      </c>
      <c r="B79" t="s">
        <v>45</v>
      </c>
      <c r="C79" t="s">
        <v>46</v>
      </c>
      <c r="D79" t="s">
        <v>78</v>
      </c>
      <c r="E79" t="s">
        <v>79</v>
      </c>
      <c r="U79" s="2">
        <v>-664.63</v>
      </c>
      <c r="Y79" s="2">
        <v>-72.739999999999995</v>
      </c>
      <c r="AA79" s="2">
        <v>-836.58</v>
      </c>
      <c r="AB79" s="2">
        <v>-1124.8399999999999</v>
      </c>
      <c r="AD79" s="2">
        <v>-1310.67</v>
      </c>
      <c r="AE79" s="2">
        <v>-530.74</v>
      </c>
      <c r="AF79" s="2">
        <v>-1342.27</v>
      </c>
      <c r="AG79" s="2">
        <v>-2111.81</v>
      </c>
      <c r="AH79" s="2">
        <v>-939.15</v>
      </c>
      <c r="AI79" s="2">
        <v>-1859.91</v>
      </c>
      <c r="AJ79" s="2">
        <v>-506.82</v>
      </c>
      <c r="AL79" s="2">
        <v>-268.69</v>
      </c>
      <c r="AM79" s="2">
        <v>-1297.42</v>
      </c>
      <c r="AN79" s="2">
        <v>-268.69</v>
      </c>
      <c r="AO79" s="2">
        <v>-3177.04</v>
      </c>
    </row>
    <row r="80" spans="1:41" x14ac:dyDescent="0.3">
      <c r="A80" t="s">
        <v>67</v>
      </c>
      <c r="B80" t="s">
        <v>45</v>
      </c>
      <c r="C80" t="s">
        <v>46</v>
      </c>
      <c r="D80" t="s">
        <v>80</v>
      </c>
      <c r="E80" t="s">
        <v>81</v>
      </c>
      <c r="F80" s="2">
        <v>-160</v>
      </c>
      <c r="G80" s="2">
        <v>-480</v>
      </c>
      <c r="H80" s="2">
        <v>-560</v>
      </c>
      <c r="J80" s="2">
        <v>-80</v>
      </c>
      <c r="K80" s="2">
        <v>-80</v>
      </c>
      <c r="L80" s="2">
        <v>-160</v>
      </c>
      <c r="M80" s="2">
        <v>-240</v>
      </c>
      <c r="N80" s="2">
        <v>-260</v>
      </c>
      <c r="P80" s="2">
        <v>-240</v>
      </c>
      <c r="R80" s="2">
        <v>-110</v>
      </c>
      <c r="S80" s="2">
        <v>-80</v>
      </c>
      <c r="T80" s="2">
        <v>-240</v>
      </c>
      <c r="U80" s="2">
        <v>-320</v>
      </c>
      <c r="V80" s="2">
        <v>-80</v>
      </c>
      <c r="W80" s="2">
        <v>-320</v>
      </c>
      <c r="X80" s="2">
        <v>-160</v>
      </c>
      <c r="Y80" s="2">
        <v>-80</v>
      </c>
      <c r="Z80" s="2">
        <v>-240</v>
      </c>
      <c r="AA80" s="2">
        <v>-160</v>
      </c>
      <c r="AB80" s="2">
        <v>-180</v>
      </c>
      <c r="AC80" s="2">
        <v>-80</v>
      </c>
      <c r="AD80" s="2">
        <v>-480</v>
      </c>
      <c r="AE80" s="2">
        <v>-320</v>
      </c>
      <c r="AG80" s="2">
        <v>-280</v>
      </c>
      <c r="AH80" s="2">
        <v>-100</v>
      </c>
      <c r="AI80" s="2">
        <v>-480</v>
      </c>
      <c r="AJ80" s="2">
        <v>-160</v>
      </c>
      <c r="AK80" s="2">
        <v>-160</v>
      </c>
      <c r="AL80" s="2">
        <v>-160</v>
      </c>
      <c r="AO80" s="2">
        <v>-260</v>
      </c>
    </row>
    <row r="81" spans="1:41" x14ac:dyDescent="0.3">
      <c r="A81" t="s">
        <v>67</v>
      </c>
      <c r="B81" t="s">
        <v>45</v>
      </c>
      <c r="C81" t="s">
        <v>46</v>
      </c>
      <c r="D81" t="s">
        <v>82</v>
      </c>
      <c r="E81" t="s">
        <v>83</v>
      </c>
      <c r="F81" s="2">
        <v>-12610</v>
      </c>
      <c r="G81" s="2">
        <v>-15150</v>
      </c>
      <c r="H81" s="2">
        <v>-13780</v>
      </c>
      <c r="I81" s="2">
        <v>-11170</v>
      </c>
      <c r="J81" s="2">
        <v>-16960</v>
      </c>
      <c r="K81" s="2">
        <v>-19660</v>
      </c>
      <c r="L81" s="2">
        <v>-14790</v>
      </c>
      <c r="M81" s="2">
        <v>-17730</v>
      </c>
      <c r="N81" s="2">
        <v>-13900</v>
      </c>
      <c r="O81" s="2">
        <v>-11190</v>
      </c>
      <c r="P81" s="2">
        <v>-9235</v>
      </c>
      <c r="Q81" s="2">
        <v>-9155</v>
      </c>
      <c r="R81" s="2">
        <v>-12610</v>
      </c>
      <c r="S81" s="2">
        <v>-11520</v>
      </c>
      <c r="T81" s="2">
        <v>-10390</v>
      </c>
      <c r="U81" s="2">
        <v>-7300</v>
      </c>
      <c r="V81" s="2">
        <v>-12940</v>
      </c>
      <c r="W81" s="2">
        <v>-18190</v>
      </c>
      <c r="X81" s="2">
        <v>-18860</v>
      </c>
      <c r="Y81" s="2">
        <v>-17120</v>
      </c>
      <c r="Z81" s="2">
        <v>-15310</v>
      </c>
      <c r="AA81" s="2">
        <v>-12720</v>
      </c>
      <c r="AB81" s="2">
        <v>-9540</v>
      </c>
      <c r="AC81" s="2">
        <v>-10600</v>
      </c>
      <c r="AD81" s="2">
        <v>-13490</v>
      </c>
      <c r="AE81" s="2">
        <v>-14450</v>
      </c>
      <c r="AF81" s="2">
        <v>-12360</v>
      </c>
      <c r="AG81" s="2">
        <v>-15600</v>
      </c>
      <c r="AH81" s="2">
        <v>-19910</v>
      </c>
      <c r="AI81" s="2">
        <v>-21430</v>
      </c>
      <c r="AJ81" s="2">
        <v>-18865.91</v>
      </c>
      <c r="AK81" s="2">
        <v>-16860</v>
      </c>
      <c r="AL81" s="2">
        <v>-17490</v>
      </c>
      <c r="AM81" s="2">
        <v>-12240</v>
      </c>
      <c r="AN81" s="2">
        <v>-9600</v>
      </c>
      <c r="AO81" s="2">
        <v>-9160</v>
      </c>
    </row>
    <row r="82" spans="1:41" x14ac:dyDescent="0.3">
      <c r="A82" t="s">
        <v>67</v>
      </c>
      <c r="B82" t="s">
        <v>45</v>
      </c>
      <c r="C82" t="s">
        <v>46</v>
      </c>
      <c r="D82" t="s">
        <v>84</v>
      </c>
      <c r="E82" t="s">
        <v>85</v>
      </c>
      <c r="H82" s="2">
        <v>-80</v>
      </c>
      <c r="I82" s="2">
        <v>-80</v>
      </c>
      <c r="S82" s="2">
        <v>-80</v>
      </c>
      <c r="W82" s="2">
        <v>-80</v>
      </c>
    </row>
    <row r="83" spans="1:41" x14ac:dyDescent="0.3">
      <c r="A83" t="s">
        <v>67</v>
      </c>
      <c r="B83" t="s">
        <v>45</v>
      </c>
      <c r="C83" t="s">
        <v>46</v>
      </c>
      <c r="D83" t="s">
        <v>86</v>
      </c>
      <c r="E83" t="s">
        <v>87</v>
      </c>
      <c r="F83" s="2">
        <v>-810</v>
      </c>
      <c r="G83" s="2">
        <v>-2310</v>
      </c>
      <c r="H83" s="2">
        <v>-2220</v>
      </c>
      <c r="I83" s="2">
        <v>-600</v>
      </c>
      <c r="J83" s="2">
        <v>-240</v>
      </c>
      <c r="K83" s="2">
        <v>-180</v>
      </c>
      <c r="L83" s="2">
        <v>-300</v>
      </c>
      <c r="M83" s="2">
        <v>-630</v>
      </c>
      <c r="N83" s="2">
        <v>-330</v>
      </c>
      <c r="O83" s="2">
        <v>-210</v>
      </c>
      <c r="P83" s="2">
        <v>-270</v>
      </c>
      <c r="Q83" s="2">
        <v>-210</v>
      </c>
      <c r="R83" s="2">
        <v>-1170</v>
      </c>
      <c r="S83" s="2">
        <v>-1770</v>
      </c>
      <c r="T83" s="2">
        <v>-1560</v>
      </c>
      <c r="U83" s="2">
        <v>-690</v>
      </c>
      <c r="V83" s="2">
        <v>-120</v>
      </c>
      <c r="W83" s="2">
        <v>-270</v>
      </c>
      <c r="X83" s="2">
        <v>-180</v>
      </c>
      <c r="Y83" s="2">
        <v>-300</v>
      </c>
      <c r="Z83" s="2">
        <v>-630</v>
      </c>
      <c r="AA83" s="2">
        <v>-150</v>
      </c>
      <c r="AB83" s="2">
        <v>-180</v>
      </c>
      <c r="AC83" s="2">
        <v>-180</v>
      </c>
      <c r="AD83" s="2">
        <v>-960</v>
      </c>
      <c r="AE83" s="2">
        <v>-1230</v>
      </c>
      <c r="AF83" s="2">
        <v>-1050</v>
      </c>
      <c r="AG83" s="2">
        <v>-420</v>
      </c>
      <c r="AH83" s="2">
        <v>30</v>
      </c>
      <c r="AI83" s="2">
        <v>-180</v>
      </c>
      <c r="AJ83" s="2">
        <v>-180</v>
      </c>
      <c r="AK83" s="2">
        <v>-180</v>
      </c>
      <c r="AL83" s="2">
        <v>-420</v>
      </c>
      <c r="AM83" s="2">
        <v>-90</v>
      </c>
      <c r="AN83" s="2">
        <v>-210</v>
      </c>
      <c r="AO83" s="2">
        <v>-150</v>
      </c>
    </row>
    <row r="84" spans="1:41" x14ac:dyDescent="0.3">
      <c r="A84" t="s">
        <v>67</v>
      </c>
      <c r="B84" t="s">
        <v>45</v>
      </c>
      <c r="C84" t="s">
        <v>46</v>
      </c>
      <c r="D84" t="s">
        <v>88</v>
      </c>
      <c r="E84" t="s">
        <v>89</v>
      </c>
      <c r="F84" s="2">
        <v>-4410</v>
      </c>
      <c r="G84" s="2">
        <v>-4485</v>
      </c>
      <c r="H84" s="2">
        <v>-4380</v>
      </c>
      <c r="I84" s="2">
        <v>-6585</v>
      </c>
      <c r="J84" s="2">
        <v>-7275</v>
      </c>
      <c r="K84" s="2">
        <v>-6180</v>
      </c>
      <c r="L84" s="2">
        <v>-7260</v>
      </c>
      <c r="M84" s="2">
        <v>-5280</v>
      </c>
      <c r="N84" s="2">
        <v>-5580</v>
      </c>
      <c r="O84" s="2">
        <v>-4320</v>
      </c>
      <c r="P84" s="2">
        <v>-4365</v>
      </c>
      <c r="Q84" s="2">
        <v>-4365</v>
      </c>
      <c r="R84" s="2">
        <v>-4680</v>
      </c>
      <c r="S84" s="2">
        <v>-4650</v>
      </c>
      <c r="T84" s="2">
        <v>-5475</v>
      </c>
      <c r="U84" s="2">
        <v>-6570</v>
      </c>
      <c r="V84" s="2">
        <v>-7455</v>
      </c>
      <c r="W84" s="2">
        <v>-6930</v>
      </c>
      <c r="X84" s="2">
        <v>-6690</v>
      </c>
      <c r="Y84" s="2">
        <v>-6225</v>
      </c>
      <c r="Z84" s="2">
        <v>-6345</v>
      </c>
      <c r="AA84" s="2">
        <v>-5670</v>
      </c>
      <c r="AB84" s="2">
        <v>-5205</v>
      </c>
      <c r="AC84" s="2">
        <v>-5670</v>
      </c>
      <c r="AD84" s="2">
        <v>-5460</v>
      </c>
      <c r="AE84" s="2">
        <v>-5640</v>
      </c>
      <c r="AF84" s="2">
        <v>-6090</v>
      </c>
      <c r="AG84" s="2">
        <v>-6690</v>
      </c>
      <c r="AH84" s="2">
        <v>-8715</v>
      </c>
      <c r="AI84" s="2">
        <v>-7275</v>
      </c>
      <c r="AJ84" s="2">
        <v>-6855</v>
      </c>
      <c r="AK84" s="2">
        <v>-5895</v>
      </c>
      <c r="AL84" s="2">
        <v>-5670</v>
      </c>
      <c r="AM84" s="2">
        <v>-5115</v>
      </c>
      <c r="AN84" s="2">
        <v>-5085</v>
      </c>
      <c r="AO84" s="2">
        <v>-5310</v>
      </c>
    </row>
    <row r="85" spans="1:41" x14ac:dyDescent="0.3">
      <c r="A85" t="s">
        <v>67</v>
      </c>
      <c r="B85" t="s">
        <v>45</v>
      </c>
      <c r="C85" t="s">
        <v>46</v>
      </c>
      <c r="D85" t="s">
        <v>90</v>
      </c>
      <c r="E85" t="s">
        <v>91</v>
      </c>
      <c r="F85" s="2">
        <v>-400</v>
      </c>
      <c r="G85" s="2">
        <v>-1300</v>
      </c>
      <c r="H85" s="2">
        <v>-2300</v>
      </c>
      <c r="I85" s="2">
        <v>-1600</v>
      </c>
      <c r="J85" s="2">
        <v>-1200</v>
      </c>
      <c r="K85" s="2">
        <v>-1500</v>
      </c>
      <c r="L85" s="2">
        <v>-1000</v>
      </c>
      <c r="M85" s="2">
        <v>-600</v>
      </c>
      <c r="N85" s="2">
        <v>-500</v>
      </c>
      <c r="O85" s="2">
        <v>-600</v>
      </c>
      <c r="P85" s="2">
        <v>-300</v>
      </c>
      <c r="Q85" s="2">
        <v>-300</v>
      </c>
      <c r="R85" s="2">
        <v>-400</v>
      </c>
      <c r="S85" s="2">
        <v>-400</v>
      </c>
      <c r="T85" s="2">
        <v>-1500</v>
      </c>
      <c r="U85" s="2">
        <v>-900</v>
      </c>
      <c r="V85" s="2">
        <v>-1400</v>
      </c>
      <c r="W85" s="2">
        <v>-1500</v>
      </c>
      <c r="X85" s="2">
        <v>-2300</v>
      </c>
      <c r="Y85" s="2">
        <v>-1200</v>
      </c>
      <c r="Z85" s="2">
        <v>-1000</v>
      </c>
      <c r="AA85" s="2">
        <v>-300</v>
      </c>
      <c r="AB85" s="2">
        <v>-800</v>
      </c>
      <c r="AC85" s="2">
        <v>-500</v>
      </c>
      <c r="AD85" s="2">
        <v>-400</v>
      </c>
      <c r="AE85" s="2">
        <v>-700</v>
      </c>
      <c r="AF85" s="2">
        <v>-900</v>
      </c>
      <c r="AG85" s="2">
        <v>-900</v>
      </c>
      <c r="AH85" s="2">
        <v>-1000</v>
      </c>
      <c r="AI85" s="2">
        <v>-2100</v>
      </c>
      <c r="AJ85" s="2">
        <v>-600</v>
      </c>
      <c r="AK85" s="2">
        <v>-1300</v>
      </c>
      <c r="AL85" s="2">
        <v>-900</v>
      </c>
      <c r="AM85" s="2">
        <v>-600</v>
      </c>
      <c r="AN85" s="2">
        <v>-300</v>
      </c>
      <c r="AO85" s="2">
        <v>-300</v>
      </c>
    </row>
    <row r="86" spans="1:41" x14ac:dyDescent="0.3">
      <c r="A86" t="s">
        <v>67</v>
      </c>
      <c r="B86" t="s">
        <v>45</v>
      </c>
      <c r="C86" t="s">
        <v>46</v>
      </c>
      <c r="D86" t="s">
        <v>92</v>
      </c>
      <c r="E86" t="s">
        <v>93</v>
      </c>
      <c r="F86" s="2">
        <v>-509</v>
      </c>
      <c r="G86" s="2">
        <v>-484</v>
      </c>
      <c r="H86" s="2">
        <v>-481</v>
      </c>
      <c r="I86" s="2">
        <v>-559</v>
      </c>
      <c r="J86" s="2">
        <v>-487</v>
      </c>
      <c r="K86" s="2">
        <v>-535</v>
      </c>
      <c r="L86" s="2">
        <v>-499</v>
      </c>
      <c r="M86" s="2">
        <v>-492</v>
      </c>
      <c r="N86" s="2">
        <v>-494</v>
      </c>
      <c r="O86" s="2">
        <v>-493</v>
      </c>
      <c r="P86" s="2">
        <v>-491</v>
      </c>
      <c r="Q86" s="2">
        <v>-544</v>
      </c>
      <c r="R86" s="2">
        <v>-706</v>
      </c>
      <c r="S86" s="2">
        <v>-535</v>
      </c>
      <c r="T86" s="2">
        <v>-611</v>
      </c>
      <c r="U86" s="2">
        <v>-609</v>
      </c>
      <c r="V86" s="2">
        <v>-530</v>
      </c>
      <c r="W86" s="2">
        <v>-582</v>
      </c>
      <c r="X86" s="2">
        <v>-523</v>
      </c>
      <c r="Y86" s="2">
        <v>-477</v>
      </c>
      <c r="Z86" s="2">
        <v>-712</v>
      </c>
      <c r="AA86" s="2">
        <v>-556</v>
      </c>
      <c r="AB86" s="2">
        <v>-549</v>
      </c>
      <c r="AC86" s="2">
        <v>-635</v>
      </c>
      <c r="AD86" s="2">
        <v>-578</v>
      </c>
      <c r="AE86" s="2">
        <v>-566</v>
      </c>
      <c r="AF86" s="2">
        <v>-571</v>
      </c>
      <c r="AG86" s="2">
        <v>-571</v>
      </c>
      <c r="AH86" s="2">
        <v>-566</v>
      </c>
      <c r="AI86" s="2">
        <v>-570</v>
      </c>
      <c r="AJ86" s="2">
        <v>-553</v>
      </c>
      <c r="AK86" s="2">
        <v>-548</v>
      </c>
      <c r="AL86" s="2">
        <v>-593</v>
      </c>
      <c r="AM86" s="2">
        <v>-557</v>
      </c>
      <c r="AN86" s="2">
        <v>-553</v>
      </c>
      <c r="AO86" s="2">
        <v>-523</v>
      </c>
    </row>
    <row r="87" spans="1:41" x14ac:dyDescent="0.3">
      <c r="A87" t="s">
        <v>94</v>
      </c>
      <c r="B87" t="s">
        <v>45</v>
      </c>
      <c r="C87" t="s">
        <v>46</v>
      </c>
      <c r="D87" t="s">
        <v>95</v>
      </c>
      <c r="E87" t="s">
        <v>96</v>
      </c>
      <c r="K87" s="2">
        <v>-172</v>
      </c>
      <c r="Q87" s="2">
        <v>-172</v>
      </c>
      <c r="AD87" s="2">
        <v>-172</v>
      </c>
      <c r="AE87" s="2">
        <v>-344</v>
      </c>
      <c r="AM87" s="2">
        <v>-172</v>
      </c>
      <c r="AO87" s="2">
        <v>-172</v>
      </c>
    </row>
    <row r="88" spans="1:41" x14ac:dyDescent="0.3">
      <c r="A88" t="s">
        <v>94</v>
      </c>
      <c r="B88" t="s">
        <v>45</v>
      </c>
      <c r="C88" t="s">
        <v>46</v>
      </c>
      <c r="D88" t="s">
        <v>97</v>
      </c>
      <c r="E88" t="s">
        <v>98</v>
      </c>
      <c r="F88" s="2">
        <v>-106.2</v>
      </c>
      <c r="G88" s="2">
        <v>-106.2</v>
      </c>
      <c r="H88" s="2">
        <v>-106.2</v>
      </c>
      <c r="I88" s="2">
        <v>-106.2</v>
      </c>
      <c r="J88" s="2">
        <v>-79.650000000000006</v>
      </c>
      <c r="K88" s="2">
        <v>-159.30000000000001</v>
      </c>
      <c r="L88" s="2">
        <v>-132.75</v>
      </c>
      <c r="M88" s="2">
        <v>-132.75</v>
      </c>
      <c r="N88" s="2">
        <v>-132.75</v>
      </c>
      <c r="O88" s="2">
        <v>-132.75</v>
      </c>
      <c r="P88" s="2">
        <v>-132.75</v>
      </c>
      <c r="Q88" s="2">
        <v>-159.30000000000001</v>
      </c>
      <c r="R88" s="2">
        <v>-159.30000000000001</v>
      </c>
      <c r="S88" s="2">
        <v>-159.30000000000001</v>
      </c>
      <c r="T88" s="2">
        <v>-159.30000000000001</v>
      </c>
      <c r="U88" s="2">
        <v>-159.30000000000001</v>
      </c>
      <c r="V88" s="2">
        <v>-132.75</v>
      </c>
      <c r="W88" s="2">
        <v>-185.85</v>
      </c>
      <c r="X88" s="2">
        <v>-106.2</v>
      </c>
      <c r="Y88" s="2">
        <v>-159.30000000000001</v>
      </c>
      <c r="Z88" s="2">
        <v>-132.75</v>
      </c>
      <c r="AA88" s="2">
        <v>-106.2</v>
      </c>
      <c r="AB88" s="2">
        <v>-106.2</v>
      </c>
      <c r="AC88" s="2">
        <v>-79.650000000000006</v>
      </c>
      <c r="AD88" s="2">
        <v>-159.30000000000001</v>
      </c>
      <c r="AE88" s="2">
        <v>-185.85</v>
      </c>
      <c r="AF88" s="2">
        <v>-185.85</v>
      </c>
      <c r="AG88" s="2">
        <v>-185.85</v>
      </c>
      <c r="AH88" s="2">
        <v>-185.85</v>
      </c>
      <c r="AI88" s="2">
        <v>-185.85</v>
      </c>
      <c r="AJ88" s="2">
        <v>-185.85</v>
      </c>
      <c r="AK88" s="2">
        <v>-185.85</v>
      </c>
      <c r="AL88" s="2">
        <v>-185.85</v>
      </c>
      <c r="AM88" s="2">
        <v>-212.4</v>
      </c>
      <c r="AN88" s="2">
        <v>-212.4</v>
      </c>
      <c r="AO88" s="2">
        <v>-238.95</v>
      </c>
    </row>
    <row r="89" spans="1:41" x14ac:dyDescent="0.3">
      <c r="A89" t="s">
        <v>94</v>
      </c>
      <c r="B89" t="s">
        <v>45</v>
      </c>
      <c r="C89" t="s">
        <v>46</v>
      </c>
      <c r="D89" t="s">
        <v>99</v>
      </c>
      <c r="E89" t="s">
        <v>100</v>
      </c>
      <c r="AM89" s="2">
        <v>-77.69</v>
      </c>
      <c r="AN89" s="2">
        <v>-77.69</v>
      </c>
      <c r="AO89" s="2">
        <v>-74.38</v>
      </c>
    </row>
    <row r="90" spans="1:41" x14ac:dyDescent="0.3">
      <c r="A90" t="s">
        <v>94</v>
      </c>
      <c r="B90" t="s">
        <v>45</v>
      </c>
      <c r="C90" t="s">
        <v>46</v>
      </c>
      <c r="D90" t="s">
        <v>101</v>
      </c>
      <c r="E90" t="s">
        <v>102</v>
      </c>
      <c r="F90" s="2">
        <v>-10327.84</v>
      </c>
      <c r="G90" s="2">
        <v>-10486.58</v>
      </c>
      <c r="H90" s="2">
        <v>-10258.18</v>
      </c>
      <c r="I90" s="2">
        <v>-9574.27</v>
      </c>
      <c r="J90" s="2">
        <v>-11178.63</v>
      </c>
      <c r="K90" s="2">
        <v>-10172.11</v>
      </c>
      <c r="L90" s="2">
        <v>-9999.8799999999992</v>
      </c>
      <c r="M90" s="2">
        <v>-9930.3799999999992</v>
      </c>
      <c r="N90" s="2">
        <v>-10186.89</v>
      </c>
      <c r="O90" s="2">
        <v>-10090.68</v>
      </c>
      <c r="P90" s="2">
        <v>-9944.2800000000007</v>
      </c>
      <c r="Q90" s="2">
        <v>-10424.67</v>
      </c>
      <c r="R90" s="2">
        <v>-9760.67</v>
      </c>
      <c r="S90" s="2">
        <v>-9591.01</v>
      </c>
      <c r="T90" s="2">
        <v>-9431.1</v>
      </c>
      <c r="U90" s="2">
        <v>-10273.77</v>
      </c>
      <c r="V90" s="2">
        <v>-9821.5400000000009</v>
      </c>
      <c r="W90" s="2">
        <v>-10014.4</v>
      </c>
      <c r="X90" s="2">
        <v>-9584.5</v>
      </c>
      <c r="Y90" s="2">
        <v>-9600.41</v>
      </c>
      <c r="Z90" s="2">
        <v>-9880.5400000000009</v>
      </c>
      <c r="AA90" s="2">
        <v>-9560.76</v>
      </c>
      <c r="AB90" s="2">
        <v>-9529.2900000000009</v>
      </c>
      <c r="AC90" s="2">
        <v>-9450.65</v>
      </c>
      <c r="AD90" s="2">
        <v>-9733.5300000000007</v>
      </c>
      <c r="AE90" s="2">
        <v>-9969.7900000000009</v>
      </c>
      <c r="AF90" s="2">
        <v>-9312.56</v>
      </c>
      <c r="AG90" s="2">
        <v>-9504.35</v>
      </c>
      <c r="AH90" s="2">
        <v>-9273.67</v>
      </c>
      <c r="AI90" s="2">
        <v>-9352.56</v>
      </c>
      <c r="AJ90" s="2">
        <v>-9194.93</v>
      </c>
      <c r="AK90" s="2">
        <v>-9055.8700000000008</v>
      </c>
      <c r="AL90" s="2">
        <v>-6298.94</v>
      </c>
      <c r="AM90" s="2">
        <v>-9431.68</v>
      </c>
      <c r="AN90" s="2">
        <v>-10097.01</v>
      </c>
      <c r="AO90" s="2">
        <v>-9985.8700000000008</v>
      </c>
    </row>
    <row r="91" spans="1:41" x14ac:dyDescent="0.3">
      <c r="A91" t="s">
        <v>94</v>
      </c>
      <c r="B91" t="s">
        <v>45</v>
      </c>
      <c r="C91" t="s">
        <v>46</v>
      </c>
      <c r="D91" t="s">
        <v>108</v>
      </c>
      <c r="E91" t="s">
        <v>109</v>
      </c>
      <c r="T91" s="2">
        <v>-264.02</v>
      </c>
    </row>
    <row r="92" spans="1:41" x14ac:dyDescent="0.3">
      <c r="A92" t="s">
        <v>94</v>
      </c>
      <c r="B92" t="s">
        <v>45</v>
      </c>
      <c r="C92" t="s">
        <v>46</v>
      </c>
      <c r="D92" t="s">
        <v>110</v>
      </c>
      <c r="E92" t="s">
        <v>111</v>
      </c>
      <c r="F92" s="2">
        <v>-1457.67</v>
      </c>
      <c r="G92" s="2">
        <v>-200</v>
      </c>
      <c r="H92" s="2">
        <v>-701.83</v>
      </c>
      <c r="I92" s="2">
        <v>-4190.24</v>
      </c>
      <c r="J92" s="2">
        <v>-1458.56</v>
      </c>
      <c r="K92" s="2">
        <v>-30730.51</v>
      </c>
      <c r="L92" s="2">
        <v>-1478.56</v>
      </c>
      <c r="M92" s="2">
        <v>-1511.5</v>
      </c>
      <c r="N92" s="2">
        <v>1977.23</v>
      </c>
      <c r="O92" s="2">
        <v>-9504</v>
      </c>
      <c r="P92" s="2">
        <v>-1118.78</v>
      </c>
      <c r="Q92" s="2">
        <v>-2134.35</v>
      </c>
      <c r="R92" s="2">
        <v>-477.54</v>
      </c>
      <c r="S92" s="2">
        <v>3266.88</v>
      </c>
      <c r="T92" s="2">
        <v>-400</v>
      </c>
      <c r="U92" s="2">
        <v>-997.98</v>
      </c>
      <c r="V92" s="2">
        <v>-223.81</v>
      </c>
      <c r="W92" s="2">
        <v>1999.06</v>
      </c>
      <c r="X92" s="2">
        <v>-2511.42</v>
      </c>
      <c r="Y92" s="2">
        <v>-3167.8</v>
      </c>
      <c r="Z92" s="2">
        <v>-466.64</v>
      </c>
      <c r="AA92" s="2">
        <v>-3128.72</v>
      </c>
      <c r="AB92" s="2">
        <v>-345.33</v>
      </c>
      <c r="AC92" s="2">
        <v>-400</v>
      </c>
      <c r="AD92" s="2">
        <v>-200</v>
      </c>
      <c r="AE92" s="2">
        <v>-600</v>
      </c>
      <c r="AF92" s="2">
        <v>-1900</v>
      </c>
      <c r="AG92" s="2">
        <v>-8714.2099999999991</v>
      </c>
      <c r="AH92" s="2">
        <v>-5014.05</v>
      </c>
      <c r="AI92" s="2">
        <v>-1852.45</v>
      </c>
      <c r="AJ92" s="2">
        <v>-615.34</v>
      </c>
      <c r="AK92" s="2">
        <v>-241.18</v>
      </c>
      <c r="AL92" s="2">
        <v>-200</v>
      </c>
      <c r="AM92" s="2">
        <v>-6813.55</v>
      </c>
      <c r="AN92" s="2">
        <v>-1755.53</v>
      </c>
      <c r="AO92" s="2">
        <v>-800</v>
      </c>
    </row>
    <row r="93" spans="1:41" x14ac:dyDescent="0.3">
      <c r="A93" t="s">
        <v>112</v>
      </c>
      <c r="B93" t="s">
        <v>45</v>
      </c>
      <c r="C93" t="s">
        <v>46</v>
      </c>
      <c r="D93" t="s">
        <v>113</v>
      </c>
      <c r="E93" t="s">
        <v>114</v>
      </c>
      <c r="AI93" s="2">
        <v>-26737</v>
      </c>
      <c r="AJ93" s="2">
        <v>-26737</v>
      </c>
      <c r="AK93" s="2">
        <v>-26737</v>
      </c>
      <c r="AL93" s="2">
        <v>-26737</v>
      </c>
      <c r="AM93" s="2">
        <v>-26737</v>
      </c>
      <c r="AN93" s="2">
        <v>-25638.17</v>
      </c>
      <c r="AO93" s="2">
        <v>-25638.17</v>
      </c>
    </row>
    <row r="94" spans="1:41" x14ac:dyDescent="0.3">
      <c r="A94" t="s">
        <v>112</v>
      </c>
      <c r="B94" t="s">
        <v>45</v>
      </c>
      <c r="C94" t="s">
        <v>46</v>
      </c>
      <c r="D94" t="s">
        <v>115</v>
      </c>
      <c r="E94" t="s">
        <v>116</v>
      </c>
      <c r="F94" s="2">
        <v>-18899.88</v>
      </c>
      <c r="G94" s="2">
        <v>-20907.04</v>
      </c>
      <c r="H94" s="2">
        <v>-20887.57</v>
      </c>
      <c r="I94" s="2">
        <v>-20897.96</v>
      </c>
      <c r="J94" s="2">
        <v>-20894.5</v>
      </c>
      <c r="K94" s="2">
        <v>-20887.57</v>
      </c>
      <c r="L94" s="2">
        <v>-20902.599999999999</v>
      </c>
      <c r="M94" s="2">
        <v>-20887.57</v>
      </c>
      <c r="N94" s="2">
        <v>-20955.8</v>
      </c>
      <c r="O94" s="2">
        <v>-20914.77</v>
      </c>
      <c r="P94" s="2">
        <v>-20887.57</v>
      </c>
      <c r="Q94" s="2">
        <v>-20923.009999999998</v>
      </c>
      <c r="R94" s="2">
        <v>-20887.57</v>
      </c>
      <c r="S94" s="2">
        <v>-21003.26</v>
      </c>
      <c r="T94" s="2">
        <v>-20920.37</v>
      </c>
      <c r="U94" s="2">
        <v>-20891.5</v>
      </c>
      <c r="V94" s="2">
        <v>-20887.57</v>
      </c>
      <c r="W94" s="2">
        <v>-20943.52</v>
      </c>
      <c r="X94" s="2">
        <v>-20887.57</v>
      </c>
      <c r="Y94" s="2">
        <v>-6500</v>
      </c>
      <c r="Z94" s="2">
        <v>-6511.72</v>
      </c>
      <c r="AA94" s="2">
        <v>-6519.19</v>
      </c>
      <c r="AB94" s="2">
        <v>-6500</v>
      </c>
      <c r="AC94" s="2">
        <v>-6500</v>
      </c>
      <c r="AD94" s="2">
        <v>-6547.06</v>
      </c>
      <c r="AE94" s="2">
        <v>-6563.92</v>
      </c>
      <c r="AF94" s="2">
        <v>-6549.39</v>
      </c>
      <c r="AG94" s="2">
        <v>-6500</v>
      </c>
      <c r="AH94" s="2">
        <v>-6500</v>
      </c>
      <c r="AI94" s="2">
        <v>-6500</v>
      </c>
      <c r="AJ94" s="2">
        <v>-6500</v>
      </c>
      <c r="AK94" s="2">
        <v>-6500</v>
      </c>
      <c r="AL94" s="2">
        <v>-6500</v>
      </c>
      <c r="AM94" s="2">
        <v>-6520.21</v>
      </c>
      <c r="AN94" s="2">
        <v>-6500</v>
      </c>
      <c r="AO94" s="2">
        <v>-6500</v>
      </c>
    </row>
    <row r="95" spans="1:41" x14ac:dyDescent="0.3">
      <c r="A95" t="s">
        <v>0</v>
      </c>
      <c r="C95" t="s">
        <v>1</v>
      </c>
    </row>
    <row r="96" spans="1:41" x14ac:dyDescent="0.3">
      <c r="A96" t="s">
        <v>44</v>
      </c>
      <c r="B96" t="s">
        <v>51</v>
      </c>
      <c r="C96" t="s">
        <v>52</v>
      </c>
      <c r="D96" t="s">
        <v>47</v>
      </c>
      <c r="E96" t="s">
        <v>48</v>
      </c>
      <c r="F96" s="2">
        <v>-12226.34</v>
      </c>
      <c r="G96" s="2">
        <v>-12219.16</v>
      </c>
      <c r="H96" s="2">
        <v>-17265.63</v>
      </c>
      <c r="I96" s="2">
        <v>-35334.94</v>
      </c>
      <c r="J96" s="2">
        <v>-45518.14</v>
      </c>
      <c r="K96" s="2">
        <v>-38278.46</v>
      </c>
      <c r="L96" s="2">
        <v>-37857.53</v>
      </c>
      <c r="M96" s="2">
        <v>-34407.64</v>
      </c>
      <c r="N96" s="2">
        <v>-24319.88</v>
      </c>
      <c r="O96" s="2">
        <v>-14241.32</v>
      </c>
      <c r="P96" s="2">
        <v>-13044.44</v>
      </c>
      <c r="Q96" s="2">
        <v>-14360.39</v>
      </c>
      <c r="R96" s="2">
        <v>-11993.16</v>
      </c>
      <c r="S96" s="2">
        <v>-14528.58</v>
      </c>
      <c r="T96" s="2">
        <v>-20843.25</v>
      </c>
      <c r="U96" s="2">
        <v>-31844.22</v>
      </c>
      <c r="V96" s="2">
        <v>-50298.720000000001</v>
      </c>
      <c r="W96" s="2">
        <v>-41849.449999999997</v>
      </c>
      <c r="X96" s="2">
        <v>-40975.800000000003</v>
      </c>
      <c r="Y96" s="2">
        <v>-35484.71</v>
      </c>
      <c r="Z96" s="2">
        <v>-29901.3</v>
      </c>
      <c r="AA96" s="2">
        <v>-17643.25</v>
      </c>
      <c r="AB96" s="2">
        <v>-13330.87</v>
      </c>
      <c r="AC96" s="2">
        <v>-14086.46</v>
      </c>
      <c r="AD96" s="2">
        <v>-12461.25</v>
      </c>
      <c r="AE96" s="2">
        <v>-13832.97</v>
      </c>
      <c r="AF96" s="2">
        <v>-24801.33</v>
      </c>
      <c r="AG96" s="2">
        <v>-35799.360000000001</v>
      </c>
      <c r="AH96" s="2">
        <v>-44530.48</v>
      </c>
      <c r="AI96" s="2">
        <v>-41729.68</v>
      </c>
      <c r="AJ96" s="2">
        <v>-41859.519999999997</v>
      </c>
      <c r="AK96" s="2">
        <v>-37017.120000000003</v>
      </c>
      <c r="AL96" s="2">
        <v>-26081.87</v>
      </c>
      <c r="AM96" s="2">
        <v>-13245.8</v>
      </c>
      <c r="AN96" s="2">
        <v>-13925.04</v>
      </c>
      <c r="AO96" s="2">
        <v>-12882.59</v>
      </c>
    </row>
    <row r="97" spans="1:41" x14ac:dyDescent="0.3">
      <c r="A97" t="s">
        <v>67</v>
      </c>
      <c r="B97" t="s">
        <v>51</v>
      </c>
      <c r="C97" t="s">
        <v>52</v>
      </c>
      <c r="D97" t="s">
        <v>72</v>
      </c>
      <c r="E97" t="s">
        <v>73</v>
      </c>
      <c r="F97" s="2">
        <v>-485</v>
      </c>
      <c r="G97" s="2">
        <v>-490</v>
      </c>
      <c r="H97" s="2">
        <v>-457.5</v>
      </c>
      <c r="I97" s="2">
        <v>-547.5</v>
      </c>
      <c r="J97" s="2">
        <v>-930</v>
      </c>
      <c r="K97" s="2">
        <v>-925</v>
      </c>
      <c r="L97" s="2">
        <v>-720</v>
      </c>
      <c r="M97" s="2">
        <v>-657.5</v>
      </c>
      <c r="N97" s="2">
        <v>-667.5</v>
      </c>
      <c r="O97" s="2">
        <v>-507.5</v>
      </c>
      <c r="P97" s="2">
        <v>-427.5</v>
      </c>
      <c r="Q97" s="2">
        <v>-415</v>
      </c>
      <c r="R97" s="2">
        <v>-435</v>
      </c>
      <c r="S97" s="2">
        <v>-405</v>
      </c>
      <c r="T97" s="2">
        <v>-440</v>
      </c>
      <c r="U97" s="2">
        <v>-572.5</v>
      </c>
      <c r="V97" s="2">
        <v>-690</v>
      </c>
      <c r="W97" s="2">
        <v>-797.5</v>
      </c>
      <c r="X97" s="2">
        <v>-730</v>
      </c>
      <c r="Y97" s="2">
        <v>-680</v>
      </c>
      <c r="Z97" s="2">
        <v>-655</v>
      </c>
      <c r="AA97" s="2">
        <v>-527.5</v>
      </c>
      <c r="AB97" s="2">
        <v>-517.5</v>
      </c>
      <c r="AC97" s="2">
        <v>-375</v>
      </c>
      <c r="AD97" s="2">
        <v>-425</v>
      </c>
      <c r="AE97" s="2">
        <v>-342.5</v>
      </c>
      <c r="AF97" s="2">
        <v>-390</v>
      </c>
      <c r="AG97" s="2">
        <v>-530</v>
      </c>
      <c r="AH97" s="2">
        <v>-732.5</v>
      </c>
      <c r="AI97" s="2">
        <v>-722.5</v>
      </c>
      <c r="AJ97" s="2">
        <v>-622.5</v>
      </c>
      <c r="AK97" s="2">
        <v>-585</v>
      </c>
      <c r="AL97" s="2">
        <v>-547.5</v>
      </c>
      <c r="AM97" s="2">
        <v>-462.5</v>
      </c>
      <c r="AN97" s="2">
        <v>-402.5</v>
      </c>
      <c r="AO97" s="2">
        <v>-315</v>
      </c>
    </row>
    <row r="98" spans="1:41" x14ac:dyDescent="0.3">
      <c r="A98" t="s">
        <v>67</v>
      </c>
      <c r="B98" t="s">
        <v>51</v>
      </c>
      <c r="C98" t="s">
        <v>52</v>
      </c>
      <c r="D98" t="s">
        <v>74</v>
      </c>
      <c r="E98" t="s">
        <v>75</v>
      </c>
      <c r="F98" s="2">
        <v>-2100</v>
      </c>
      <c r="G98" s="2">
        <v>-3500</v>
      </c>
      <c r="H98" s="2">
        <v>-5970</v>
      </c>
      <c r="I98" s="2">
        <v>-4100</v>
      </c>
      <c r="J98" s="2">
        <v>-6900</v>
      </c>
      <c r="K98" s="2">
        <v>-6600</v>
      </c>
      <c r="L98" s="2">
        <v>-6200</v>
      </c>
      <c r="M98" s="2">
        <v>-5000</v>
      </c>
      <c r="N98" s="2">
        <v>-3800</v>
      </c>
      <c r="O98" s="2">
        <v>-2400</v>
      </c>
      <c r="P98" s="2">
        <v>-2000</v>
      </c>
      <c r="Q98" s="2">
        <v>-2100</v>
      </c>
      <c r="R98" s="2">
        <v>-3600</v>
      </c>
      <c r="S98" s="2">
        <v>-2600</v>
      </c>
      <c r="T98" s="2">
        <v>-3000</v>
      </c>
      <c r="U98" s="2">
        <v>-3000</v>
      </c>
      <c r="V98" s="2">
        <v>-6400</v>
      </c>
      <c r="W98" s="2">
        <v>-8300</v>
      </c>
      <c r="X98" s="2">
        <v>-6100</v>
      </c>
      <c r="Y98" s="2">
        <v>-6300</v>
      </c>
      <c r="Z98" s="2">
        <v>-4700</v>
      </c>
      <c r="AA98" s="2">
        <v>-2300</v>
      </c>
      <c r="AB98" s="2">
        <v>-2500</v>
      </c>
      <c r="AC98" s="2">
        <v>-1600</v>
      </c>
      <c r="AD98" s="2">
        <v>-3400</v>
      </c>
      <c r="AE98" s="2">
        <v>-3100</v>
      </c>
      <c r="AF98" s="2">
        <v>-3500</v>
      </c>
      <c r="AG98" s="2">
        <v>-3500</v>
      </c>
      <c r="AH98" s="2">
        <v>-4900</v>
      </c>
      <c r="AI98" s="2">
        <v>-8200</v>
      </c>
      <c r="AJ98" s="2">
        <v>-4600</v>
      </c>
      <c r="AK98" s="2">
        <v>-3900</v>
      </c>
      <c r="AL98" s="2">
        <v>-3500</v>
      </c>
      <c r="AM98" s="2">
        <v>-1900</v>
      </c>
      <c r="AN98" s="2">
        <v>-1900</v>
      </c>
      <c r="AO98" s="2">
        <v>-1900</v>
      </c>
    </row>
    <row r="99" spans="1:41" x14ac:dyDescent="0.3">
      <c r="A99" t="s">
        <v>67</v>
      </c>
      <c r="B99" t="s">
        <v>51</v>
      </c>
      <c r="C99" t="s">
        <v>52</v>
      </c>
      <c r="D99" t="s">
        <v>76</v>
      </c>
      <c r="E99" t="s">
        <v>77</v>
      </c>
      <c r="F99" s="2">
        <v>-2840</v>
      </c>
      <c r="G99" s="2">
        <v>-2860</v>
      </c>
      <c r="H99" s="2">
        <v>-2800</v>
      </c>
      <c r="I99" s="2">
        <v>-4560</v>
      </c>
      <c r="J99" s="2">
        <v>-6780</v>
      </c>
      <c r="K99" s="2">
        <v>-6840</v>
      </c>
      <c r="L99" s="2">
        <v>-6260</v>
      </c>
      <c r="M99" s="2">
        <v>-6860</v>
      </c>
      <c r="N99" s="2">
        <v>-5700</v>
      </c>
      <c r="O99" s="2">
        <v>-4260</v>
      </c>
      <c r="P99" s="2">
        <v>-4340</v>
      </c>
      <c r="Q99" s="2">
        <v>-3520</v>
      </c>
      <c r="R99" s="2">
        <v>-3060</v>
      </c>
      <c r="S99" s="2">
        <v>-2820</v>
      </c>
      <c r="T99" s="2">
        <v>-2580</v>
      </c>
      <c r="U99" s="2">
        <v>-2580</v>
      </c>
      <c r="V99" s="2">
        <v>-5440</v>
      </c>
      <c r="W99" s="2">
        <v>-7400</v>
      </c>
      <c r="X99" s="2">
        <v>-6180</v>
      </c>
      <c r="Y99" s="2">
        <v>-6840</v>
      </c>
      <c r="Z99" s="2">
        <v>-6380</v>
      </c>
      <c r="AA99" s="2">
        <v>-5660</v>
      </c>
      <c r="AB99" s="2">
        <v>-4960</v>
      </c>
      <c r="AC99" s="2">
        <v>-4140</v>
      </c>
      <c r="AD99" s="2">
        <v>-3540</v>
      </c>
      <c r="AE99" s="2">
        <v>-2800</v>
      </c>
      <c r="AF99" s="2">
        <v>-3360</v>
      </c>
      <c r="AG99" s="2">
        <v>-4260</v>
      </c>
      <c r="AH99" s="2">
        <v>-6220</v>
      </c>
      <c r="AI99" s="2">
        <v>-6900</v>
      </c>
      <c r="AJ99" s="2">
        <v>-6540</v>
      </c>
      <c r="AK99" s="2">
        <v>-5820</v>
      </c>
      <c r="AL99" s="2">
        <v>-6400</v>
      </c>
      <c r="AM99" s="2">
        <v>-5120</v>
      </c>
      <c r="AN99" s="2">
        <v>-4540</v>
      </c>
      <c r="AO99" s="2">
        <v>-3720</v>
      </c>
    </row>
    <row r="100" spans="1:41" x14ac:dyDescent="0.3">
      <c r="A100" t="s">
        <v>67</v>
      </c>
      <c r="B100" t="s">
        <v>51</v>
      </c>
      <c r="C100" t="s">
        <v>52</v>
      </c>
      <c r="D100" t="s">
        <v>78</v>
      </c>
      <c r="E100" t="s">
        <v>79</v>
      </c>
      <c r="X100" s="2">
        <v>-432.7</v>
      </c>
      <c r="AB100" s="2">
        <v>-563.67999999999995</v>
      </c>
      <c r="AC100" s="2">
        <v>-607.65</v>
      </c>
      <c r="AG100" s="2">
        <v>-1041.93</v>
      </c>
      <c r="AH100" s="2">
        <v>-993.8</v>
      </c>
      <c r="AI100" s="2">
        <v>-808.46</v>
      </c>
      <c r="AK100" s="2">
        <v>-477.56</v>
      </c>
    </row>
    <row r="101" spans="1:41" x14ac:dyDescent="0.3">
      <c r="A101" t="s">
        <v>67</v>
      </c>
      <c r="B101" t="s">
        <v>51</v>
      </c>
      <c r="C101" t="s">
        <v>52</v>
      </c>
      <c r="D101" t="s">
        <v>80</v>
      </c>
      <c r="E101" t="s">
        <v>81</v>
      </c>
      <c r="H101" s="2">
        <v>-80</v>
      </c>
      <c r="O101" s="2">
        <v>-80</v>
      </c>
      <c r="S101" s="2">
        <v>-100</v>
      </c>
      <c r="W101" s="2">
        <v>-180</v>
      </c>
      <c r="Z101" s="2">
        <v>-80</v>
      </c>
      <c r="AB101" s="2">
        <v>-80</v>
      </c>
      <c r="AD101" s="2">
        <v>-80</v>
      </c>
      <c r="AH101" s="2">
        <v>-100</v>
      </c>
    </row>
    <row r="102" spans="1:41" x14ac:dyDescent="0.3">
      <c r="A102" t="s">
        <v>67</v>
      </c>
      <c r="B102" t="s">
        <v>51</v>
      </c>
      <c r="C102" t="s">
        <v>52</v>
      </c>
      <c r="D102" t="s">
        <v>82</v>
      </c>
      <c r="E102" t="s">
        <v>83</v>
      </c>
      <c r="F102" s="2">
        <v>-3210</v>
      </c>
      <c r="G102" s="2">
        <v>-4020</v>
      </c>
      <c r="H102" s="2">
        <v>-4560</v>
      </c>
      <c r="I102" s="2">
        <v>-3800</v>
      </c>
      <c r="J102" s="2">
        <v>-3930</v>
      </c>
      <c r="K102" s="2">
        <v>-5230</v>
      </c>
      <c r="L102" s="2">
        <v>-4320</v>
      </c>
      <c r="M102" s="2">
        <v>-3870</v>
      </c>
      <c r="N102" s="2">
        <v>-3780</v>
      </c>
      <c r="O102" s="2">
        <v>-2820</v>
      </c>
      <c r="P102" s="2">
        <v>-2610</v>
      </c>
      <c r="Q102" s="2">
        <v>-2700</v>
      </c>
      <c r="R102" s="2">
        <v>-3190</v>
      </c>
      <c r="S102" s="2">
        <v>-4540</v>
      </c>
      <c r="T102" s="2">
        <v>-3730</v>
      </c>
      <c r="U102" s="2">
        <v>-2250</v>
      </c>
      <c r="V102" s="2">
        <v>-3030</v>
      </c>
      <c r="W102" s="2">
        <v>-3940</v>
      </c>
      <c r="X102" s="2">
        <v>-4380</v>
      </c>
      <c r="Y102" s="2">
        <v>-4170</v>
      </c>
      <c r="Z102" s="2">
        <v>-4830</v>
      </c>
      <c r="AA102" s="2">
        <v>-3420</v>
      </c>
      <c r="AB102" s="2">
        <v>-3150</v>
      </c>
      <c r="AC102" s="2">
        <v>-2550</v>
      </c>
      <c r="AD102" s="2">
        <v>-3740</v>
      </c>
      <c r="AE102" s="2">
        <v>-4650</v>
      </c>
      <c r="AF102" s="2">
        <v>-3280</v>
      </c>
      <c r="AG102" s="2">
        <v>-2580</v>
      </c>
      <c r="AH102" s="2">
        <v>-4570</v>
      </c>
      <c r="AI102" s="2">
        <v>-5220</v>
      </c>
      <c r="AJ102" s="2">
        <v>-4020</v>
      </c>
      <c r="AK102" s="2">
        <v>-4070</v>
      </c>
      <c r="AL102" s="2">
        <v>-3840</v>
      </c>
      <c r="AM102" s="2">
        <v>-2420</v>
      </c>
      <c r="AN102" s="2">
        <v>-2280</v>
      </c>
      <c r="AO102" s="2">
        <v>-2100</v>
      </c>
    </row>
    <row r="103" spans="1:41" x14ac:dyDescent="0.3">
      <c r="A103" t="s">
        <v>67</v>
      </c>
      <c r="B103" t="s">
        <v>51</v>
      </c>
      <c r="C103" t="s">
        <v>52</v>
      </c>
      <c r="D103" t="s">
        <v>84</v>
      </c>
      <c r="E103" t="s">
        <v>85</v>
      </c>
      <c r="T103" s="2">
        <v>-80</v>
      </c>
    </row>
    <row r="104" spans="1:41" x14ac:dyDescent="0.3">
      <c r="A104" t="s">
        <v>67</v>
      </c>
      <c r="B104" t="s">
        <v>51</v>
      </c>
      <c r="C104" t="s">
        <v>52</v>
      </c>
      <c r="D104" t="s">
        <v>86</v>
      </c>
      <c r="E104" t="s">
        <v>87</v>
      </c>
      <c r="F104" s="2">
        <v>-270</v>
      </c>
      <c r="G104" s="2">
        <v>-390</v>
      </c>
      <c r="H104" s="2">
        <v>-1110</v>
      </c>
      <c r="I104" s="2">
        <v>-240</v>
      </c>
      <c r="J104" s="2">
        <v>-150</v>
      </c>
      <c r="K104" s="2">
        <v>-30</v>
      </c>
      <c r="L104" s="2">
        <v>-60</v>
      </c>
      <c r="M104" s="2">
        <v>-30</v>
      </c>
      <c r="N104" s="2">
        <v>-90</v>
      </c>
      <c r="O104" s="2">
        <v>-120</v>
      </c>
      <c r="P104" s="2">
        <v>-120</v>
      </c>
      <c r="Q104" s="2">
        <v>-120</v>
      </c>
      <c r="R104" s="2">
        <v>-210</v>
      </c>
      <c r="S104" s="2">
        <v>-780</v>
      </c>
      <c r="T104" s="2">
        <v>-690</v>
      </c>
      <c r="U104" s="2">
        <v>-270</v>
      </c>
      <c r="V104" s="2">
        <v>-90</v>
      </c>
      <c r="W104" s="2">
        <v>-30</v>
      </c>
      <c r="X104" s="2">
        <v>-60</v>
      </c>
      <c r="Y104" s="2">
        <v>-90</v>
      </c>
      <c r="Z104" s="2">
        <v>-90</v>
      </c>
      <c r="AA104" s="2">
        <v>-60</v>
      </c>
      <c r="AB104" s="2">
        <v>-120</v>
      </c>
      <c r="AC104" s="2">
        <v>-90</v>
      </c>
      <c r="AD104" s="2">
        <v>-150</v>
      </c>
      <c r="AE104" s="2">
        <v>-360</v>
      </c>
      <c r="AF104" s="2">
        <v>-450</v>
      </c>
      <c r="AG104" s="2">
        <v>-180</v>
      </c>
      <c r="AH104" s="2">
        <v>-30</v>
      </c>
      <c r="AI104" s="2">
        <v>-60</v>
      </c>
      <c r="AK104" s="2">
        <v>-60</v>
      </c>
      <c r="AL104" s="2">
        <v>-150</v>
      </c>
      <c r="AM104" s="2">
        <v>-30</v>
      </c>
      <c r="AN104" s="2">
        <v>-30</v>
      </c>
      <c r="AO104" s="2">
        <v>-60</v>
      </c>
    </row>
    <row r="105" spans="1:41" x14ac:dyDescent="0.3">
      <c r="A105" t="s">
        <v>67</v>
      </c>
      <c r="B105" t="s">
        <v>51</v>
      </c>
      <c r="C105" t="s">
        <v>52</v>
      </c>
      <c r="D105" t="s">
        <v>88</v>
      </c>
      <c r="E105" t="s">
        <v>89</v>
      </c>
      <c r="F105" s="2">
        <v>-1125</v>
      </c>
      <c r="G105" s="2">
        <v>-1155</v>
      </c>
      <c r="H105" s="2">
        <v>-1185</v>
      </c>
      <c r="I105" s="2">
        <v>-1050</v>
      </c>
      <c r="J105" s="2">
        <v>-1605</v>
      </c>
      <c r="K105" s="2">
        <v>-1455</v>
      </c>
      <c r="L105" s="2">
        <v>-1350</v>
      </c>
      <c r="M105" s="2">
        <v>-990</v>
      </c>
      <c r="N105" s="2">
        <v>-1380</v>
      </c>
      <c r="O105" s="2">
        <v>-1290</v>
      </c>
      <c r="P105" s="2">
        <v>-1065</v>
      </c>
      <c r="Q105" s="2">
        <v>-840</v>
      </c>
      <c r="R105" s="2">
        <v>-1200</v>
      </c>
      <c r="S105" s="2">
        <v>-1050</v>
      </c>
      <c r="T105" s="2">
        <v>-1020</v>
      </c>
      <c r="U105" s="2">
        <v>-1350</v>
      </c>
      <c r="V105" s="2">
        <v>-1335</v>
      </c>
      <c r="W105" s="2">
        <v>-1365</v>
      </c>
      <c r="X105" s="2">
        <v>-1425</v>
      </c>
      <c r="Y105" s="2">
        <v>-1425</v>
      </c>
      <c r="Z105" s="2">
        <v>-1320</v>
      </c>
      <c r="AA105" s="2">
        <v>-1290</v>
      </c>
      <c r="AB105" s="2">
        <v>-1140</v>
      </c>
      <c r="AC105" s="2">
        <v>-840</v>
      </c>
      <c r="AD105" s="2">
        <v>-1365</v>
      </c>
      <c r="AE105" s="2">
        <v>-1140</v>
      </c>
      <c r="AF105" s="2">
        <v>-1245</v>
      </c>
      <c r="AG105" s="2">
        <v>-1605</v>
      </c>
      <c r="AH105" s="2">
        <v>-1845</v>
      </c>
      <c r="AI105" s="2">
        <v>-1740</v>
      </c>
      <c r="AJ105" s="2">
        <v>-1395</v>
      </c>
      <c r="AK105" s="2">
        <v>-1560</v>
      </c>
      <c r="AL105" s="2">
        <v>-1545</v>
      </c>
      <c r="AM105" s="2">
        <v>-1365</v>
      </c>
      <c r="AN105" s="2">
        <v>-975</v>
      </c>
      <c r="AO105" s="2">
        <v>-1215</v>
      </c>
    </row>
    <row r="106" spans="1:41" x14ac:dyDescent="0.3">
      <c r="A106" t="s">
        <v>67</v>
      </c>
      <c r="B106" t="s">
        <v>51</v>
      </c>
      <c r="C106" t="s">
        <v>52</v>
      </c>
      <c r="D106" t="s">
        <v>90</v>
      </c>
      <c r="E106" t="s">
        <v>91</v>
      </c>
      <c r="F106" s="2">
        <v>-100</v>
      </c>
      <c r="G106" s="2">
        <v>-500</v>
      </c>
      <c r="H106" s="2">
        <v>-300</v>
      </c>
      <c r="I106" s="2">
        <v>-300</v>
      </c>
      <c r="J106" s="2">
        <v>-200</v>
      </c>
      <c r="K106" s="2">
        <v>-200</v>
      </c>
      <c r="L106" s="2">
        <v>-300</v>
      </c>
      <c r="M106" s="2">
        <v>-300</v>
      </c>
      <c r="N106" s="2">
        <v>-200</v>
      </c>
      <c r="P106" s="2">
        <v>-100</v>
      </c>
      <c r="Q106" s="2">
        <v>-100</v>
      </c>
      <c r="R106" s="2">
        <v>-100</v>
      </c>
      <c r="S106" s="2">
        <v>-100</v>
      </c>
      <c r="T106" s="2">
        <v>-400</v>
      </c>
      <c r="U106" s="2">
        <v>-300</v>
      </c>
      <c r="V106" s="2">
        <v>-200</v>
      </c>
      <c r="W106" s="2">
        <v>-200</v>
      </c>
      <c r="X106" s="2">
        <v>-200</v>
      </c>
      <c r="Y106" s="2">
        <v>-200</v>
      </c>
      <c r="Z106" s="2">
        <v>-200</v>
      </c>
      <c r="AA106" s="2">
        <v>-300</v>
      </c>
      <c r="AB106" s="2">
        <v>-300</v>
      </c>
      <c r="AD106" s="2">
        <v>-100</v>
      </c>
      <c r="AE106" s="2">
        <v>-100</v>
      </c>
      <c r="AF106" s="2">
        <v>-200</v>
      </c>
      <c r="AG106" s="2">
        <v>-200</v>
      </c>
      <c r="AH106" s="2">
        <v>-100</v>
      </c>
      <c r="AI106" s="2">
        <v>-400</v>
      </c>
      <c r="AJ106" s="2">
        <v>-300</v>
      </c>
      <c r="AK106" s="2">
        <v>-200</v>
      </c>
      <c r="AL106" s="2">
        <v>-200</v>
      </c>
      <c r="AN106" s="2">
        <v>-100</v>
      </c>
    </row>
    <row r="107" spans="1:41" x14ac:dyDescent="0.3">
      <c r="A107" t="s">
        <v>67</v>
      </c>
      <c r="B107" t="s">
        <v>51</v>
      </c>
      <c r="C107" t="s">
        <v>52</v>
      </c>
      <c r="D107" t="s">
        <v>92</v>
      </c>
      <c r="E107" t="s">
        <v>93</v>
      </c>
      <c r="F107" s="2">
        <v>-228</v>
      </c>
      <c r="G107" s="2">
        <v>-234</v>
      </c>
      <c r="H107" s="2">
        <v>-230</v>
      </c>
      <c r="I107" s="2">
        <v>-225</v>
      </c>
      <c r="J107" s="2">
        <v>-260</v>
      </c>
      <c r="K107" s="2">
        <v>-232</v>
      </c>
      <c r="L107" s="2">
        <v>-232</v>
      </c>
      <c r="M107" s="2">
        <v>-232</v>
      </c>
      <c r="N107" s="2">
        <v>-232</v>
      </c>
      <c r="O107" s="2">
        <v>-232</v>
      </c>
      <c r="P107" s="2">
        <v>-232</v>
      </c>
      <c r="Q107" s="2">
        <v>-241</v>
      </c>
      <c r="R107" s="2">
        <v>-230</v>
      </c>
      <c r="S107" s="2">
        <v>-230</v>
      </c>
      <c r="T107" s="2">
        <v>-230</v>
      </c>
      <c r="U107" s="2">
        <v>-229</v>
      </c>
      <c r="V107" s="2">
        <v>-234</v>
      </c>
      <c r="W107" s="2">
        <v>-230</v>
      </c>
      <c r="X107" s="2">
        <v>-230</v>
      </c>
      <c r="Y107" s="2">
        <v>-229</v>
      </c>
      <c r="Z107" s="2">
        <v>-229</v>
      </c>
      <c r="AA107" s="2">
        <v>-229</v>
      </c>
      <c r="AB107" s="2">
        <v>-228</v>
      </c>
      <c r="AC107" s="2">
        <v>-228</v>
      </c>
      <c r="AD107" s="2">
        <v>-238</v>
      </c>
      <c r="AE107" s="2">
        <v>-240</v>
      </c>
      <c r="AF107" s="2">
        <v>-232</v>
      </c>
      <c r="AG107" s="2">
        <v>-238</v>
      </c>
      <c r="AH107" s="2">
        <v>-233</v>
      </c>
      <c r="AI107" s="2">
        <v>-232</v>
      </c>
      <c r="AJ107" s="2">
        <v>-232</v>
      </c>
      <c r="AK107" s="2">
        <v>-242</v>
      </c>
      <c r="AL107" s="2">
        <v>-248</v>
      </c>
      <c r="AM107" s="2">
        <v>-232</v>
      </c>
      <c r="AN107" s="2">
        <v>-232</v>
      </c>
      <c r="AO107" s="2">
        <v>-232</v>
      </c>
    </row>
    <row r="108" spans="1:41" x14ac:dyDescent="0.3">
      <c r="A108" t="s">
        <v>94</v>
      </c>
      <c r="B108" t="s">
        <v>51</v>
      </c>
      <c r="C108" t="s">
        <v>52</v>
      </c>
      <c r="D108" t="s">
        <v>95</v>
      </c>
      <c r="E108" t="s">
        <v>96</v>
      </c>
      <c r="AH108" s="2">
        <v>-172</v>
      </c>
    </row>
    <row r="109" spans="1:41" x14ac:dyDescent="0.3">
      <c r="A109" t="s">
        <v>94</v>
      </c>
      <c r="B109" t="s">
        <v>51</v>
      </c>
      <c r="C109" t="s">
        <v>52</v>
      </c>
      <c r="D109" t="s">
        <v>97</v>
      </c>
      <c r="E109" t="s">
        <v>98</v>
      </c>
      <c r="F109" s="2">
        <v>-26.55</v>
      </c>
      <c r="G109" s="2">
        <v>-26.55</v>
      </c>
      <c r="H109" s="2">
        <v>-26.55</v>
      </c>
      <c r="I109" s="2">
        <v>-26.55</v>
      </c>
      <c r="J109" s="2">
        <v>-26.55</v>
      </c>
      <c r="K109" s="2">
        <v>-26.55</v>
      </c>
      <c r="L109" s="2">
        <v>-26.55</v>
      </c>
      <c r="M109" s="2">
        <v>-26.55</v>
      </c>
      <c r="N109" s="2">
        <v>-26.55</v>
      </c>
      <c r="O109" s="2">
        <v>-26.55</v>
      </c>
      <c r="P109" s="2">
        <v>-26.55</v>
      </c>
      <c r="Q109" s="2">
        <v>-26.55</v>
      </c>
      <c r="R109" s="2">
        <v>-26.55</v>
      </c>
      <c r="S109" s="2">
        <v>-26.55</v>
      </c>
      <c r="T109" s="2">
        <v>-26.55</v>
      </c>
      <c r="AH109" s="2">
        <v>-26.55</v>
      </c>
      <c r="AI109" s="2">
        <v>-26.55</v>
      </c>
      <c r="AJ109" s="2">
        <v>-26.55</v>
      </c>
      <c r="AK109" s="2">
        <v>-26.55</v>
      </c>
      <c r="AL109" s="2">
        <v>-26.55</v>
      </c>
      <c r="AM109" s="2">
        <v>-26.55</v>
      </c>
      <c r="AN109" s="2">
        <v>-26.55</v>
      </c>
      <c r="AO109" s="2">
        <v>-26.55</v>
      </c>
    </row>
    <row r="110" spans="1:41" x14ac:dyDescent="0.3">
      <c r="A110" t="s">
        <v>94</v>
      </c>
      <c r="B110" t="s">
        <v>51</v>
      </c>
      <c r="C110" t="s">
        <v>52</v>
      </c>
      <c r="D110" t="s">
        <v>101</v>
      </c>
      <c r="E110" t="s">
        <v>102</v>
      </c>
      <c r="F110" s="2">
        <v>-2038.93</v>
      </c>
      <c r="G110" s="2">
        <v>-2037.93</v>
      </c>
      <c r="H110" s="2">
        <v>-2037.93</v>
      </c>
      <c r="I110" s="2">
        <v>-1951.93</v>
      </c>
      <c r="J110" s="2">
        <v>-2123.9299999999998</v>
      </c>
      <c r="K110" s="2">
        <v>-1902.93</v>
      </c>
      <c r="L110" s="2">
        <v>-2168.86</v>
      </c>
      <c r="M110" s="2">
        <v>-2033.86</v>
      </c>
      <c r="N110" s="2">
        <v>-1869.86</v>
      </c>
      <c r="O110" s="2">
        <v>-2123.86</v>
      </c>
      <c r="P110" s="2">
        <v>-1970.86</v>
      </c>
      <c r="Q110" s="2">
        <v>-1947.86</v>
      </c>
      <c r="R110" s="2">
        <v>-1952.86</v>
      </c>
      <c r="S110" s="2">
        <v>-1970.86</v>
      </c>
      <c r="T110" s="2">
        <v>-1970.86</v>
      </c>
      <c r="U110" s="2">
        <v>-2006.02</v>
      </c>
      <c r="V110" s="2">
        <v>-2006.02</v>
      </c>
      <c r="W110" s="2">
        <v>-1944.02</v>
      </c>
      <c r="X110" s="2">
        <v>-2084.02</v>
      </c>
      <c r="Y110" s="2">
        <v>-2022.02</v>
      </c>
      <c r="Z110" s="2">
        <v>-2014.02</v>
      </c>
      <c r="AA110" s="2">
        <v>-2014.02</v>
      </c>
      <c r="AB110" s="2">
        <v>-2047.54</v>
      </c>
      <c r="AC110" s="2">
        <v>-1845.5</v>
      </c>
      <c r="AD110" s="2">
        <v>-2198.54</v>
      </c>
      <c r="AE110" s="2">
        <v>-1988.5</v>
      </c>
      <c r="AF110" s="2">
        <v>-1940.02</v>
      </c>
      <c r="AG110" s="2">
        <v>-1862.02</v>
      </c>
      <c r="AH110" s="2">
        <v>-1933.02</v>
      </c>
      <c r="AI110" s="2">
        <v>-1869.02</v>
      </c>
      <c r="AJ110" s="2">
        <v>-1717.62</v>
      </c>
      <c r="AK110" s="2">
        <v>-2024.62</v>
      </c>
      <c r="AL110" s="2">
        <v>-907.6</v>
      </c>
      <c r="AM110" s="2">
        <v>-1353.88</v>
      </c>
      <c r="AN110" s="2">
        <v>-1559.27</v>
      </c>
      <c r="AO110" s="2">
        <v>-1425.62</v>
      </c>
    </row>
    <row r="111" spans="1:41" x14ac:dyDescent="0.3">
      <c r="A111" t="s">
        <v>94</v>
      </c>
      <c r="B111" t="s">
        <v>51</v>
      </c>
      <c r="C111" t="s">
        <v>52</v>
      </c>
      <c r="D111" t="s">
        <v>110</v>
      </c>
      <c r="E111" t="s">
        <v>111</v>
      </c>
      <c r="H111" s="2">
        <v>-200</v>
      </c>
      <c r="I111" s="2">
        <v>-200</v>
      </c>
      <c r="T111" s="2">
        <v>-400</v>
      </c>
      <c r="U111" s="2">
        <v>-600</v>
      </c>
      <c r="V111" s="2">
        <v>-323.81</v>
      </c>
      <c r="Z111" s="2">
        <v>-610.19000000000005</v>
      </c>
      <c r="AE111" s="2">
        <v>-286.3</v>
      </c>
      <c r="AG111" s="2">
        <v>-544.75</v>
      </c>
      <c r="AI111" s="2">
        <v>-21007.06</v>
      </c>
      <c r="AK111" s="2">
        <v>-2853.97</v>
      </c>
      <c r="AL111" s="2">
        <v>-200</v>
      </c>
      <c r="AM111" s="2">
        <v>-1470.53</v>
      </c>
      <c r="AO111" s="2">
        <v>-200</v>
      </c>
    </row>
    <row r="112" spans="1:41" x14ac:dyDescent="0.3">
      <c r="A112" t="s">
        <v>112</v>
      </c>
      <c r="B112" t="s">
        <v>51</v>
      </c>
      <c r="C112" t="s">
        <v>52</v>
      </c>
      <c r="D112" t="s">
        <v>115</v>
      </c>
      <c r="E112" t="s">
        <v>116</v>
      </c>
      <c r="F112" s="2">
        <v>-4229.3</v>
      </c>
      <c r="G112" s="2">
        <v>-4229.3</v>
      </c>
      <c r="H112" s="2">
        <v>-2560.62</v>
      </c>
      <c r="I112" s="2">
        <v>-4211.45</v>
      </c>
      <c r="J112" s="2">
        <v>-4211.49</v>
      </c>
      <c r="K112" s="2">
        <v>-4211.49</v>
      </c>
      <c r="L112" s="2">
        <v>-4843.54</v>
      </c>
      <c r="M112" s="2">
        <v>-4843.54</v>
      </c>
      <c r="N112" s="2">
        <v>-4843.54</v>
      </c>
      <c r="O112" s="2">
        <v>-3543.54</v>
      </c>
      <c r="P112" s="2">
        <v>-34958.14</v>
      </c>
      <c r="Q112" s="2">
        <v>-4843.54</v>
      </c>
      <c r="R112" s="2">
        <v>-4877.91</v>
      </c>
      <c r="S112" s="2">
        <v>-4877.91</v>
      </c>
      <c r="T112" s="2">
        <v>-4877.91</v>
      </c>
      <c r="U112" s="2">
        <v>-4877.91</v>
      </c>
      <c r="V112" s="2">
        <v>-4877.91</v>
      </c>
      <c r="W112" s="2">
        <v>-2981.76</v>
      </c>
      <c r="X112" s="2">
        <v>-3732.17</v>
      </c>
      <c r="Y112" s="2">
        <v>-4877.91</v>
      </c>
      <c r="Z112" s="2">
        <v>-4877.91</v>
      </c>
      <c r="AA112" s="2">
        <v>-4877.91</v>
      </c>
      <c r="AB112" s="2">
        <v>-4877.91</v>
      </c>
      <c r="AC112" s="2">
        <v>-4877.91</v>
      </c>
      <c r="AD112" s="2">
        <v>-4913.3100000000004</v>
      </c>
      <c r="AE112" s="2">
        <v>-4913.3100000000004</v>
      </c>
      <c r="AF112" s="2">
        <v>-4913.3100000000004</v>
      </c>
      <c r="AG112" s="2">
        <v>-4913.3100000000004</v>
      </c>
      <c r="AH112" s="2">
        <v>-4913.3100000000004</v>
      </c>
      <c r="AI112" s="2">
        <v>-4913.3100000000004</v>
      </c>
      <c r="AJ112" s="2">
        <v>-5355.38</v>
      </c>
      <c r="AK112" s="2">
        <v>-4973.3999999999996</v>
      </c>
      <c r="AL112" s="2">
        <v>-4973.3999999999996</v>
      </c>
      <c r="AM112" s="2">
        <v>-4973.3999999999996</v>
      </c>
      <c r="AN112" s="2">
        <v>-4973.3999999999996</v>
      </c>
      <c r="AO112" s="2">
        <v>-4973.3999999999996</v>
      </c>
    </row>
    <row r="113" spans="1:41" x14ac:dyDescent="0.3">
      <c r="A113" t="s">
        <v>44</v>
      </c>
      <c r="B113" t="s">
        <v>57</v>
      </c>
      <c r="C113" t="s">
        <v>58</v>
      </c>
      <c r="D113" t="s">
        <v>47</v>
      </c>
      <c r="E113" t="s">
        <v>48</v>
      </c>
      <c r="F113" s="2">
        <v>-850.74</v>
      </c>
      <c r="G113" s="2">
        <v>-889.99</v>
      </c>
      <c r="H113" s="2">
        <v>-1209.55</v>
      </c>
      <c r="I113" s="2">
        <v>-2471.41</v>
      </c>
      <c r="J113" s="2">
        <v>-3245.09</v>
      </c>
      <c r="K113" s="2">
        <v>-1986.45</v>
      </c>
      <c r="L113" s="2">
        <v>-2720.35</v>
      </c>
      <c r="M113" s="2">
        <v>-2068.94</v>
      </c>
      <c r="N113" s="2">
        <v>-1392.64</v>
      </c>
      <c r="O113" s="2">
        <v>-702.76</v>
      </c>
      <c r="P113" s="2">
        <v>-784.03</v>
      </c>
      <c r="Q113" s="2">
        <v>-1157.71</v>
      </c>
      <c r="R113" s="2">
        <v>-801.69</v>
      </c>
      <c r="S113" s="2">
        <v>-761.71</v>
      </c>
      <c r="T113" s="2">
        <v>-1447.8</v>
      </c>
      <c r="U113" s="2">
        <v>-2954.7</v>
      </c>
      <c r="V113" s="2">
        <v>-3843.14</v>
      </c>
      <c r="W113" s="2">
        <v>-3726.89</v>
      </c>
      <c r="X113" s="2">
        <v>-3460.11</v>
      </c>
      <c r="Y113" s="2">
        <v>-2162.09</v>
      </c>
      <c r="Z113" s="2">
        <v>-1611.04</v>
      </c>
      <c r="AA113" s="2">
        <v>-1238.22</v>
      </c>
      <c r="AB113" s="2">
        <v>-381.12</v>
      </c>
      <c r="AC113" s="2">
        <v>-1250.27</v>
      </c>
      <c r="AD113" s="2">
        <v>-747.97</v>
      </c>
      <c r="AE113" s="2">
        <v>-1473.54</v>
      </c>
      <c r="AF113" s="2">
        <v>-1393.28</v>
      </c>
      <c r="AG113" s="2">
        <v>-2361.04</v>
      </c>
      <c r="AH113" s="2">
        <v>-3568.74</v>
      </c>
      <c r="AI113" s="2">
        <v>-3311.16</v>
      </c>
      <c r="AJ113" s="2">
        <v>-2825.37</v>
      </c>
      <c r="AK113" s="2">
        <v>-2552.71</v>
      </c>
      <c r="AL113" s="2">
        <v>-1013.07</v>
      </c>
      <c r="AM113" s="2">
        <v>-1242.28</v>
      </c>
      <c r="AN113" s="2">
        <v>-1528.27</v>
      </c>
      <c r="AO113" s="2">
        <v>-1580.19</v>
      </c>
    </row>
    <row r="114" spans="1:41" x14ac:dyDescent="0.3">
      <c r="A114" t="s">
        <v>67</v>
      </c>
      <c r="B114" t="s">
        <v>57</v>
      </c>
      <c r="C114" t="s">
        <v>58</v>
      </c>
      <c r="D114" t="s">
        <v>72</v>
      </c>
      <c r="E114" t="s">
        <v>73</v>
      </c>
      <c r="F114" s="2">
        <v>-42.5</v>
      </c>
      <c r="G114" s="2">
        <v>-35</v>
      </c>
      <c r="H114" s="2">
        <v>-27.5</v>
      </c>
      <c r="I114" s="2">
        <v>-42.5</v>
      </c>
      <c r="J114" s="2">
        <v>-55</v>
      </c>
      <c r="K114" s="2">
        <v>-47.5</v>
      </c>
      <c r="L114" s="2">
        <v>-37.5</v>
      </c>
      <c r="M114" s="2">
        <v>-32.5</v>
      </c>
      <c r="N114" s="2">
        <v>-40</v>
      </c>
      <c r="O114" s="2">
        <v>-32.5</v>
      </c>
      <c r="P114" s="2">
        <v>-27.5</v>
      </c>
      <c r="Q114" s="2">
        <v>-25</v>
      </c>
      <c r="R114" s="2">
        <v>-17.5</v>
      </c>
      <c r="S114" s="2">
        <v>-22.5</v>
      </c>
      <c r="T114" s="2">
        <v>-22.5</v>
      </c>
      <c r="U114" s="2">
        <v>-37.5</v>
      </c>
      <c r="V114" s="2">
        <v>-37.5</v>
      </c>
      <c r="W114" s="2">
        <v>-40</v>
      </c>
      <c r="X114" s="2">
        <v>-22.5</v>
      </c>
      <c r="Y114" s="2">
        <v>-32.5</v>
      </c>
      <c r="Z114" s="2">
        <v>-32.5</v>
      </c>
      <c r="AA114" s="2">
        <v>-17.5</v>
      </c>
      <c r="AB114" s="2">
        <v>-32.5</v>
      </c>
      <c r="AC114" s="2">
        <v>-12.5</v>
      </c>
      <c r="AD114" s="2">
        <v>-15</v>
      </c>
      <c r="AE114" s="2">
        <v>-27.5</v>
      </c>
      <c r="AF114" s="2">
        <v>-27.5</v>
      </c>
      <c r="AG114" s="2">
        <v>-27.5</v>
      </c>
      <c r="AH114" s="2">
        <v>-32.5</v>
      </c>
      <c r="AI114" s="2">
        <v>-30</v>
      </c>
      <c r="AJ114" s="2">
        <v>-30</v>
      </c>
      <c r="AK114" s="2">
        <v>-42.5</v>
      </c>
      <c r="AL114" s="2">
        <v>-35</v>
      </c>
      <c r="AM114" s="2">
        <v>-27.5</v>
      </c>
      <c r="AN114" s="2">
        <v>-22.5</v>
      </c>
      <c r="AO114" s="2">
        <v>-15</v>
      </c>
    </row>
    <row r="115" spans="1:41" x14ac:dyDescent="0.3">
      <c r="A115" t="s">
        <v>67</v>
      </c>
      <c r="B115" t="s">
        <v>57</v>
      </c>
      <c r="C115" t="s">
        <v>58</v>
      </c>
      <c r="D115" t="s">
        <v>74</v>
      </c>
      <c r="E115" t="s">
        <v>75</v>
      </c>
      <c r="F115" s="2">
        <v>-100</v>
      </c>
      <c r="H115" s="2">
        <v>-100</v>
      </c>
      <c r="I115" s="2">
        <v>-100</v>
      </c>
      <c r="J115" s="2">
        <v>-300</v>
      </c>
      <c r="K115" s="2">
        <v>-100</v>
      </c>
      <c r="N115" s="2">
        <v>-100</v>
      </c>
      <c r="O115" s="2">
        <v>-300</v>
      </c>
      <c r="P115" s="2">
        <v>-100</v>
      </c>
      <c r="V115" s="2">
        <v>-100</v>
      </c>
      <c r="W115" s="2">
        <v>-100</v>
      </c>
      <c r="X115" s="2">
        <v>-200</v>
      </c>
      <c r="Y115" s="2">
        <v>-100</v>
      </c>
      <c r="AA115" s="2">
        <v>-100</v>
      </c>
      <c r="AD115" s="2">
        <v>-200</v>
      </c>
      <c r="AE115" s="2">
        <v>-100</v>
      </c>
      <c r="AF115" s="2">
        <v>-200</v>
      </c>
      <c r="AG115" s="2">
        <v>-100</v>
      </c>
      <c r="AH115" s="2">
        <v>-100</v>
      </c>
      <c r="AI115" s="2">
        <v>-300</v>
      </c>
      <c r="AJ115" s="2">
        <v>-100</v>
      </c>
      <c r="AK115" s="2">
        <v>-100</v>
      </c>
    </row>
    <row r="116" spans="1:41" x14ac:dyDescent="0.3">
      <c r="A116" t="s">
        <v>67</v>
      </c>
      <c r="B116" t="s">
        <v>57</v>
      </c>
      <c r="C116" t="s">
        <v>58</v>
      </c>
      <c r="D116" t="s">
        <v>76</v>
      </c>
      <c r="E116" t="s">
        <v>77</v>
      </c>
      <c r="F116" s="2">
        <v>-100</v>
      </c>
      <c r="G116" s="2">
        <v>-40</v>
      </c>
      <c r="H116" s="2">
        <v>-100</v>
      </c>
      <c r="I116" s="2">
        <v>-180</v>
      </c>
      <c r="J116" s="2">
        <v>-240</v>
      </c>
      <c r="K116" s="2">
        <v>-280</v>
      </c>
      <c r="L116" s="2">
        <v>-340</v>
      </c>
      <c r="M116" s="2">
        <v>-120</v>
      </c>
      <c r="N116" s="2">
        <v>-180</v>
      </c>
      <c r="O116" s="2">
        <v>-180</v>
      </c>
      <c r="P116" s="2">
        <v>-180</v>
      </c>
      <c r="Q116" s="2">
        <v>-160</v>
      </c>
      <c r="R116" s="2">
        <v>-140</v>
      </c>
      <c r="S116" s="2">
        <v>-100</v>
      </c>
      <c r="T116" s="2">
        <v>-40</v>
      </c>
      <c r="U116" s="2">
        <v>-40</v>
      </c>
      <c r="V116" s="2">
        <v>-80</v>
      </c>
      <c r="W116" s="2">
        <v>-340</v>
      </c>
      <c r="X116" s="2">
        <v>-300</v>
      </c>
      <c r="Y116" s="2">
        <v>-340</v>
      </c>
      <c r="Z116" s="2">
        <v>-140</v>
      </c>
      <c r="AA116" s="2">
        <v>-120</v>
      </c>
      <c r="AB116" s="2">
        <v>-200</v>
      </c>
      <c r="AC116" s="2">
        <v>-120</v>
      </c>
      <c r="AD116" s="2">
        <v>-100</v>
      </c>
      <c r="AE116" s="2">
        <v>-20</v>
      </c>
      <c r="AF116" s="2">
        <v>-140</v>
      </c>
      <c r="AG116" s="2">
        <v>-180</v>
      </c>
      <c r="AH116" s="2">
        <v>-240</v>
      </c>
      <c r="AI116" s="2">
        <v>-260</v>
      </c>
      <c r="AJ116" s="2">
        <v>-220</v>
      </c>
      <c r="AK116" s="2">
        <v>-300</v>
      </c>
      <c r="AL116" s="2">
        <v>-240</v>
      </c>
      <c r="AM116" s="2">
        <v>-280</v>
      </c>
      <c r="AN116" s="2">
        <v>-40</v>
      </c>
      <c r="AO116" s="2">
        <v>-180</v>
      </c>
    </row>
    <row r="117" spans="1:41" x14ac:dyDescent="0.3">
      <c r="A117" t="s">
        <v>67</v>
      </c>
      <c r="B117" t="s">
        <v>57</v>
      </c>
      <c r="C117" t="s">
        <v>58</v>
      </c>
      <c r="D117" t="s">
        <v>82</v>
      </c>
      <c r="E117" t="s">
        <v>83</v>
      </c>
      <c r="F117" s="2">
        <v>-90</v>
      </c>
      <c r="G117" s="2">
        <v>-240</v>
      </c>
      <c r="H117" s="2">
        <v>-240</v>
      </c>
      <c r="I117" s="2">
        <v>-90</v>
      </c>
      <c r="J117" s="2">
        <v>-120</v>
      </c>
      <c r="K117" s="2">
        <v>-180</v>
      </c>
      <c r="L117" s="2">
        <v>0</v>
      </c>
      <c r="M117" s="2">
        <v>-150</v>
      </c>
      <c r="N117" s="2">
        <v>-210</v>
      </c>
      <c r="O117" s="2">
        <v>-30</v>
      </c>
      <c r="P117" s="2">
        <v>-60</v>
      </c>
      <c r="Q117" s="2">
        <v>-90</v>
      </c>
      <c r="R117" s="2">
        <v>-300</v>
      </c>
      <c r="S117" s="2">
        <v>-300</v>
      </c>
      <c r="T117" s="2">
        <v>-120</v>
      </c>
      <c r="U117" s="2">
        <v>-30</v>
      </c>
      <c r="V117" s="2">
        <v>-60</v>
      </c>
      <c r="W117" s="2">
        <v>-30</v>
      </c>
      <c r="X117" s="2">
        <v>-120</v>
      </c>
      <c r="Y117" s="2">
        <v>-240</v>
      </c>
      <c r="Z117" s="2">
        <v>-150</v>
      </c>
      <c r="AA117" s="2">
        <v>-60</v>
      </c>
      <c r="AB117" s="2">
        <v>-90</v>
      </c>
      <c r="AC117" s="2">
        <v>-60</v>
      </c>
      <c r="AD117" s="2">
        <v>-270</v>
      </c>
      <c r="AE117" s="2">
        <v>-120</v>
      </c>
      <c r="AF117" s="2">
        <v>-240</v>
      </c>
      <c r="AG117" s="2">
        <v>-190</v>
      </c>
      <c r="AH117" s="2">
        <v>-120</v>
      </c>
      <c r="AI117" s="2">
        <v>-150</v>
      </c>
      <c r="AJ117" s="2">
        <v>-120</v>
      </c>
      <c r="AK117" s="2">
        <v>-180</v>
      </c>
      <c r="AL117" s="2">
        <v>-180</v>
      </c>
      <c r="AM117" s="2">
        <v>-150</v>
      </c>
      <c r="AN117" s="2">
        <v>-90</v>
      </c>
      <c r="AO117" s="2">
        <v>-60</v>
      </c>
    </row>
    <row r="118" spans="1:41" x14ac:dyDescent="0.3">
      <c r="A118" t="s">
        <v>67</v>
      </c>
      <c r="B118" t="s">
        <v>57</v>
      </c>
      <c r="C118" t="s">
        <v>58</v>
      </c>
      <c r="D118" t="s">
        <v>86</v>
      </c>
      <c r="E118" t="s">
        <v>87</v>
      </c>
      <c r="F118" s="2">
        <v>-60</v>
      </c>
      <c r="G118" s="2">
        <v>-30</v>
      </c>
      <c r="H118" s="2">
        <v>-60</v>
      </c>
      <c r="P118" s="2">
        <v>-30</v>
      </c>
      <c r="Q118" s="2">
        <v>-30</v>
      </c>
      <c r="S118" s="2">
        <v>-30</v>
      </c>
      <c r="T118" s="2">
        <v>-90</v>
      </c>
      <c r="U118" s="2">
        <v>0</v>
      </c>
      <c r="V118" s="2">
        <v>-30</v>
      </c>
      <c r="W118" s="2">
        <v>-30</v>
      </c>
      <c r="Z118" s="2">
        <v>-30</v>
      </c>
      <c r="AE118" s="2">
        <v>-90</v>
      </c>
      <c r="AH118" s="2">
        <v>-30</v>
      </c>
      <c r="AI118" s="2">
        <v>-60</v>
      </c>
      <c r="AK118" s="2">
        <v>-30</v>
      </c>
    </row>
    <row r="119" spans="1:41" x14ac:dyDescent="0.3">
      <c r="A119" t="s">
        <v>67</v>
      </c>
      <c r="B119" t="s">
        <v>57</v>
      </c>
      <c r="C119" t="s">
        <v>58</v>
      </c>
      <c r="D119" t="s">
        <v>88</v>
      </c>
      <c r="E119" t="s">
        <v>89</v>
      </c>
      <c r="F119" s="2">
        <v>-45</v>
      </c>
      <c r="G119" s="2">
        <v>-45</v>
      </c>
      <c r="H119" s="2">
        <v>-90</v>
      </c>
      <c r="I119" s="2">
        <v>-75</v>
      </c>
      <c r="J119" s="2">
        <v>-75</v>
      </c>
      <c r="K119" s="2">
        <v>-90</v>
      </c>
      <c r="L119" s="2">
        <v>-105</v>
      </c>
      <c r="M119" s="2">
        <v>-45</v>
      </c>
      <c r="N119" s="2">
        <v>-60</v>
      </c>
      <c r="O119" s="2">
        <v>-30</v>
      </c>
      <c r="P119" s="2">
        <v>-15</v>
      </c>
      <c r="R119" s="2">
        <v>-45</v>
      </c>
      <c r="S119" s="2">
        <v>-45</v>
      </c>
      <c r="T119" s="2">
        <v>-30</v>
      </c>
      <c r="U119" s="2">
        <v>-30</v>
      </c>
      <c r="V119" s="2">
        <v>-210</v>
      </c>
      <c r="W119" s="2">
        <v>-135</v>
      </c>
      <c r="X119" s="2">
        <v>-165</v>
      </c>
      <c r="Y119" s="2">
        <v>-105</v>
      </c>
      <c r="Z119" s="2">
        <v>-30</v>
      </c>
      <c r="AB119" s="2">
        <v>-60</v>
      </c>
      <c r="AC119" s="2">
        <v>-60</v>
      </c>
      <c r="AD119" s="2">
        <v>-15</v>
      </c>
      <c r="AE119" s="2">
        <v>-60</v>
      </c>
      <c r="AF119" s="2">
        <v>-90</v>
      </c>
      <c r="AG119" s="2">
        <v>-30</v>
      </c>
      <c r="AH119" s="2">
        <v>-90</v>
      </c>
      <c r="AI119" s="2">
        <v>-135</v>
      </c>
      <c r="AJ119" s="2">
        <v>-105</v>
      </c>
      <c r="AK119" s="2">
        <v>-135</v>
      </c>
      <c r="AL119" s="2">
        <v>-45</v>
      </c>
      <c r="AM119" s="2">
        <v>-75</v>
      </c>
      <c r="AN119" s="2">
        <v>-45</v>
      </c>
      <c r="AO119" s="2">
        <v>-30</v>
      </c>
    </row>
    <row r="120" spans="1:41" x14ac:dyDescent="0.3">
      <c r="A120" t="s">
        <v>67</v>
      </c>
      <c r="B120" t="s">
        <v>57</v>
      </c>
      <c r="C120" t="s">
        <v>58</v>
      </c>
      <c r="D120" t="s">
        <v>90</v>
      </c>
      <c r="E120" t="s">
        <v>91</v>
      </c>
      <c r="H120" s="2">
        <v>-100</v>
      </c>
    </row>
    <row r="121" spans="1:41" x14ac:dyDescent="0.3">
      <c r="A121" t="s">
        <v>67</v>
      </c>
      <c r="B121" t="s">
        <v>57</v>
      </c>
      <c r="C121" t="s">
        <v>58</v>
      </c>
      <c r="D121" t="s">
        <v>92</v>
      </c>
      <c r="E121" t="s">
        <v>93</v>
      </c>
      <c r="F121" s="2">
        <v>-6</v>
      </c>
      <c r="G121" s="2">
        <v>-6</v>
      </c>
      <c r="H121" s="2">
        <v>-6</v>
      </c>
      <c r="I121" s="2">
        <v>-6</v>
      </c>
      <c r="J121" s="2">
        <v>-6</v>
      </c>
      <c r="K121" s="2">
        <v>-6</v>
      </c>
      <c r="L121" s="2">
        <v>-6</v>
      </c>
      <c r="M121" s="2">
        <v>-6</v>
      </c>
      <c r="N121" s="2">
        <v>-6</v>
      </c>
      <c r="O121" s="2">
        <v>-6</v>
      </c>
      <c r="P121" s="2">
        <v>-6</v>
      </c>
      <c r="Q121" s="2">
        <v>-6</v>
      </c>
      <c r="R121" s="2">
        <v>-6</v>
      </c>
      <c r="S121" s="2">
        <v>-6</v>
      </c>
      <c r="T121" s="2">
        <v>-6</v>
      </c>
      <c r="U121" s="2">
        <v>-6</v>
      </c>
      <c r="V121" s="2">
        <v>-6</v>
      </c>
      <c r="W121" s="2">
        <v>-6</v>
      </c>
      <c r="X121" s="2">
        <v>-12</v>
      </c>
      <c r="Y121" s="2">
        <v>-7</v>
      </c>
      <c r="Z121" s="2">
        <v>-4</v>
      </c>
      <c r="AA121" s="2">
        <v>-6</v>
      </c>
      <c r="AB121" s="2">
        <v>-6</v>
      </c>
      <c r="AC121" s="2">
        <v>-6</v>
      </c>
      <c r="AD121" s="2">
        <v>-6</v>
      </c>
      <c r="AE121" s="2">
        <v>-6</v>
      </c>
      <c r="AF121" s="2">
        <v>-6</v>
      </c>
      <c r="AG121" s="2">
        <v>-6</v>
      </c>
      <c r="AH121" s="2">
        <v>17</v>
      </c>
      <c r="AI121" s="2">
        <v>-1</v>
      </c>
      <c r="AJ121" s="2">
        <v>-1</v>
      </c>
      <c r="AK121" s="2">
        <v>-7</v>
      </c>
      <c r="AL121" s="2">
        <v>-2</v>
      </c>
      <c r="AM121" s="2">
        <v>-2</v>
      </c>
      <c r="AN121" s="2">
        <v>-2</v>
      </c>
      <c r="AO121" s="2">
        <v>-2</v>
      </c>
    </row>
    <row r="122" spans="1:41" x14ac:dyDescent="0.3">
      <c r="A122" t="s">
        <v>94</v>
      </c>
      <c r="B122" t="s">
        <v>57</v>
      </c>
      <c r="C122" t="s">
        <v>58</v>
      </c>
      <c r="D122" t="s">
        <v>101</v>
      </c>
      <c r="E122" t="s">
        <v>102</v>
      </c>
      <c r="F122" s="2">
        <v>-429.47</v>
      </c>
      <c r="G122" s="2">
        <v>-411.47</v>
      </c>
      <c r="H122" s="2">
        <v>-447.47</v>
      </c>
      <c r="I122" s="2">
        <v>-429.47</v>
      </c>
      <c r="J122" s="2">
        <v>-429.47</v>
      </c>
      <c r="K122" s="2">
        <v>-416.47</v>
      </c>
      <c r="L122" s="2">
        <v>-442.47</v>
      </c>
      <c r="M122" s="2">
        <v>-429.47</v>
      </c>
      <c r="N122" s="2">
        <v>-429.47</v>
      </c>
      <c r="O122" s="2">
        <v>-423.7</v>
      </c>
      <c r="P122" s="2">
        <v>-429.47</v>
      </c>
      <c r="Q122" s="2">
        <v>-429.47</v>
      </c>
      <c r="R122" s="2">
        <v>-398.47</v>
      </c>
      <c r="S122" s="2">
        <v>-442.47</v>
      </c>
      <c r="T122" s="2">
        <v>-429.47</v>
      </c>
      <c r="U122" s="2">
        <v>-434.47</v>
      </c>
      <c r="V122" s="2">
        <v>-458.47</v>
      </c>
      <c r="W122" s="2">
        <v>-419.47</v>
      </c>
      <c r="X122" s="2">
        <v>-437.47</v>
      </c>
      <c r="Y122" s="2">
        <v>-455.47</v>
      </c>
      <c r="Z122" s="2">
        <v>-437.47</v>
      </c>
      <c r="AA122" s="2">
        <v>-437.47</v>
      </c>
      <c r="AB122" s="2">
        <v>-437.47</v>
      </c>
      <c r="AC122" s="2">
        <v>-437.47</v>
      </c>
      <c r="AD122" s="2">
        <v>-437.47</v>
      </c>
      <c r="AE122" s="2">
        <v>-437.47</v>
      </c>
      <c r="AF122" s="2">
        <v>-437.47</v>
      </c>
      <c r="AG122" s="2">
        <v>-437.47</v>
      </c>
      <c r="AH122" s="2">
        <v>-437.47</v>
      </c>
      <c r="AI122" s="2">
        <v>-437.47</v>
      </c>
      <c r="AJ122" s="2">
        <v>-437.47</v>
      </c>
      <c r="AK122" s="2">
        <v>-437.47</v>
      </c>
      <c r="AL122" s="2">
        <v>-185.41</v>
      </c>
      <c r="AM122" s="2">
        <v>-221.2</v>
      </c>
      <c r="AN122" s="2">
        <v>-243.29</v>
      </c>
      <c r="AO122" s="2">
        <v>-243.29</v>
      </c>
    </row>
    <row r="123" spans="1:41" x14ac:dyDescent="0.3">
      <c r="A123" t="s">
        <v>94</v>
      </c>
      <c r="B123" t="s">
        <v>57</v>
      </c>
      <c r="C123" t="s">
        <v>58</v>
      </c>
      <c r="D123" t="s">
        <v>110</v>
      </c>
      <c r="E123" t="s">
        <v>111</v>
      </c>
      <c r="V123" s="2">
        <v>-100</v>
      </c>
      <c r="AE123" s="2">
        <v>-1244.23</v>
      </c>
    </row>
    <row r="124" spans="1:41" x14ac:dyDescent="0.3">
      <c r="A124" t="s">
        <v>44</v>
      </c>
      <c r="B124" t="s">
        <v>65</v>
      </c>
      <c r="C124" t="s">
        <v>66</v>
      </c>
      <c r="D124" t="s">
        <v>47</v>
      </c>
      <c r="E124" t="s">
        <v>48</v>
      </c>
      <c r="F124" s="2">
        <v>-113.7</v>
      </c>
      <c r="G124" s="2">
        <v>-114.38</v>
      </c>
      <c r="H124" s="2">
        <v>-216.04</v>
      </c>
      <c r="I124" s="2">
        <v>-308.56</v>
      </c>
      <c r="J124" s="2">
        <v>-268.52</v>
      </c>
      <c r="K124" s="2">
        <v>-183.98</v>
      </c>
      <c r="L124" s="2">
        <v>-266.63</v>
      </c>
      <c r="M124" s="2">
        <v>-159.85</v>
      </c>
      <c r="N124" s="2">
        <v>-143.19</v>
      </c>
      <c r="O124" s="2">
        <v>-82.41</v>
      </c>
      <c r="P124" s="2">
        <v>-93.14</v>
      </c>
      <c r="Q124" s="2">
        <v>-79.13</v>
      </c>
      <c r="R124" s="2">
        <v>-69.739999999999995</v>
      </c>
      <c r="S124" s="2">
        <v>-177.24</v>
      </c>
      <c r="T124" s="2">
        <v>-150.49</v>
      </c>
      <c r="U124" s="2">
        <v>-225.92</v>
      </c>
      <c r="V124" s="2">
        <v>-414.56</v>
      </c>
      <c r="W124" s="2">
        <v>-296.67</v>
      </c>
      <c r="X124" s="2">
        <v>-285.22000000000003</v>
      </c>
      <c r="Y124" s="2">
        <v>-218.54</v>
      </c>
      <c r="Z124" s="2">
        <v>-165.95</v>
      </c>
      <c r="AA124" s="2">
        <v>-155.59</v>
      </c>
      <c r="AB124" s="2">
        <v>-98.75</v>
      </c>
      <c r="AC124" s="2">
        <v>-82.91</v>
      </c>
      <c r="AD124" s="2">
        <v>-95.03</v>
      </c>
      <c r="AE124" s="2">
        <v>-126.07</v>
      </c>
      <c r="AF124" s="2">
        <v>-156.85</v>
      </c>
      <c r="AG124" s="2">
        <v>-232.49</v>
      </c>
      <c r="AH124" s="2">
        <v>-248.03</v>
      </c>
      <c r="AI124" s="2">
        <v>-272.35000000000002</v>
      </c>
      <c r="AJ124" s="2">
        <v>-251.06</v>
      </c>
      <c r="AK124" s="2">
        <v>-164.65</v>
      </c>
      <c r="AL124" s="2">
        <v>-37.74</v>
      </c>
      <c r="AM124" s="2">
        <v>-130.26</v>
      </c>
      <c r="AN124" s="2">
        <v>-116.41</v>
      </c>
      <c r="AO124" s="2">
        <v>-119.02</v>
      </c>
    </row>
    <row r="125" spans="1:41" x14ac:dyDescent="0.3">
      <c r="A125" t="s">
        <v>67</v>
      </c>
      <c r="B125" t="s">
        <v>65</v>
      </c>
      <c r="C125" t="s">
        <v>66</v>
      </c>
      <c r="D125" t="s">
        <v>72</v>
      </c>
      <c r="E125" t="s">
        <v>73</v>
      </c>
      <c r="F125" s="2">
        <v>-10</v>
      </c>
      <c r="G125" s="2">
        <v>-12.5</v>
      </c>
      <c r="H125" s="2">
        <v>-5</v>
      </c>
      <c r="I125" s="2">
        <v>-12.5</v>
      </c>
      <c r="J125" s="2">
        <v>-12.5</v>
      </c>
      <c r="K125" s="2">
        <v>-17.5</v>
      </c>
      <c r="L125" s="2">
        <v>-12.5</v>
      </c>
      <c r="M125" s="2">
        <v>-25</v>
      </c>
      <c r="N125" s="2">
        <v>-17.5</v>
      </c>
      <c r="O125" s="2">
        <v>-10</v>
      </c>
      <c r="P125" s="2">
        <v>-12.5</v>
      </c>
      <c r="Q125" s="2">
        <v>-7.5</v>
      </c>
      <c r="R125" s="2">
        <v>-7.5</v>
      </c>
      <c r="S125" s="2">
        <v>-7.5</v>
      </c>
      <c r="T125" s="2">
        <v>-25</v>
      </c>
      <c r="U125" s="2">
        <v>-17.5</v>
      </c>
      <c r="V125" s="2">
        <v>-17.5</v>
      </c>
      <c r="W125" s="2">
        <v>-22.5</v>
      </c>
      <c r="X125" s="2">
        <v>-20</v>
      </c>
      <c r="Y125" s="2">
        <v>-15</v>
      </c>
      <c r="Z125" s="2">
        <v>-12.5</v>
      </c>
      <c r="AA125" s="2">
        <v>-7.5</v>
      </c>
      <c r="AB125" s="2">
        <v>-22.5</v>
      </c>
      <c r="AC125" s="2">
        <v>-10</v>
      </c>
      <c r="AD125" s="2">
        <v>-17.5</v>
      </c>
      <c r="AE125" s="2">
        <v>-7.5</v>
      </c>
      <c r="AF125" s="2">
        <v>-15</v>
      </c>
      <c r="AG125" s="2">
        <v>-15</v>
      </c>
      <c r="AH125" s="2">
        <v>-17.5</v>
      </c>
      <c r="AI125" s="2">
        <v>-20</v>
      </c>
      <c r="AJ125" s="2">
        <v>-10</v>
      </c>
      <c r="AK125" s="2">
        <v>-25</v>
      </c>
      <c r="AL125" s="2">
        <v>-10</v>
      </c>
      <c r="AM125" s="2">
        <v>-7.5</v>
      </c>
      <c r="AN125" s="2">
        <v>-17.5</v>
      </c>
      <c r="AO125" s="2">
        <v>-7.5</v>
      </c>
    </row>
    <row r="126" spans="1:41" x14ac:dyDescent="0.3">
      <c r="A126" t="s">
        <v>67</v>
      </c>
      <c r="B126" t="s">
        <v>65</v>
      </c>
      <c r="C126" t="s">
        <v>66</v>
      </c>
      <c r="D126" t="s">
        <v>74</v>
      </c>
      <c r="E126" t="s">
        <v>75</v>
      </c>
      <c r="G126" s="2">
        <v>-50</v>
      </c>
      <c r="P126" s="2">
        <v>-50</v>
      </c>
    </row>
    <row r="127" spans="1:41" x14ac:dyDescent="0.3">
      <c r="A127" t="s">
        <v>67</v>
      </c>
      <c r="B127" t="s">
        <v>65</v>
      </c>
      <c r="C127" t="s">
        <v>66</v>
      </c>
      <c r="D127" t="s">
        <v>76</v>
      </c>
      <c r="E127" t="s">
        <v>77</v>
      </c>
      <c r="F127" s="2">
        <v>0</v>
      </c>
      <c r="H127" s="2">
        <v>-15</v>
      </c>
      <c r="I127" s="2">
        <v>-30</v>
      </c>
      <c r="J127" s="2">
        <v>-75</v>
      </c>
      <c r="K127" s="2">
        <v>-90</v>
      </c>
      <c r="L127" s="2">
        <v>-60</v>
      </c>
      <c r="M127" s="2">
        <v>-30</v>
      </c>
      <c r="N127" s="2">
        <v>-45</v>
      </c>
      <c r="O127" s="2">
        <v>-30</v>
      </c>
      <c r="P127" s="2">
        <v>-30</v>
      </c>
      <c r="Q127" s="2">
        <v>-30</v>
      </c>
      <c r="R127" s="2">
        <v>-15</v>
      </c>
      <c r="S127" s="2">
        <v>-45</v>
      </c>
      <c r="V127" s="2">
        <v>-60</v>
      </c>
      <c r="W127" s="2">
        <v>-45</v>
      </c>
      <c r="X127" s="2">
        <v>-90</v>
      </c>
      <c r="Y127" s="2">
        <v>-15</v>
      </c>
      <c r="Z127" s="2">
        <v>-60</v>
      </c>
      <c r="AA127" s="2">
        <v>-60</v>
      </c>
      <c r="AB127" s="2">
        <v>-15</v>
      </c>
      <c r="AC127" s="2">
        <v>-45</v>
      </c>
      <c r="AD127" s="2">
        <v>-45</v>
      </c>
      <c r="AE127" s="2">
        <v>-15</v>
      </c>
      <c r="AG127" s="2">
        <v>-105</v>
      </c>
      <c r="AH127" s="2">
        <v>-15</v>
      </c>
      <c r="AI127" s="2">
        <v>-45</v>
      </c>
      <c r="AJ127" s="2">
        <v>-60</v>
      </c>
      <c r="AK127" s="2">
        <v>-105</v>
      </c>
      <c r="AL127" s="2">
        <v>-105</v>
      </c>
      <c r="AM127" s="2">
        <v>-15</v>
      </c>
      <c r="AN127" s="2">
        <v>-30</v>
      </c>
      <c r="AO127" s="2">
        <v>-15</v>
      </c>
    </row>
    <row r="128" spans="1:41" x14ac:dyDescent="0.3">
      <c r="A128" t="s">
        <v>67</v>
      </c>
      <c r="B128" t="s">
        <v>65</v>
      </c>
      <c r="C128" t="s">
        <v>66</v>
      </c>
      <c r="D128" t="s">
        <v>80</v>
      </c>
      <c r="E128" t="s">
        <v>81</v>
      </c>
      <c r="F128" s="2">
        <v>-100</v>
      </c>
      <c r="G128" s="2">
        <v>-50</v>
      </c>
      <c r="I128" s="2">
        <v>-50</v>
      </c>
      <c r="J128" s="2">
        <v>-250</v>
      </c>
      <c r="K128" s="2">
        <v>-50</v>
      </c>
      <c r="L128" s="2">
        <v>-50</v>
      </c>
      <c r="N128" s="2">
        <v>-50</v>
      </c>
      <c r="O128" s="2">
        <v>-50</v>
      </c>
      <c r="T128" s="2">
        <v>-50</v>
      </c>
      <c r="X128" s="2">
        <v>-50</v>
      </c>
      <c r="Z128" s="2">
        <v>-50</v>
      </c>
      <c r="AD128" s="2">
        <v>-150</v>
      </c>
      <c r="AG128" s="2">
        <v>-100</v>
      </c>
      <c r="AI128" s="2">
        <v>-50</v>
      </c>
      <c r="AK128" s="2">
        <v>-50</v>
      </c>
      <c r="AL128" s="2">
        <v>-100</v>
      </c>
      <c r="AM128" s="2">
        <v>-50</v>
      </c>
    </row>
    <row r="129" spans="1:41" x14ac:dyDescent="0.3">
      <c r="A129" t="s">
        <v>67</v>
      </c>
      <c r="B129" t="s">
        <v>65</v>
      </c>
      <c r="C129" t="s">
        <v>66</v>
      </c>
      <c r="D129" t="s">
        <v>82</v>
      </c>
      <c r="E129" t="s">
        <v>83</v>
      </c>
      <c r="F129" s="2">
        <v>-50</v>
      </c>
      <c r="G129" s="2">
        <v>-50</v>
      </c>
      <c r="H129" s="2">
        <v>-25</v>
      </c>
      <c r="I129" s="2">
        <v>-50</v>
      </c>
      <c r="J129" s="2">
        <v>-25</v>
      </c>
      <c r="K129" s="2">
        <v>-25</v>
      </c>
      <c r="N129" s="2">
        <v>-50</v>
      </c>
      <c r="O129" s="2">
        <v>-25</v>
      </c>
      <c r="Q129" s="2">
        <v>-50</v>
      </c>
      <c r="R129" s="2">
        <v>-25</v>
      </c>
      <c r="S129" s="2">
        <v>-25</v>
      </c>
      <c r="U129" s="2">
        <v>-25</v>
      </c>
      <c r="V129" s="2">
        <v>-50</v>
      </c>
      <c r="W129" s="2">
        <v>-50</v>
      </c>
      <c r="Y129" s="2">
        <v>-105</v>
      </c>
      <c r="Z129" s="2">
        <v>-75</v>
      </c>
      <c r="AA129" s="2">
        <v>-25</v>
      </c>
      <c r="AB129" s="2">
        <v>-25</v>
      </c>
      <c r="AD129" s="2">
        <v>-125</v>
      </c>
      <c r="AE129" s="2">
        <v>-25</v>
      </c>
      <c r="AG129" s="2">
        <v>-50</v>
      </c>
      <c r="AH129" s="2">
        <v>-25</v>
      </c>
      <c r="AI129" s="2">
        <v>-50</v>
      </c>
      <c r="AK129" s="2">
        <v>-25</v>
      </c>
      <c r="AL129" s="2">
        <v>-75</v>
      </c>
      <c r="AM129" s="2">
        <v>-25</v>
      </c>
      <c r="AN129" s="2">
        <v>-25</v>
      </c>
      <c r="AO129" s="2">
        <v>-25</v>
      </c>
    </row>
    <row r="130" spans="1:41" x14ac:dyDescent="0.3">
      <c r="A130" t="s">
        <v>67</v>
      </c>
      <c r="B130" t="s">
        <v>65</v>
      </c>
      <c r="C130" t="s">
        <v>66</v>
      </c>
      <c r="D130" t="s">
        <v>84</v>
      </c>
      <c r="E130" t="s">
        <v>85</v>
      </c>
      <c r="F130" s="2">
        <v>-50</v>
      </c>
      <c r="H130" s="2">
        <v>-50</v>
      </c>
      <c r="AF130" s="2">
        <v>-50</v>
      </c>
    </row>
    <row r="131" spans="1:41" x14ac:dyDescent="0.3">
      <c r="A131" t="s">
        <v>67</v>
      </c>
      <c r="B131" t="s">
        <v>65</v>
      </c>
      <c r="C131" t="s">
        <v>66</v>
      </c>
      <c r="D131" t="s">
        <v>86</v>
      </c>
      <c r="E131" t="s">
        <v>87</v>
      </c>
      <c r="G131" s="2">
        <v>-25</v>
      </c>
      <c r="M131" s="2">
        <v>-25</v>
      </c>
      <c r="R131" s="2">
        <v>-25</v>
      </c>
      <c r="S131" s="2">
        <v>-25</v>
      </c>
      <c r="T131" s="2">
        <v>-25</v>
      </c>
      <c r="AD131" s="2">
        <v>-50</v>
      </c>
      <c r="AE131" s="2">
        <v>-50</v>
      </c>
      <c r="AL131" s="2">
        <v>-25</v>
      </c>
    </row>
    <row r="132" spans="1:41" x14ac:dyDescent="0.3">
      <c r="A132" t="s">
        <v>67</v>
      </c>
      <c r="B132" t="s">
        <v>65</v>
      </c>
      <c r="C132" t="s">
        <v>66</v>
      </c>
      <c r="D132" t="s">
        <v>88</v>
      </c>
      <c r="E132" t="s">
        <v>89</v>
      </c>
      <c r="F132" s="2">
        <v>-15</v>
      </c>
      <c r="H132" s="2">
        <v>-30</v>
      </c>
      <c r="I132" s="2">
        <v>-30</v>
      </c>
      <c r="J132" s="2">
        <v>-15</v>
      </c>
      <c r="K132" s="2">
        <v>-45</v>
      </c>
      <c r="L132" s="2">
        <v>-15</v>
      </c>
      <c r="M132" s="2">
        <v>-30</v>
      </c>
      <c r="P132" s="2">
        <v>-30</v>
      </c>
      <c r="Q132" s="2">
        <v>-60</v>
      </c>
      <c r="R132" s="2">
        <v>-30</v>
      </c>
      <c r="W132" s="2">
        <v>-30</v>
      </c>
      <c r="X132" s="2">
        <v>-15</v>
      </c>
      <c r="Y132" s="2">
        <v>-30</v>
      </c>
      <c r="Z132" s="2">
        <v>-15</v>
      </c>
      <c r="AB132" s="2">
        <v>-15</v>
      </c>
      <c r="AC132" s="2">
        <v>-30</v>
      </c>
      <c r="AD132" s="2">
        <v>-30</v>
      </c>
      <c r="AE132" s="2">
        <v>0</v>
      </c>
      <c r="AF132" s="2">
        <v>-15</v>
      </c>
      <c r="AG132" s="2">
        <v>-30</v>
      </c>
      <c r="AH132" s="2">
        <v>-15</v>
      </c>
      <c r="AM132" s="2">
        <v>-15</v>
      </c>
      <c r="AN132" s="2">
        <v>-30</v>
      </c>
    </row>
    <row r="133" spans="1:41" x14ac:dyDescent="0.3">
      <c r="A133" t="s">
        <v>67</v>
      </c>
      <c r="B133" t="s">
        <v>65</v>
      </c>
      <c r="C133" t="s">
        <v>66</v>
      </c>
      <c r="D133" t="s">
        <v>90</v>
      </c>
      <c r="E133" t="s">
        <v>91</v>
      </c>
      <c r="Q133" s="2">
        <v>-50</v>
      </c>
    </row>
    <row r="134" spans="1:41" x14ac:dyDescent="0.3">
      <c r="A134" t="s">
        <v>94</v>
      </c>
      <c r="B134" t="s">
        <v>65</v>
      </c>
      <c r="C134" t="s">
        <v>66</v>
      </c>
      <c r="D134" t="s">
        <v>101</v>
      </c>
      <c r="E134" t="s">
        <v>102</v>
      </c>
      <c r="F134" s="2">
        <v>-5.58</v>
      </c>
      <c r="G134" s="2">
        <v>-5.58</v>
      </c>
      <c r="H134" s="2">
        <v>-5.58</v>
      </c>
      <c r="I134" s="2">
        <v>-5.58</v>
      </c>
      <c r="J134" s="2">
        <v>-5.58</v>
      </c>
      <c r="K134" s="2">
        <v>-5.58</v>
      </c>
      <c r="L134" s="2">
        <v>-5.58</v>
      </c>
      <c r="M134" s="2">
        <v>-5.58</v>
      </c>
      <c r="N134" s="2">
        <v>-5.58</v>
      </c>
      <c r="O134" s="2">
        <v>-5.58</v>
      </c>
      <c r="P134" s="2">
        <v>-5.58</v>
      </c>
      <c r="Q134" s="2">
        <v>-5.58</v>
      </c>
      <c r="R134" s="2">
        <v>-5.58</v>
      </c>
      <c r="S134" s="2">
        <v>-5.58</v>
      </c>
      <c r="U134" s="2">
        <v>-11.16</v>
      </c>
      <c r="V134" s="2">
        <v>-5.58</v>
      </c>
      <c r="W134" s="2">
        <v>-5.58</v>
      </c>
      <c r="X134" s="2">
        <v>-5.58</v>
      </c>
      <c r="Y134" s="2">
        <v>-5.58</v>
      </c>
      <c r="Z134" s="2">
        <v>-5.58</v>
      </c>
      <c r="AA134" s="2">
        <v>-5.58</v>
      </c>
      <c r="AB134" s="2">
        <v>-5.58</v>
      </c>
      <c r="AC134" s="2">
        <v>-5.58</v>
      </c>
      <c r="AD134" s="2">
        <v>-5.58</v>
      </c>
      <c r="AE134" s="2">
        <v>-5.58</v>
      </c>
      <c r="AF134" s="2">
        <v>-5.58</v>
      </c>
      <c r="AG134" s="2">
        <v>-5.58</v>
      </c>
      <c r="AH134" s="2">
        <v>-5.58</v>
      </c>
      <c r="AI134" s="2">
        <v>-5.58</v>
      </c>
      <c r="AJ134" s="2">
        <v>-5.58</v>
      </c>
      <c r="AK134" s="2">
        <v>-5.58</v>
      </c>
      <c r="AL134" s="2">
        <v>-5.58</v>
      </c>
      <c r="AM134" s="2">
        <v>-5.58</v>
      </c>
      <c r="AN134" s="2">
        <v>-5.58</v>
      </c>
      <c r="AO134" s="2">
        <v>-5.58</v>
      </c>
    </row>
    <row r="135" spans="1:41" x14ac:dyDescent="0.3">
      <c r="A135" t="s">
        <v>94</v>
      </c>
      <c r="B135" t="s">
        <v>65</v>
      </c>
      <c r="C135" t="s">
        <v>66</v>
      </c>
      <c r="D135" t="s">
        <v>110</v>
      </c>
      <c r="E135" t="s">
        <v>111</v>
      </c>
      <c r="AE135" s="2">
        <v>-200</v>
      </c>
    </row>
    <row r="136" spans="1:41" x14ac:dyDescent="0.3">
      <c r="A136" t="s">
        <v>44</v>
      </c>
      <c r="B136" t="s">
        <v>63</v>
      </c>
      <c r="C136" t="s">
        <v>64</v>
      </c>
      <c r="D136" t="s">
        <v>47</v>
      </c>
      <c r="E136" t="s">
        <v>48</v>
      </c>
      <c r="F136" s="2">
        <v>-3732.18</v>
      </c>
      <c r="G136" s="2">
        <v>-3945.46</v>
      </c>
      <c r="H136" s="2">
        <v>-6220.39</v>
      </c>
      <c r="I136" s="2">
        <v>-11445.69</v>
      </c>
      <c r="J136" s="2">
        <v>-14194.8</v>
      </c>
      <c r="K136" s="2">
        <v>-10439.620000000001</v>
      </c>
      <c r="L136" s="2">
        <v>-9767.75</v>
      </c>
      <c r="M136" s="2">
        <v>-8042.42</v>
      </c>
      <c r="N136" s="2">
        <v>-4680.0200000000004</v>
      </c>
      <c r="O136" s="2">
        <v>-2671.12</v>
      </c>
      <c r="P136" s="2">
        <v>-3156.96</v>
      </c>
      <c r="Q136" s="2">
        <v>-2894.45</v>
      </c>
      <c r="R136" s="2">
        <v>-2389.37</v>
      </c>
      <c r="S136" s="2">
        <v>-3059.74</v>
      </c>
      <c r="T136" s="2">
        <v>-6166.35</v>
      </c>
      <c r="U136" s="2">
        <v>-10786.4</v>
      </c>
      <c r="V136" s="2">
        <v>-17429.61</v>
      </c>
      <c r="W136" s="2">
        <v>-13843.29</v>
      </c>
      <c r="X136" s="2">
        <v>-12073.27</v>
      </c>
      <c r="Y136" s="2">
        <v>-9733.2999999999993</v>
      </c>
      <c r="Z136" s="2">
        <v>-7614.02</v>
      </c>
      <c r="AA136" s="2">
        <v>-5211.07</v>
      </c>
      <c r="AB136" s="2">
        <v>-3955.83</v>
      </c>
      <c r="AC136" s="2">
        <v>-3462.85</v>
      </c>
      <c r="AD136" s="2">
        <v>-3132.52</v>
      </c>
      <c r="AE136" s="2">
        <v>-4633.8599999999997</v>
      </c>
      <c r="AF136" s="2">
        <v>-7256.22</v>
      </c>
      <c r="AG136" s="2">
        <v>-11184.56</v>
      </c>
      <c r="AH136" s="2">
        <v>-13834.73</v>
      </c>
      <c r="AI136" s="2">
        <v>-10662.09</v>
      </c>
      <c r="AJ136" s="2">
        <v>-12065.71</v>
      </c>
      <c r="AK136" s="2">
        <v>-10482.030000000001</v>
      </c>
      <c r="AL136" s="2">
        <v>-3563.79</v>
      </c>
      <c r="AM136" s="2">
        <v>-3658.03</v>
      </c>
      <c r="AN136" s="2">
        <v>-3587.28</v>
      </c>
      <c r="AO136" s="2">
        <v>-3233.56</v>
      </c>
    </row>
    <row r="137" spans="1:41" x14ac:dyDescent="0.3">
      <c r="A137" t="s">
        <v>67</v>
      </c>
      <c r="B137" t="s">
        <v>63</v>
      </c>
      <c r="C137" t="s">
        <v>64</v>
      </c>
      <c r="D137" t="s">
        <v>72</v>
      </c>
      <c r="E137" t="s">
        <v>73</v>
      </c>
      <c r="F137" s="2">
        <v>-397.5</v>
      </c>
      <c r="G137" s="2">
        <v>-360</v>
      </c>
      <c r="H137" s="2">
        <v>-400</v>
      </c>
      <c r="I137" s="2">
        <v>-522.5</v>
      </c>
      <c r="J137" s="2">
        <v>-680</v>
      </c>
      <c r="K137" s="2">
        <v>-710</v>
      </c>
      <c r="L137" s="2">
        <v>-630</v>
      </c>
      <c r="M137" s="2">
        <v>-562.5</v>
      </c>
      <c r="N137" s="2">
        <v>-495</v>
      </c>
      <c r="O137" s="2">
        <v>-357.5</v>
      </c>
      <c r="P137" s="2">
        <v>-300</v>
      </c>
      <c r="Q137" s="2">
        <v>-312.5</v>
      </c>
      <c r="R137" s="2">
        <v>-330</v>
      </c>
      <c r="S137" s="2">
        <v>-262.5</v>
      </c>
      <c r="T137" s="2">
        <v>-470</v>
      </c>
      <c r="U137" s="2">
        <v>-517.5</v>
      </c>
      <c r="V137" s="2">
        <v>-675</v>
      </c>
      <c r="W137" s="2">
        <v>-720</v>
      </c>
      <c r="X137" s="2">
        <v>-612.5</v>
      </c>
      <c r="Y137" s="2">
        <v>-697.5</v>
      </c>
      <c r="Z137" s="2">
        <v>-567.5</v>
      </c>
      <c r="AA137" s="2">
        <v>-457.5</v>
      </c>
      <c r="AB137" s="2">
        <v>-385</v>
      </c>
      <c r="AC137" s="2">
        <v>-367.5</v>
      </c>
      <c r="AD137" s="2">
        <v>-307.5</v>
      </c>
      <c r="AE137" s="2">
        <v>-332.5</v>
      </c>
      <c r="AF137" s="2">
        <v>-400</v>
      </c>
      <c r="AG137" s="2">
        <v>-592.5</v>
      </c>
      <c r="AH137" s="2">
        <v>-625</v>
      </c>
      <c r="AI137" s="2">
        <v>-610</v>
      </c>
      <c r="AJ137" s="2">
        <v>-515</v>
      </c>
      <c r="AK137" s="2">
        <v>-592.5</v>
      </c>
      <c r="AL137" s="2">
        <v>-505</v>
      </c>
      <c r="AM137" s="2">
        <v>-415</v>
      </c>
      <c r="AN137" s="2">
        <v>-345</v>
      </c>
      <c r="AO137" s="2">
        <v>-312.5</v>
      </c>
    </row>
    <row r="138" spans="1:41" x14ac:dyDescent="0.3">
      <c r="A138" t="s">
        <v>67</v>
      </c>
      <c r="B138" t="s">
        <v>63</v>
      </c>
      <c r="C138" t="s">
        <v>64</v>
      </c>
      <c r="D138" t="s">
        <v>74</v>
      </c>
      <c r="E138" t="s">
        <v>75</v>
      </c>
      <c r="H138" s="2">
        <v>-100</v>
      </c>
      <c r="I138" s="2">
        <v>-100</v>
      </c>
      <c r="J138" s="2">
        <v>-150</v>
      </c>
      <c r="K138" s="2">
        <v>-350</v>
      </c>
      <c r="L138" s="2">
        <v>-550</v>
      </c>
      <c r="M138" s="2">
        <v>-350</v>
      </c>
      <c r="N138" s="2">
        <v>-100</v>
      </c>
      <c r="O138" s="2">
        <v>-50</v>
      </c>
      <c r="R138" s="2">
        <v>-50</v>
      </c>
      <c r="S138" s="2">
        <v>-50</v>
      </c>
      <c r="T138" s="2">
        <v>-100</v>
      </c>
      <c r="V138" s="2">
        <v>-50</v>
      </c>
      <c r="W138" s="2">
        <v>-300</v>
      </c>
      <c r="X138" s="2">
        <v>-250</v>
      </c>
      <c r="Y138" s="2">
        <v>-350</v>
      </c>
      <c r="Z138" s="2">
        <v>-100</v>
      </c>
      <c r="AA138" s="2">
        <v>-150</v>
      </c>
      <c r="AB138" s="2">
        <v>-150</v>
      </c>
      <c r="AC138" s="2">
        <v>-150</v>
      </c>
      <c r="AD138" s="2">
        <v>-50</v>
      </c>
      <c r="AE138" s="2">
        <v>-50</v>
      </c>
      <c r="AF138" s="2">
        <v>-100</v>
      </c>
      <c r="AG138" s="2">
        <v>-400</v>
      </c>
      <c r="AH138" s="2">
        <v>-200</v>
      </c>
      <c r="AI138" s="2">
        <v>-100</v>
      </c>
      <c r="AJ138" s="2">
        <v>-100</v>
      </c>
      <c r="AK138" s="2">
        <v>-300</v>
      </c>
      <c r="AL138" s="2">
        <v>-200</v>
      </c>
      <c r="AN138" s="2">
        <v>-50</v>
      </c>
      <c r="AO138" s="2">
        <v>50</v>
      </c>
    </row>
    <row r="139" spans="1:41" x14ac:dyDescent="0.3">
      <c r="A139" t="s">
        <v>67</v>
      </c>
      <c r="B139" t="s">
        <v>63</v>
      </c>
      <c r="C139" t="s">
        <v>64</v>
      </c>
      <c r="D139" t="s">
        <v>76</v>
      </c>
      <c r="E139" t="s">
        <v>77</v>
      </c>
      <c r="F139" s="2">
        <v>-1475</v>
      </c>
      <c r="G139" s="2">
        <v>-1500</v>
      </c>
      <c r="H139" s="2">
        <v>-1410</v>
      </c>
      <c r="I139" s="2">
        <v>-2990</v>
      </c>
      <c r="J139" s="2">
        <v>-4050</v>
      </c>
      <c r="K139" s="2">
        <v>-4195</v>
      </c>
      <c r="L139" s="2">
        <v>-3290</v>
      </c>
      <c r="M139" s="2">
        <v>-3330</v>
      </c>
      <c r="N139" s="2">
        <v>-2335</v>
      </c>
      <c r="O139" s="2">
        <v>-1695</v>
      </c>
      <c r="P139" s="2">
        <v>-1435</v>
      </c>
      <c r="Q139" s="2">
        <v>-1380</v>
      </c>
      <c r="R139" s="2">
        <v>-1020</v>
      </c>
      <c r="S139" s="2">
        <v>-975</v>
      </c>
      <c r="T139" s="2">
        <v>-1470</v>
      </c>
      <c r="U139" s="2">
        <v>-1695</v>
      </c>
      <c r="V139" s="2">
        <v>-3285</v>
      </c>
      <c r="W139" s="2">
        <v>-4520</v>
      </c>
      <c r="X139" s="2">
        <v>-4145</v>
      </c>
      <c r="Y139" s="2">
        <v>-3370</v>
      </c>
      <c r="Z139" s="2">
        <v>-3255</v>
      </c>
      <c r="AA139" s="2">
        <v>-3260</v>
      </c>
      <c r="AB139" s="2">
        <v>-2725</v>
      </c>
      <c r="AC139" s="2">
        <v>-2540</v>
      </c>
      <c r="AD139" s="2">
        <v>-1740</v>
      </c>
      <c r="AE139" s="2">
        <v>-1695</v>
      </c>
      <c r="AF139" s="2">
        <v>-1890</v>
      </c>
      <c r="AG139" s="2">
        <v>-3285</v>
      </c>
      <c r="AH139" s="2">
        <v>-3875</v>
      </c>
      <c r="AI139" s="2">
        <v>-3920</v>
      </c>
      <c r="AJ139" s="2">
        <v>-3455</v>
      </c>
      <c r="AK139" s="2">
        <v>-4005</v>
      </c>
      <c r="AL139" s="2">
        <v>-3075</v>
      </c>
      <c r="AM139" s="2">
        <v>-2295</v>
      </c>
      <c r="AN139" s="2">
        <v>-1910</v>
      </c>
      <c r="AO139" s="2">
        <v>-1520</v>
      </c>
    </row>
    <row r="140" spans="1:41" x14ac:dyDescent="0.3">
      <c r="A140" t="s">
        <v>67</v>
      </c>
      <c r="B140" t="s">
        <v>63</v>
      </c>
      <c r="C140" t="s">
        <v>64</v>
      </c>
      <c r="D140" t="s">
        <v>78</v>
      </c>
      <c r="E140" t="s">
        <v>79</v>
      </c>
      <c r="P140" s="2">
        <v>-373.46</v>
      </c>
      <c r="AF140" s="2">
        <v>-415.28</v>
      </c>
      <c r="AG140" s="2">
        <v>-509.27</v>
      </c>
      <c r="AH140" s="2">
        <v>-458.45</v>
      </c>
    </row>
    <row r="141" spans="1:41" x14ac:dyDescent="0.3">
      <c r="A141" t="s">
        <v>67</v>
      </c>
      <c r="B141" t="s">
        <v>63</v>
      </c>
      <c r="C141" t="s">
        <v>64</v>
      </c>
      <c r="D141" t="s">
        <v>80</v>
      </c>
      <c r="E141" t="s">
        <v>81</v>
      </c>
      <c r="F141" s="2">
        <v>-1650</v>
      </c>
      <c r="G141" s="2">
        <v>-2150</v>
      </c>
      <c r="H141" s="2">
        <v>-2250</v>
      </c>
      <c r="I141" s="2">
        <v>-2450</v>
      </c>
      <c r="J141" s="2">
        <v>-4900</v>
      </c>
      <c r="K141" s="2">
        <v>-4750</v>
      </c>
      <c r="L141" s="2">
        <v>-3150</v>
      </c>
      <c r="M141" s="2">
        <v>-3100</v>
      </c>
      <c r="N141" s="2">
        <v>-2250</v>
      </c>
      <c r="O141" s="2">
        <v>-1550</v>
      </c>
      <c r="P141" s="2">
        <v>-1700</v>
      </c>
      <c r="Q141" s="2">
        <v>-1000</v>
      </c>
      <c r="R141" s="2">
        <v>-1150</v>
      </c>
      <c r="S141" s="2">
        <v>-1850</v>
      </c>
      <c r="T141" s="2">
        <v>-1300</v>
      </c>
      <c r="U141" s="2">
        <v>-2100</v>
      </c>
      <c r="V141" s="2">
        <v>-4700</v>
      </c>
      <c r="W141" s="2">
        <v>-6475</v>
      </c>
      <c r="X141" s="2">
        <v>-3900</v>
      </c>
      <c r="Y141" s="2">
        <v>-4250</v>
      </c>
      <c r="Z141" s="2">
        <v>-3925</v>
      </c>
      <c r="AA141" s="2">
        <v>-2700</v>
      </c>
      <c r="AB141" s="2">
        <v>-2200</v>
      </c>
      <c r="AC141" s="2">
        <v>-2350</v>
      </c>
      <c r="AD141" s="2">
        <v>-1600</v>
      </c>
      <c r="AE141" s="2">
        <v>-1550</v>
      </c>
      <c r="AF141" s="2">
        <v>-2250</v>
      </c>
      <c r="AG141" s="2">
        <v>-3100</v>
      </c>
      <c r="AH141" s="2">
        <v>-3000</v>
      </c>
      <c r="AI141" s="2">
        <v>-4950</v>
      </c>
      <c r="AJ141" s="2">
        <v>-3300</v>
      </c>
      <c r="AK141" s="2">
        <v>-4500</v>
      </c>
      <c r="AL141" s="2">
        <v>-3700</v>
      </c>
      <c r="AM141" s="2">
        <v>-2500</v>
      </c>
      <c r="AN141" s="2">
        <v>-2000</v>
      </c>
      <c r="AO141" s="2">
        <v>-1750</v>
      </c>
    </row>
    <row r="142" spans="1:41" x14ac:dyDescent="0.3">
      <c r="A142" t="s">
        <v>67</v>
      </c>
      <c r="B142" t="s">
        <v>63</v>
      </c>
      <c r="C142" t="s">
        <v>64</v>
      </c>
      <c r="D142" t="s">
        <v>82</v>
      </c>
      <c r="E142" t="s">
        <v>83</v>
      </c>
      <c r="F142" s="2">
        <v>-1025</v>
      </c>
      <c r="G142" s="2">
        <v>-650</v>
      </c>
      <c r="H142" s="2">
        <v>-930</v>
      </c>
      <c r="I142" s="2">
        <v>-1025</v>
      </c>
      <c r="J142" s="2">
        <v>-1275</v>
      </c>
      <c r="K142" s="2">
        <v>-1250</v>
      </c>
      <c r="L142" s="2">
        <v>-1250</v>
      </c>
      <c r="M142" s="2">
        <v>-1250</v>
      </c>
      <c r="N142" s="2">
        <v>-1150</v>
      </c>
      <c r="O142" s="2">
        <v>-500</v>
      </c>
      <c r="P142" s="2">
        <v>-525</v>
      </c>
      <c r="Q142" s="2">
        <v>-600</v>
      </c>
      <c r="R142" s="2">
        <v>-725</v>
      </c>
      <c r="S142" s="2">
        <v>-800</v>
      </c>
      <c r="T142" s="2">
        <v>-750</v>
      </c>
      <c r="U142" s="2">
        <v>-700</v>
      </c>
      <c r="V142" s="2">
        <v>-825</v>
      </c>
      <c r="W142" s="2">
        <v>-1525</v>
      </c>
      <c r="X142" s="2">
        <v>-1450</v>
      </c>
      <c r="Y142" s="2">
        <v>-1375</v>
      </c>
      <c r="Z142" s="2">
        <v>-1350</v>
      </c>
      <c r="AA142" s="2">
        <v>-1175</v>
      </c>
      <c r="AB142" s="2">
        <v>-1350</v>
      </c>
      <c r="AC142" s="2">
        <v>-1275</v>
      </c>
      <c r="AD142" s="2">
        <v>-1125</v>
      </c>
      <c r="AE142" s="2">
        <v>-1355</v>
      </c>
      <c r="AF142" s="2">
        <v>-645</v>
      </c>
      <c r="AG142" s="2">
        <v>-1325</v>
      </c>
      <c r="AH142" s="2">
        <v>-1375</v>
      </c>
      <c r="AI142" s="2">
        <v>-2150</v>
      </c>
      <c r="AJ142" s="2">
        <v>-1250</v>
      </c>
      <c r="AK142" s="2">
        <v>-1550</v>
      </c>
      <c r="AL142" s="2">
        <v>-1500</v>
      </c>
      <c r="AM142" s="2">
        <v>-1250</v>
      </c>
      <c r="AN142" s="2">
        <v>-1100</v>
      </c>
      <c r="AO142" s="2">
        <v>-825</v>
      </c>
    </row>
    <row r="143" spans="1:41" x14ac:dyDescent="0.3">
      <c r="A143" t="s">
        <v>67</v>
      </c>
      <c r="B143" t="s">
        <v>63</v>
      </c>
      <c r="C143" t="s">
        <v>64</v>
      </c>
      <c r="D143" t="s">
        <v>84</v>
      </c>
      <c r="E143" t="s">
        <v>85</v>
      </c>
      <c r="F143" s="2">
        <v>-150</v>
      </c>
      <c r="G143" s="2">
        <v>-150</v>
      </c>
      <c r="H143" s="2">
        <v>-250</v>
      </c>
      <c r="I143" s="2">
        <v>-50</v>
      </c>
      <c r="J143" s="2">
        <v>-250</v>
      </c>
      <c r="K143" s="2">
        <v>-200</v>
      </c>
      <c r="L143" s="2">
        <v>-200</v>
      </c>
      <c r="M143" s="2">
        <v>-50</v>
      </c>
      <c r="N143" s="2">
        <v>-150</v>
      </c>
      <c r="O143" s="2">
        <v>-100</v>
      </c>
      <c r="Q143" s="2">
        <v>-50</v>
      </c>
      <c r="R143" s="2">
        <v>-200</v>
      </c>
      <c r="T143" s="2">
        <v>-50</v>
      </c>
      <c r="U143" s="2">
        <v>-200</v>
      </c>
      <c r="V143" s="2">
        <v>-650</v>
      </c>
      <c r="W143" s="2">
        <v>-350</v>
      </c>
      <c r="X143" s="2">
        <v>-200</v>
      </c>
      <c r="Y143" s="2">
        <v>-150</v>
      </c>
      <c r="Z143" s="2">
        <v>-300</v>
      </c>
      <c r="AB143" s="2">
        <v>-150</v>
      </c>
      <c r="AD143" s="2">
        <v>-50</v>
      </c>
      <c r="AE143" s="2">
        <v>-150</v>
      </c>
      <c r="AH143" s="2">
        <v>-100</v>
      </c>
      <c r="AI143" s="2">
        <v>-50</v>
      </c>
      <c r="AJ143" s="2">
        <v>-200</v>
      </c>
      <c r="AK143" s="2">
        <v>-200</v>
      </c>
      <c r="AL143" s="2">
        <v>-50</v>
      </c>
      <c r="AM143" s="2">
        <v>-200</v>
      </c>
      <c r="AN143" s="2">
        <v>-50</v>
      </c>
      <c r="AO143" s="2">
        <v>-100</v>
      </c>
    </row>
    <row r="144" spans="1:41" x14ac:dyDescent="0.3">
      <c r="A144" t="s">
        <v>67</v>
      </c>
      <c r="B144" t="s">
        <v>63</v>
      </c>
      <c r="C144" t="s">
        <v>64</v>
      </c>
      <c r="D144" t="s">
        <v>86</v>
      </c>
      <c r="E144" t="s">
        <v>87</v>
      </c>
      <c r="F144" s="2">
        <v>-150</v>
      </c>
      <c r="G144" s="2">
        <v>-25</v>
      </c>
      <c r="H144" s="2">
        <v>-280</v>
      </c>
      <c r="I144" s="2">
        <v>-135</v>
      </c>
      <c r="J144" s="2">
        <v>-50</v>
      </c>
      <c r="K144" s="2">
        <v>-100</v>
      </c>
      <c r="M144" s="2">
        <v>-55</v>
      </c>
      <c r="N144" s="2">
        <v>-50</v>
      </c>
      <c r="O144" s="2">
        <v>-75</v>
      </c>
      <c r="Q144" s="2">
        <v>-100</v>
      </c>
      <c r="R144" s="2">
        <v>-50</v>
      </c>
      <c r="S144" s="2">
        <v>-180</v>
      </c>
      <c r="T144" s="2">
        <v>-130</v>
      </c>
      <c r="U144" s="2">
        <v>-100</v>
      </c>
      <c r="V144" s="2">
        <v>-50</v>
      </c>
      <c r="W144" s="2">
        <v>-30</v>
      </c>
      <c r="X144" s="2">
        <v>-80</v>
      </c>
      <c r="Y144" s="2">
        <v>-25</v>
      </c>
      <c r="Z144" s="2">
        <v>0</v>
      </c>
      <c r="AA144" s="2">
        <v>-25</v>
      </c>
      <c r="AB144" s="2">
        <v>-25</v>
      </c>
      <c r="AC144" s="2">
        <v>-25</v>
      </c>
      <c r="AD144" s="2">
        <v>-150</v>
      </c>
      <c r="AE144" s="2">
        <v>-75</v>
      </c>
      <c r="AF144" s="2">
        <v>-75</v>
      </c>
      <c r="AI144" s="2">
        <v>0</v>
      </c>
      <c r="AK144" s="2">
        <v>-25</v>
      </c>
      <c r="AL144" s="2">
        <v>-50</v>
      </c>
      <c r="AN144" s="2">
        <v>-25</v>
      </c>
      <c r="AO144" s="2">
        <v>-25</v>
      </c>
    </row>
    <row r="145" spans="1:51" x14ac:dyDescent="0.3">
      <c r="A145" t="s">
        <v>67</v>
      </c>
      <c r="B145" t="s">
        <v>63</v>
      </c>
      <c r="C145" t="s">
        <v>64</v>
      </c>
      <c r="D145" t="s">
        <v>88</v>
      </c>
      <c r="E145" t="s">
        <v>89</v>
      </c>
      <c r="F145" s="2">
        <v>-675</v>
      </c>
      <c r="G145" s="2">
        <v>-720</v>
      </c>
      <c r="H145" s="2">
        <v>-900</v>
      </c>
      <c r="I145" s="2">
        <v>-795</v>
      </c>
      <c r="J145" s="2">
        <v>-930</v>
      </c>
      <c r="K145" s="2">
        <v>-1005</v>
      </c>
      <c r="L145" s="2">
        <v>-780</v>
      </c>
      <c r="M145" s="2">
        <v>-900</v>
      </c>
      <c r="N145" s="2">
        <v>-795</v>
      </c>
      <c r="O145" s="2">
        <v>-705</v>
      </c>
      <c r="P145" s="2">
        <v>-720</v>
      </c>
      <c r="Q145" s="2">
        <v>-705</v>
      </c>
      <c r="R145" s="2">
        <v>-555</v>
      </c>
      <c r="S145" s="2">
        <v>-720</v>
      </c>
      <c r="T145" s="2">
        <v>-675</v>
      </c>
      <c r="U145" s="2">
        <v>-825</v>
      </c>
      <c r="V145" s="2">
        <v>-1335</v>
      </c>
      <c r="W145" s="2">
        <v>-1095</v>
      </c>
      <c r="X145" s="2">
        <v>-960</v>
      </c>
      <c r="Y145" s="2">
        <v>-735</v>
      </c>
      <c r="Z145" s="2">
        <v>-735</v>
      </c>
      <c r="AA145" s="2">
        <v>-1035</v>
      </c>
      <c r="AB145" s="2">
        <v>-825</v>
      </c>
      <c r="AC145" s="2">
        <v>-1080</v>
      </c>
      <c r="AD145" s="2">
        <v>-690</v>
      </c>
      <c r="AE145" s="2">
        <v>-765</v>
      </c>
      <c r="AF145" s="2">
        <v>-945</v>
      </c>
      <c r="AG145" s="2">
        <v>-1245</v>
      </c>
      <c r="AH145" s="2">
        <v>-1185</v>
      </c>
      <c r="AI145" s="2">
        <v>-870</v>
      </c>
      <c r="AJ145" s="2">
        <v>-1110</v>
      </c>
      <c r="AK145" s="2">
        <v>-810</v>
      </c>
      <c r="AL145" s="2">
        <v>-1095</v>
      </c>
      <c r="AM145" s="2">
        <v>-1050</v>
      </c>
      <c r="AN145" s="2">
        <v>-885</v>
      </c>
      <c r="AO145" s="2">
        <v>-872.5</v>
      </c>
    </row>
    <row r="146" spans="1:51" x14ac:dyDescent="0.3">
      <c r="A146" t="s">
        <v>67</v>
      </c>
      <c r="B146" t="s">
        <v>63</v>
      </c>
      <c r="C146" t="s">
        <v>64</v>
      </c>
      <c r="D146" t="s">
        <v>90</v>
      </c>
      <c r="E146" t="s">
        <v>91</v>
      </c>
      <c r="Q146" s="2">
        <v>-50</v>
      </c>
      <c r="T146" s="2">
        <v>-50</v>
      </c>
      <c r="U146" s="2">
        <v>-50</v>
      </c>
      <c r="V146" s="2">
        <v>-100</v>
      </c>
      <c r="W146" s="2">
        <v>-50</v>
      </c>
      <c r="X146" s="2">
        <v>-100</v>
      </c>
      <c r="Z146" s="2">
        <v>-100</v>
      </c>
      <c r="AA146" s="2">
        <v>-50</v>
      </c>
      <c r="AF146" s="2">
        <v>-50</v>
      </c>
      <c r="AI146" s="2">
        <v>-50</v>
      </c>
      <c r="AJ146" s="2">
        <v>-100</v>
      </c>
      <c r="AO146" s="2">
        <v>-100</v>
      </c>
    </row>
    <row r="147" spans="1:51" x14ac:dyDescent="0.3">
      <c r="A147" t="s">
        <v>67</v>
      </c>
      <c r="B147" t="s">
        <v>63</v>
      </c>
      <c r="C147" t="s">
        <v>64</v>
      </c>
      <c r="D147" t="s">
        <v>92</v>
      </c>
      <c r="E147" t="s">
        <v>93</v>
      </c>
      <c r="F147" s="2">
        <v>-1</v>
      </c>
      <c r="G147" s="2">
        <v>-1</v>
      </c>
      <c r="H147" s="2">
        <v>32</v>
      </c>
      <c r="Y147" s="2">
        <v>-5</v>
      </c>
      <c r="Z147" s="2">
        <v>-1</v>
      </c>
      <c r="AA147" s="2">
        <v>-1</v>
      </c>
    </row>
    <row r="148" spans="1:51" x14ac:dyDescent="0.3">
      <c r="A148" t="s">
        <v>94</v>
      </c>
      <c r="B148" t="s">
        <v>63</v>
      </c>
      <c r="C148" t="s">
        <v>64</v>
      </c>
      <c r="D148" t="s">
        <v>101</v>
      </c>
      <c r="E148" t="s">
        <v>102</v>
      </c>
      <c r="F148" s="2">
        <v>-1578.34</v>
      </c>
      <c r="G148" s="2">
        <v>-1451.34</v>
      </c>
      <c r="H148" s="2">
        <v>-1705.34</v>
      </c>
      <c r="I148" s="2">
        <v>-1579.48</v>
      </c>
      <c r="J148" s="2">
        <v>-989.48</v>
      </c>
      <c r="K148" s="2">
        <v>-2168.91</v>
      </c>
      <c r="L148" s="2">
        <v>-1658.91</v>
      </c>
      <c r="M148" s="2">
        <v>-1674.91</v>
      </c>
      <c r="N148" s="2">
        <v>-1674.91</v>
      </c>
      <c r="O148" s="2">
        <v>-1628.91</v>
      </c>
      <c r="P148" s="2">
        <v>-1674.91</v>
      </c>
      <c r="Q148" s="2">
        <v>-1672.95</v>
      </c>
      <c r="R148" s="2">
        <v>-1674.91</v>
      </c>
      <c r="S148" s="2">
        <v>-1720.05</v>
      </c>
      <c r="T148" s="2">
        <v>-1675.77</v>
      </c>
      <c r="U148" s="2">
        <v>-1674.91</v>
      </c>
      <c r="V148" s="2">
        <v>-1611.91</v>
      </c>
      <c r="W148" s="2">
        <v>-1737.91</v>
      </c>
      <c r="X148" s="2">
        <v>-1674.91</v>
      </c>
      <c r="Y148" s="2">
        <v>-1674.91</v>
      </c>
      <c r="Z148" s="2">
        <v>-1084.9100000000001</v>
      </c>
      <c r="AA148" s="2">
        <v>-2264.91</v>
      </c>
      <c r="AB148" s="2">
        <v>-1674.91</v>
      </c>
      <c r="AC148" s="2">
        <v>-1674.91</v>
      </c>
      <c r="AD148" s="2">
        <v>-1594.91</v>
      </c>
      <c r="AE148" s="2">
        <v>-1594.91</v>
      </c>
      <c r="AF148" s="2">
        <v>-1594.91</v>
      </c>
      <c r="AG148" s="2">
        <v>-1591.98</v>
      </c>
      <c r="AH148" s="2">
        <v>-1597.84</v>
      </c>
      <c r="AI148" s="2">
        <v>-1594.91</v>
      </c>
      <c r="AJ148" s="2">
        <v>-1594.91</v>
      </c>
      <c r="AK148" s="2">
        <v>-1594.91</v>
      </c>
      <c r="AL148" s="2">
        <v>-1024.76</v>
      </c>
      <c r="AM148" s="2">
        <v>-1445.9</v>
      </c>
      <c r="AN148" s="2">
        <v>-1506.03</v>
      </c>
      <c r="AO148" s="2">
        <v>-1553.38</v>
      </c>
    </row>
    <row r="149" spans="1:51" x14ac:dyDescent="0.3">
      <c r="A149" t="s">
        <v>94</v>
      </c>
      <c r="B149" t="s">
        <v>63</v>
      </c>
      <c r="C149" t="s">
        <v>64</v>
      </c>
      <c r="D149" t="s">
        <v>110</v>
      </c>
      <c r="E149" t="s">
        <v>111</v>
      </c>
      <c r="F149" s="2">
        <v>-286</v>
      </c>
      <c r="J149" s="2">
        <v>1.47</v>
      </c>
      <c r="K149" s="2">
        <v>-800</v>
      </c>
      <c r="O149" s="2">
        <v>-511.39</v>
      </c>
      <c r="W149" s="2">
        <v>-510.02</v>
      </c>
      <c r="X149" s="2">
        <v>-200</v>
      </c>
      <c r="Y149" s="2">
        <v>-1003.7</v>
      </c>
      <c r="AB149" s="2">
        <v>-200</v>
      </c>
      <c r="AI149" s="2">
        <v>-200</v>
      </c>
      <c r="AL149" s="2">
        <v>-200</v>
      </c>
    </row>
    <row r="153" spans="1:51" x14ac:dyDescent="0.3">
      <c r="AR153" s="26"/>
      <c r="AS153" s="26"/>
      <c r="AT153" s="26"/>
      <c r="AV153" s="27" t="s">
        <v>127</v>
      </c>
    </row>
    <row r="154" spans="1:51" x14ac:dyDescent="0.3">
      <c r="F154" s="8" t="s">
        <v>4</v>
      </c>
      <c r="G154" s="8" t="s">
        <v>5</v>
      </c>
      <c r="H154" s="8" t="s">
        <v>6</v>
      </c>
      <c r="I154" s="8" t="s">
        <v>7</v>
      </c>
      <c r="J154" s="8" t="s">
        <v>8</v>
      </c>
      <c r="K154" s="8" t="s">
        <v>9</v>
      </c>
      <c r="L154" s="8" t="s">
        <v>10</v>
      </c>
      <c r="M154" s="8" t="s">
        <v>11</v>
      </c>
      <c r="N154" s="8" t="s">
        <v>12</v>
      </c>
      <c r="O154" s="8" t="s">
        <v>13</v>
      </c>
      <c r="P154" s="8" t="s">
        <v>14</v>
      </c>
      <c r="Q154" s="8" t="s">
        <v>15</v>
      </c>
      <c r="R154" s="8" t="s">
        <v>16</v>
      </c>
      <c r="S154" s="8" t="s">
        <v>17</v>
      </c>
      <c r="T154" s="8" t="s">
        <v>18</v>
      </c>
      <c r="U154" s="8" t="s">
        <v>19</v>
      </c>
      <c r="V154" s="8" t="s">
        <v>20</v>
      </c>
      <c r="W154" s="8" t="s">
        <v>21</v>
      </c>
      <c r="X154" s="8" t="s">
        <v>22</v>
      </c>
      <c r="Y154" s="8" t="s">
        <v>23</v>
      </c>
      <c r="Z154" s="8" t="s">
        <v>24</v>
      </c>
      <c r="AA154" s="8" t="s">
        <v>25</v>
      </c>
      <c r="AB154" s="8" t="s">
        <v>26</v>
      </c>
      <c r="AC154" s="8" t="s">
        <v>27</v>
      </c>
      <c r="AD154" s="8" t="s">
        <v>28</v>
      </c>
      <c r="AE154" s="8" t="s">
        <v>29</v>
      </c>
      <c r="AF154" s="8" t="s">
        <v>30</v>
      </c>
      <c r="AG154" s="8" t="s">
        <v>31</v>
      </c>
      <c r="AH154" s="8" t="s">
        <v>32</v>
      </c>
      <c r="AI154" s="8" t="s">
        <v>33</v>
      </c>
      <c r="AJ154" s="8" t="s">
        <v>34</v>
      </c>
      <c r="AK154" s="8" t="s">
        <v>35</v>
      </c>
      <c r="AL154" s="8" t="s">
        <v>36</v>
      </c>
      <c r="AM154" s="8" t="s">
        <v>37</v>
      </c>
      <c r="AN154" s="8" t="s">
        <v>38</v>
      </c>
      <c r="AO154" s="8" t="s">
        <v>39</v>
      </c>
      <c r="AR154" s="28" t="s">
        <v>121</v>
      </c>
      <c r="AS154" s="28" t="s">
        <v>122</v>
      </c>
      <c r="AT154" s="28" t="s">
        <v>123</v>
      </c>
      <c r="AV154" s="29" t="s">
        <v>158</v>
      </c>
      <c r="AW154" s="29" t="s">
        <v>159</v>
      </c>
    </row>
    <row r="156" spans="1:51" x14ac:dyDescent="0.3">
      <c r="C156" s="2" t="s">
        <v>162</v>
      </c>
      <c r="E156" s="2" t="s">
        <v>48</v>
      </c>
      <c r="F156" s="2">
        <f t="shared" ref="F156:AO156" si="0">+F124+F136</f>
        <v>-3845.8799999999997</v>
      </c>
      <c r="G156" s="2">
        <f t="shared" si="0"/>
        <v>-4059.84</v>
      </c>
      <c r="H156" s="2">
        <f t="shared" si="0"/>
        <v>-6436.43</v>
      </c>
      <c r="I156" s="2">
        <f t="shared" si="0"/>
        <v>-11754.25</v>
      </c>
      <c r="J156" s="2">
        <f t="shared" si="0"/>
        <v>-14463.32</v>
      </c>
      <c r="K156" s="2">
        <f t="shared" si="0"/>
        <v>-10623.6</v>
      </c>
      <c r="L156" s="2">
        <f t="shared" si="0"/>
        <v>-10034.379999999999</v>
      </c>
      <c r="M156" s="2">
        <f t="shared" si="0"/>
        <v>-8202.27</v>
      </c>
      <c r="N156" s="2">
        <f t="shared" si="0"/>
        <v>-4823.21</v>
      </c>
      <c r="O156" s="2">
        <f t="shared" si="0"/>
        <v>-2753.5299999999997</v>
      </c>
      <c r="P156" s="2">
        <f t="shared" si="0"/>
        <v>-3250.1</v>
      </c>
      <c r="Q156" s="2">
        <f t="shared" si="0"/>
        <v>-2973.58</v>
      </c>
      <c r="R156" s="2">
        <f t="shared" si="0"/>
        <v>-2459.1099999999997</v>
      </c>
      <c r="S156" s="2">
        <f t="shared" si="0"/>
        <v>-3236.9799999999996</v>
      </c>
      <c r="T156" s="2">
        <f t="shared" si="0"/>
        <v>-6316.84</v>
      </c>
      <c r="U156" s="2">
        <f t="shared" si="0"/>
        <v>-11012.32</v>
      </c>
      <c r="V156" s="2">
        <f t="shared" si="0"/>
        <v>-17844.170000000002</v>
      </c>
      <c r="W156" s="2">
        <f t="shared" si="0"/>
        <v>-14139.960000000001</v>
      </c>
      <c r="X156" s="2">
        <f t="shared" si="0"/>
        <v>-12358.49</v>
      </c>
      <c r="Y156" s="2">
        <f t="shared" si="0"/>
        <v>-9951.84</v>
      </c>
      <c r="Z156" s="2">
        <f t="shared" si="0"/>
        <v>-7779.97</v>
      </c>
      <c r="AA156" s="2">
        <f t="shared" si="0"/>
        <v>-5366.66</v>
      </c>
      <c r="AB156" s="2">
        <f t="shared" si="0"/>
        <v>-4054.58</v>
      </c>
      <c r="AC156" s="2">
        <f t="shared" si="0"/>
        <v>-3545.7599999999998</v>
      </c>
      <c r="AD156" s="2">
        <f t="shared" si="0"/>
        <v>-3227.55</v>
      </c>
      <c r="AE156" s="2">
        <f t="shared" si="0"/>
        <v>-4759.9299999999994</v>
      </c>
      <c r="AF156" s="2">
        <f t="shared" si="0"/>
        <v>-7413.0700000000006</v>
      </c>
      <c r="AG156" s="2">
        <f t="shared" si="0"/>
        <v>-11417.05</v>
      </c>
      <c r="AH156" s="2">
        <f t="shared" si="0"/>
        <v>-14082.76</v>
      </c>
      <c r="AI156" s="2">
        <f t="shared" si="0"/>
        <v>-10934.44</v>
      </c>
      <c r="AJ156" s="2">
        <f t="shared" si="0"/>
        <v>-12316.769999999999</v>
      </c>
      <c r="AK156" s="2">
        <f t="shared" si="0"/>
        <v>-10646.68</v>
      </c>
      <c r="AL156" s="2">
        <f t="shared" si="0"/>
        <v>-3601.5299999999997</v>
      </c>
      <c r="AM156" s="2">
        <f t="shared" si="0"/>
        <v>-3788.29</v>
      </c>
      <c r="AN156" s="2">
        <f t="shared" si="0"/>
        <v>-3703.69</v>
      </c>
      <c r="AO156" s="2">
        <f t="shared" si="0"/>
        <v>-3352.58</v>
      </c>
      <c r="AQ156" s="2" t="s">
        <v>48</v>
      </c>
      <c r="AR156" s="4">
        <f t="shared" ref="AR156:AR169" si="1">SUM(F156:Q156)</f>
        <v>-83220.390000000014</v>
      </c>
      <c r="AS156" s="4">
        <f t="shared" ref="AS156:AS169" si="2">SUM(R156:AC156)</f>
        <v>-98066.68</v>
      </c>
      <c r="AT156" s="4">
        <f t="shared" ref="AT156:AT169" si="3">SUM(AD156:AO156)</f>
        <v>-89244.34</v>
      </c>
      <c r="AV156" s="4">
        <f>AVERAGE(AR156:AT156)</f>
        <v>-90177.136666666673</v>
      </c>
      <c r="AW156" s="7" t="s">
        <v>124</v>
      </c>
    </row>
    <row r="157" spans="1:51" x14ac:dyDescent="0.3">
      <c r="C157" s="2" t="s">
        <v>162</v>
      </c>
      <c r="E157" s="2" t="s">
        <v>73</v>
      </c>
      <c r="F157" s="2">
        <f t="shared" ref="F157:AO157" si="4">+F125+F137</f>
        <v>-407.5</v>
      </c>
      <c r="G157" s="2">
        <f t="shared" si="4"/>
        <v>-372.5</v>
      </c>
      <c r="H157" s="2">
        <f t="shared" si="4"/>
        <v>-405</v>
      </c>
      <c r="I157" s="2">
        <f t="shared" si="4"/>
        <v>-535</v>
      </c>
      <c r="J157" s="2">
        <f t="shared" si="4"/>
        <v>-692.5</v>
      </c>
      <c r="K157" s="2">
        <f t="shared" si="4"/>
        <v>-727.5</v>
      </c>
      <c r="L157" s="2">
        <f t="shared" si="4"/>
        <v>-642.5</v>
      </c>
      <c r="M157" s="2">
        <f t="shared" si="4"/>
        <v>-587.5</v>
      </c>
      <c r="N157" s="2">
        <f t="shared" si="4"/>
        <v>-512.5</v>
      </c>
      <c r="O157" s="2">
        <f t="shared" si="4"/>
        <v>-367.5</v>
      </c>
      <c r="P157" s="2">
        <f t="shared" si="4"/>
        <v>-312.5</v>
      </c>
      <c r="Q157" s="2">
        <f t="shared" si="4"/>
        <v>-320</v>
      </c>
      <c r="R157" s="2">
        <f t="shared" si="4"/>
        <v>-337.5</v>
      </c>
      <c r="S157" s="2">
        <f t="shared" si="4"/>
        <v>-270</v>
      </c>
      <c r="T157" s="2">
        <f t="shared" si="4"/>
        <v>-495</v>
      </c>
      <c r="U157" s="2">
        <f t="shared" si="4"/>
        <v>-535</v>
      </c>
      <c r="V157" s="2">
        <f t="shared" si="4"/>
        <v>-692.5</v>
      </c>
      <c r="W157" s="2">
        <f t="shared" si="4"/>
        <v>-742.5</v>
      </c>
      <c r="X157" s="2">
        <f t="shared" si="4"/>
        <v>-632.5</v>
      </c>
      <c r="Y157" s="2">
        <f t="shared" si="4"/>
        <v>-712.5</v>
      </c>
      <c r="Z157" s="2">
        <f t="shared" si="4"/>
        <v>-580</v>
      </c>
      <c r="AA157" s="2">
        <f t="shared" si="4"/>
        <v>-465</v>
      </c>
      <c r="AB157" s="2">
        <f t="shared" si="4"/>
        <v>-407.5</v>
      </c>
      <c r="AC157" s="2">
        <f t="shared" si="4"/>
        <v>-377.5</v>
      </c>
      <c r="AD157" s="2">
        <f t="shared" si="4"/>
        <v>-325</v>
      </c>
      <c r="AE157" s="2">
        <f t="shared" si="4"/>
        <v>-340</v>
      </c>
      <c r="AF157" s="2">
        <f t="shared" si="4"/>
        <v>-415</v>
      </c>
      <c r="AG157" s="2">
        <f t="shared" si="4"/>
        <v>-607.5</v>
      </c>
      <c r="AH157" s="2">
        <f t="shared" si="4"/>
        <v>-642.5</v>
      </c>
      <c r="AI157" s="2">
        <f t="shared" si="4"/>
        <v>-630</v>
      </c>
      <c r="AJ157" s="2">
        <f t="shared" si="4"/>
        <v>-525</v>
      </c>
      <c r="AK157" s="2">
        <f t="shared" si="4"/>
        <v>-617.5</v>
      </c>
      <c r="AL157" s="2">
        <f t="shared" si="4"/>
        <v>-515</v>
      </c>
      <c r="AM157" s="2">
        <f t="shared" si="4"/>
        <v>-422.5</v>
      </c>
      <c r="AN157" s="2">
        <f t="shared" si="4"/>
        <v>-362.5</v>
      </c>
      <c r="AO157" s="2">
        <f t="shared" si="4"/>
        <v>-320</v>
      </c>
      <c r="AQ157" s="2" t="s">
        <v>73</v>
      </c>
      <c r="AR157" s="4">
        <f t="shared" si="1"/>
        <v>-5882.5</v>
      </c>
      <c r="AS157" s="4">
        <f t="shared" si="2"/>
        <v>-6247.5</v>
      </c>
      <c r="AT157" s="4">
        <f t="shared" si="3"/>
        <v>-5722.5</v>
      </c>
      <c r="AV157" s="4">
        <f t="shared" ref="AV157:AV169" si="5">AVERAGE(AR157:AT157)</f>
        <v>-5950.833333333333</v>
      </c>
      <c r="AW157" s="7" t="s">
        <v>124</v>
      </c>
      <c r="AY157" s="7"/>
    </row>
    <row r="158" spans="1:51" x14ac:dyDescent="0.3">
      <c r="C158" s="2" t="s">
        <v>162</v>
      </c>
      <c r="E158" s="2" t="s">
        <v>75</v>
      </c>
      <c r="F158" s="2">
        <f t="shared" ref="F158:AO158" si="6">+F126+F138</f>
        <v>0</v>
      </c>
      <c r="G158" s="2">
        <f t="shared" si="6"/>
        <v>-50</v>
      </c>
      <c r="H158" s="2">
        <f t="shared" si="6"/>
        <v>-100</v>
      </c>
      <c r="I158" s="2">
        <f t="shared" si="6"/>
        <v>-100</v>
      </c>
      <c r="J158" s="2">
        <f t="shared" si="6"/>
        <v>-150</v>
      </c>
      <c r="K158" s="2">
        <f t="shared" si="6"/>
        <v>-350</v>
      </c>
      <c r="L158" s="2">
        <f t="shared" si="6"/>
        <v>-550</v>
      </c>
      <c r="M158" s="2">
        <f t="shared" si="6"/>
        <v>-350</v>
      </c>
      <c r="N158" s="2">
        <f t="shared" si="6"/>
        <v>-100</v>
      </c>
      <c r="O158" s="2">
        <f t="shared" si="6"/>
        <v>-50</v>
      </c>
      <c r="P158" s="2">
        <f t="shared" si="6"/>
        <v>-50</v>
      </c>
      <c r="Q158" s="2">
        <f t="shared" si="6"/>
        <v>0</v>
      </c>
      <c r="R158" s="2">
        <f t="shared" si="6"/>
        <v>-50</v>
      </c>
      <c r="S158" s="2">
        <f t="shared" si="6"/>
        <v>-50</v>
      </c>
      <c r="T158" s="2">
        <f t="shared" si="6"/>
        <v>-100</v>
      </c>
      <c r="U158" s="2">
        <f t="shared" si="6"/>
        <v>0</v>
      </c>
      <c r="V158" s="2">
        <f t="shared" si="6"/>
        <v>-50</v>
      </c>
      <c r="W158" s="2">
        <f t="shared" si="6"/>
        <v>-300</v>
      </c>
      <c r="X158" s="2">
        <f t="shared" si="6"/>
        <v>-250</v>
      </c>
      <c r="Y158" s="2">
        <f t="shared" si="6"/>
        <v>-350</v>
      </c>
      <c r="Z158" s="2">
        <f t="shared" si="6"/>
        <v>-100</v>
      </c>
      <c r="AA158" s="2">
        <f t="shared" si="6"/>
        <v>-150</v>
      </c>
      <c r="AB158" s="2">
        <f t="shared" si="6"/>
        <v>-150</v>
      </c>
      <c r="AC158" s="2">
        <f t="shared" si="6"/>
        <v>-150</v>
      </c>
      <c r="AD158" s="2">
        <f t="shared" si="6"/>
        <v>-50</v>
      </c>
      <c r="AE158" s="2">
        <f t="shared" si="6"/>
        <v>-50</v>
      </c>
      <c r="AF158" s="2">
        <f t="shared" si="6"/>
        <v>-100</v>
      </c>
      <c r="AG158" s="2">
        <f t="shared" si="6"/>
        <v>-400</v>
      </c>
      <c r="AH158" s="2">
        <f t="shared" si="6"/>
        <v>-200</v>
      </c>
      <c r="AI158" s="2">
        <f t="shared" si="6"/>
        <v>-100</v>
      </c>
      <c r="AJ158" s="2">
        <f t="shared" si="6"/>
        <v>-100</v>
      </c>
      <c r="AK158" s="2">
        <f t="shared" si="6"/>
        <v>-300</v>
      </c>
      <c r="AL158" s="2">
        <f t="shared" si="6"/>
        <v>-200</v>
      </c>
      <c r="AM158" s="2">
        <f t="shared" si="6"/>
        <v>0</v>
      </c>
      <c r="AN158" s="2">
        <f t="shared" si="6"/>
        <v>-50</v>
      </c>
      <c r="AO158" s="2">
        <f t="shared" si="6"/>
        <v>50</v>
      </c>
      <c r="AQ158" s="2" t="s">
        <v>75</v>
      </c>
      <c r="AR158" s="4">
        <f t="shared" si="1"/>
        <v>-1850</v>
      </c>
      <c r="AS158" s="4">
        <f t="shared" si="2"/>
        <v>-1700</v>
      </c>
      <c r="AT158" s="4">
        <f t="shared" si="3"/>
        <v>-1500</v>
      </c>
      <c r="AV158" s="4">
        <f>+AT158</f>
        <v>-1500</v>
      </c>
      <c r="AW158" s="7" t="s">
        <v>125</v>
      </c>
      <c r="AY158" s="7"/>
    </row>
    <row r="159" spans="1:51" x14ac:dyDescent="0.3">
      <c r="C159" s="2" t="s">
        <v>162</v>
      </c>
      <c r="E159" s="2" t="s">
        <v>77</v>
      </c>
      <c r="F159" s="2">
        <f t="shared" ref="F159:AO159" si="7">+F127+F139</f>
        <v>-1475</v>
      </c>
      <c r="G159" s="2">
        <f t="shared" si="7"/>
        <v>-1500</v>
      </c>
      <c r="H159" s="2">
        <f t="shared" si="7"/>
        <v>-1425</v>
      </c>
      <c r="I159" s="2">
        <f t="shared" si="7"/>
        <v>-3020</v>
      </c>
      <c r="J159" s="2">
        <f t="shared" si="7"/>
        <v>-4125</v>
      </c>
      <c r="K159" s="2">
        <f t="shared" si="7"/>
        <v>-4285</v>
      </c>
      <c r="L159" s="2">
        <f t="shared" si="7"/>
        <v>-3350</v>
      </c>
      <c r="M159" s="2">
        <f t="shared" si="7"/>
        <v>-3360</v>
      </c>
      <c r="N159" s="2">
        <f t="shared" si="7"/>
        <v>-2380</v>
      </c>
      <c r="O159" s="2">
        <f t="shared" si="7"/>
        <v>-1725</v>
      </c>
      <c r="P159" s="2">
        <f t="shared" si="7"/>
        <v>-1465</v>
      </c>
      <c r="Q159" s="2">
        <f t="shared" si="7"/>
        <v>-1410</v>
      </c>
      <c r="R159" s="2">
        <f t="shared" si="7"/>
        <v>-1035</v>
      </c>
      <c r="S159" s="2">
        <f t="shared" si="7"/>
        <v>-1020</v>
      </c>
      <c r="T159" s="2">
        <f t="shared" si="7"/>
        <v>-1470</v>
      </c>
      <c r="U159" s="2">
        <f t="shared" si="7"/>
        <v>-1695</v>
      </c>
      <c r="V159" s="2">
        <f t="shared" si="7"/>
        <v>-3345</v>
      </c>
      <c r="W159" s="2">
        <f t="shared" si="7"/>
        <v>-4565</v>
      </c>
      <c r="X159" s="2">
        <f t="shared" si="7"/>
        <v>-4235</v>
      </c>
      <c r="Y159" s="2">
        <f t="shared" si="7"/>
        <v>-3385</v>
      </c>
      <c r="Z159" s="2">
        <f t="shared" si="7"/>
        <v>-3315</v>
      </c>
      <c r="AA159" s="2">
        <f t="shared" si="7"/>
        <v>-3320</v>
      </c>
      <c r="AB159" s="2">
        <f t="shared" si="7"/>
        <v>-2740</v>
      </c>
      <c r="AC159" s="2">
        <f t="shared" si="7"/>
        <v>-2585</v>
      </c>
      <c r="AD159" s="2">
        <f t="shared" si="7"/>
        <v>-1785</v>
      </c>
      <c r="AE159" s="2">
        <f t="shared" si="7"/>
        <v>-1710</v>
      </c>
      <c r="AF159" s="2">
        <f t="shared" si="7"/>
        <v>-1890</v>
      </c>
      <c r="AG159" s="2">
        <f t="shared" si="7"/>
        <v>-3390</v>
      </c>
      <c r="AH159" s="2">
        <f t="shared" si="7"/>
        <v>-3890</v>
      </c>
      <c r="AI159" s="2">
        <f t="shared" si="7"/>
        <v>-3965</v>
      </c>
      <c r="AJ159" s="2">
        <f t="shared" si="7"/>
        <v>-3515</v>
      </c>
      <c r="AK159" s="2">
        <f t="shared" si="7"/>
        <v>-4110</v>
      </c>
      <c r="AL159" s="2">
        <f t="shared" si="7"/>
        <v>-3180</v>
      </c>
      <c r="AM159" s="2">
        <f t="shared" si="7"/>
        <v>-2310</v>
      </c>
      <c r="AN159" s="2">
        <f t="shared" si="7"/>
        <v>-1940</v>
      </c>
      <c r="AO159" s="2">
        <f t="shared" si="7"/>
        <v>-1535</v>
      </c>
      <c r="AQ159" s="2" t="s">
        <v>77</v>
      </c>
      <c r="AR159" s="4">
        <f t="shared" si="1"/>
        <v>-29520</v>
      </c>
      <c r="AS159" s="4">
        <f t="shared" si="2"/>
        <v>-32710</v>
      </c>
      <c r="AT159" s="4">
        <f t="shared" si="3"/>
        <v>-33220</v>
      </c>
      <c r="AV159" s="4">
        <f>+AT159</f>
        <v>-33220</v>
      </c>
      <c r="AW159" s="7" t="s">
        <v>126</v>
      </c>
      <c r="AY159" s="7"/>
    </row>
    <row r="160" spans="1:51" x14ac:dyDescent="0.3">
      <c r="C160" s="2" t="s">
        <v>162</v>
      </c>
      <c r="E160" s="2" t="s">
        <v>79</v>
      </c>
      <c r="F160" s="2">
        <f t="shared" ref="F160:AO160" si="8">+F140</f>
        <v>0</v>
      </c>
      <c r="G160" s="2">
        <f t="shared" si="8"/>
        <v>0</v>
      </c>
      <c r="H160" s="2">
        <f t="shared" si="8"/>
        <v>0</v>
      </c>
      <c r="I160" s="2">
        <f t="shared" si="8"/>
        <v>0</v>
      </c>
      <c r="J160" s="2">
        <f t="shared" si="8"/>
        <v>0</v>
      </c>
      <c r="K160" s="2">
        <f t="shared" si="8"/>
        <v>0</v>
      </c>
      <c r="L160" s="2">
        <f t="shared" si="8"/>
        <v>0</v>
      </c>
      <c r="M160" s="2">
        <f t="shared" si="8"/>
        <v>0</v>
      </c>
      <c r="N160" s="2">
        <f t="shared" si="8"/>
        <v>0</v>
      </c>
      <c r="O160" s="2">
        <f t="shared" si="8"/>
        <v>0</v>
      </c>
      <c r="P160" s="2">
        <f t="shared" si="8"/>
        <v>-373.46</v>
      </c>
      <c r="Q160" s="2">
        <f t="shared" si="8"/>
        <v>0</v>
      </c>
      <c r="R160" s="2">
        <f t="shared" si="8"/>
        <v>0</v>
      </c>
      <c r="S160" s="2">
        <f t="shared" si="8"/>
        <v>0</v>
      </c>
      <c r="T160" s="2">
        <f t="shared" si="8"/>
        <v>0</v>
      </c>
      <c r="U160" s="2">
        <f t="shared" si="8"/>
        <v>0</v>
      </c>
      <c r="V160" s="2">
        <f t="shared" si="8"/>
        <v>0</v>
      </c>
      <c r="W160" s="2">
        <f t="shared" si="8"/>
        <v>0</v>
      </c>
      <c r="X160" s="2">
        <f t="shared" si="8"/>
        <v>0</v>
      </c>
      <c r="Y160" s="2">
        <f t="shared" si="8"/>
        <v>0</v>
      </c>
      <c r="Z160" s="2">
        <f t="shared" si="8"/>
        <v>0</v>
      </c>
      <c r="AA160" s="2">
        <f t="shared" si="8"/>
        <v>0</v>
      </c>
      <c r="AB160" s="2">
        <f t="shared" si="8"/>
        <v>0</v>
      </c>
      <c r="AC160" s="2">
        <f t="shared" si="8"/>
        <v>0</v>
      </c>
      <c r="AD160" s="2">
        <f t="shared" si="8"/>
        <v>0</v>
      </c>
      <c r="AE160" s="2">
        <f t="shared" si="8"/>
        <v>0</v>
      </c>
      <c r="AF160" s="2">
        <f t="shared" si="8"/>
        <v>-415.28</v>
      </c>
      <c r="AG160" s="2">
        <f t="shared" si="8"/>
        <v>-509.27</v>
      </c>
      <c r="AH160" s="2">
        <f t="shared" si="8"/>
        <v>-458.45</v>
      </c>
      <c r="AI160" s="2">
        <f t="shared" si="8"/>
        <v>0</v>
      </c>
      <c r="AJ160" s="2">
        <f t="shared" si="8"/>
        <v>0</v>
      </c>
      <c r="AK160" s="2">
        <f t="shared" si="8"/>
        <v>0</v>
      </c>
      <c r="AL160" s="2">
        <f t="shared" si="8"/>
        <v>0</v>
      </c>
      <c r="AM160" s="2">
        <f t="shared" si="8"/>
        <v>0</v>
      </c>
      <c r="AN160" s="2">
        <f t="shared" si="8"/>
        <v>0</v>
      </c>
      <c r="AO160" s="2">
        <f t="shared" si="8"/>
        <v>0</v>
      </c>
      <c r="AQ160" s="2" t="s">
        <v>79</v>
      </c>
      <c r="AR160" s="4">
        <f t="shared" si="1"/>
        <v>-373.46</v>
      </c>
      <c r="AS160" s="4">
        <f t="shared" si="2"/>
        <v>0</v>
      </c>
      <c r="AT160" s="4">
        <f t="shared" si="3"/>
        <v>-1383</v>
      </c>
      <c r="AV160" s="4">
        <f>+AT160</f>
        <v>-1383</v>
      </c>
      <c r="AW160" s="7" t="s">
        <v>126</v>
      </c>
    </row>
    <row r="161" spans="1:51" x14ac:dyDescent="0.3">
      <c r="C161" s="2" t="s">
        <v>162</v>
      </c>
      <c r="E161" s="2" t="s">
        <v>81</v>
      </c>
      <c r="F161" s="2">
        <f t="shared" ref="F161:AO161" si="9">+F128+F141</f>
        <v>-1750</v>
      </c>
      <c r="G161" s="2">
        <f t="shared" si="9"/>
        <v>-2200</v>
      </c>
      <c r="H161" s="2">
        <f t="shared" si="9"/>
        <v>-2250</v>
      </c>
      <c r="I161" s="2">
        <f t="shared" si="9"/>
        <v>-2500</v>
      </c>
      <c r="J161" s="2">
        <f t="shared" si="9"/>
        <v>-5150</v>
      </c>
      <c r="K161" s="2">
        <f t="shared" si="9"/>
        <v>-4800</v>
      </c>
      <c r="L161" s="2">
        <f t="shared" si="9"/>
        <v>-3200</v>
      </c>
      <c r="M161" s="2">
        <f t="shared" si="9"/>
        <v>-3100</v>
      </c>
      <c r="N161" s="2">
        <f t="shared" si="9"/>
        <v>-2300</v>
      </c>
      <c r="O161" s="2">
        <f t="shared" si="9"/>
        <v>-1600</v>
      </c>
      <c r="P161" s="2">
        <f t="shared" si="9"/>
        <v>-1700</v>
      </c>
      <c r="Q161" s="2">
        <f t="shared" si="9"/>
        <v>-1000</v>
      </c>
      <c r="R161" s="2">
        <f t="shared" si="9"/>
        <v>-1150</v>
      </c>
      <c r="S161" s="2">
        <f t="shared" si="9"/>
        <v>-1850</v>
      </c>
      <c r="T161" s="2">
        <f t="shared" si="9"/>
        <v>-1350</v>
      </c>
      <c r="U161" s="2">
        <f t="shared" si="9"/>
        <v>-2100</v>
      </c>
      <c r="V161" s="2">
        <f t="shared" si="9"/>
        <v>-4700</v>
      </c>
      <c r="W161" s="2">
        <f t="shared" si="9"/>
        <v>-6475</v>
      </c>
      <c r="X161" s="2">
        <f t="shared" si="9"/>
        <v>-3950</v>
      </c>
      <c r="Y161" s="2">
        <f t="shared" si="9"/>
        <v>-4250</v>
      </c>
      <c r="Z161" s="2">
        <f t="shared" si="9"/>
        <v>-3975</v>
      </c>
      <c r="AA161" s="2">
        <f t="shared" si="9"/>
        <v>-2700</v>
      </c>
      <c r="AB161" s="2">
        <f t="shared" si="9"/>
        <v>-2200</v>
      </c>
      <c r="AC161" s="2">
        <f t="shared" si="9"/>
        <v>-2350</v>
      </c>
      <c r="AD161" s="2">
        <f t="shared" si="9"/>
        <v>-1750</v>
      </c>
      <c r="AE161" s="2">
        <f t="shared" si="9"/>
        <v>-1550</v>
      </c>
      <c r="AF161" s="2">
        <f t="shared" si="9"/>
        <v>-2250</v>
      </c>
      <c r="AG161" s="2">
        <f t="shared" si="9"/>
        <v>-3200</v>
      </c>
      <c r="AH161" s="2">
        <f t="shared" si="9"/>
        <v>-3000</v>
      </c>
      <c r="AI161" s="2">
        <f t="shared" si="9"/>
        <v>-5000</v>
      </c>
      <c r="AJ161" s="2">
        <f t="shared" si="9"/>
        <v>-3300</v>
      </c>
      <c r="AK161" s="2">
        <f t="shared" si="9"/>
        <v>-4550</v>
      </c>
      <c r="AL161" s="2">
        <f t="shared" si="9"/>
        <v>-3800</v>
      </c>
      <c r="AM161" s="2">
        <f t="shared" si="9"/>
        <v>-2550</v>
      </c>
      <c r="AN161" s="2">
        <f t="shared" si="9"/>
        <v>-2000</v>
      </c>
      <c r="AO161" s="2">
        <f t="shared" si="9"/>
        <v>-1750</v>
      </c>
      <c r="AQ161" s="2" t="s">
        <v>81</v>
      </c>
      <c r="AR161" s="4">
        <f t="shared" si="1"/>
        <v>-31550</v>
      </c>
      <c r="AS161" s="4">
        <f t="shared" si="2"/>
        <v>-37050</v>
      </c>
      <c r="AT161" s="4">
        <f t="shared" si="3"/>
        <v>-34700</v>
      </c>
      <c r="AV161" s="4">
        <f t="shared" si="5"/>
        <v>-34433.333333333336</v>
      </c>
      <c r="AW161" s="7" t="s">
        <v>124</v>
      </c>
      <c r="AY161" s="7"/>
    </row>
    <row r="162" spans="1:51" x14ac:dyDescent="0.3">
      <c r="C162" s="2" t="s">
        <v>162</v>
      </c>
      <c r="E162" s="2" t="s">
        <v>83</v>
      </c>
      <c r="F162" s="2">
        <f t="shared" ref="F162:AO162" si="10">+F129+F142</f>
        <v>-1075</v>
      </c>
      <c r="G162" s="2">
        <f t="shared" si="10"/>
        <v>-700</v>
      </c>
      <c r="H162" s="2">
        <f t="shared" si="10"/>
        <v>-955</v>
      </c>
      <c r="I162" s="2">
        <f t="shared" si="10"/>
        <v>-1075</v>
      </c>
      <c r="J162" s="2">
        <f t="shared" si="10"/>
        <v>-1300</v>
      </c>
      <c r="K162" s="2">
        <f t="shared" si="10"/>
        <v>-1275</v>
      </c>
      <c r="L162" s="2">
        <f t="shared" si="10"/>
        <v>-1250</v>
      </c>
      <c r="M162" s="2">
        <f t="shared" si="10"/>
        <v>-1250</v>
      </c>
      <c r="N162" s="2">
        <f t="shared" si="10"/>
        <v>-1200</v>
      </c>
      <c r="O162" s="2">
        <f t="shared" si="10"/>
        <v>-525</v>
      </c>
      <c r="P162" s="2">
        <f t="shared" si="10"/>
        <v>-525</v>
      </c>
      <c r="Q162" s="2">
        <f t="shared" si="10"/>
        <v>-650</v>
      </c>
      <c r="R162" s="2">
        <f t="shared" si="10"/>
        <v>-750</v>
      </c>
      <c r="S162" s="2">
        <f t="shared" si="10"/>
        <v>-825</v>
      </c>
      <c r="T162" s="2">
        <f t="shared" si="10"/>
        <v>-750</v>
      </c>
      <c r="U162" s="2">
        <f t="shared" si="10"/>
        <v>-725</v>
      </c>
      <c r="V162" s="2">
        <f t="shared" si="10"/>
        <v>-875</v>
      </c>
      <c r="W162" s="2">
        <f t="shared" si="10"/>
        <v>-1575</v>
      </c>
      <c r="X162" s="2">
        <f t="shared" si="10"/>
        <v>-1450</v>
      </c>
      <c r="Y162" s="2">
        <f t="shared" si="10"/>
        <v>-1480</v>
      </c>
      <c r="Z162" s="2">
        <f t="shared" si="10"/>
        <v>-1425</v>
      </c>
      <c r="AA162" s="2">
        <f t="shared" si="10"/>
        <v>-1200</v>
      </c>
      <c r="AB162" s="2">
        <f t="shared" si="10"/>
        <v>-1375</v>
      </c>
      <c r="AC162" s="2">
        <f t="shared" si="10"/>
        <v>-1275</v>
      </c>
      <c r="AD162" s="2">
        <f t="shared" si="10"/>
        <v>-1250</v>
      </c>
      <c r="AE162" s="2">
        <f t="shared" si="10"/>
        <v>-1380</v>
      </c>
      <c r="AF162" s="2">
        <f t="shared" si="10"/>
        <v>-645</v>
      </c>
      <c r="AG162" s="2">
        <f t="shared" si="10"/>
        <v>-1375</v>
      </c>
      <c r="AH162" s="2">
        <f t="shared" si="10"/>
        <v>-1400</v>
      </c>
      <c r="AI162" s="2">
        <f t="shared" si="10"/>
        <v>-2200</v>
      </c>
      <c r="AJ162" s="2">
        <f t="shared" si="10"/>
        <v>-1250</v>
      </c>
      <c r="AK162" s="2">
        <f t="shared" si="10"/>
        <v>-1575</v>
      </c>
      <c r="AL162" s="2">
        <f t="shared" si="10"/>
        <v>-1575</v>
      </c>
      <c r="AM162" s="2">
        <f t="shared" si="10"/>
        <v>-1275</v>
      </c>
      <c r="AN162" s="2">
        <f t="shared" si="10"/>
        <v>-1125</v>
      </c>
      <c r="AO162" s="2">
        <f t="shared" si="10"/>
        <v>-850</v>
      </c>
      <c r="AQ162" s="2" t="s">
        <v>83</v>
      </c>
      <c r="AR162" s="4">
        <f t="shared" si="1"/>
        <v>-11780</v>
      </c>
      <c r="AS162" s="4">
        <f t="shared" si="2"/>
        <v>-13705</v>
      </c>
      <c r="AT162" s="4">
        <f t="shared" si="3"/>
        <v>-15900</v>
      </c>
      <c r="AV162" s="4">
        <f>+AT162</f>
        <v>-15900</v>
      </c>
      <c r="AW162" s="7" t="s">
        <v>126</v>
      </c>
      <c r="AY162" s="7"/>
    </row>
    <row r="163" spans="1:51" x14ac:dyDescent="0.3">
      <c r="C163" s="2" t="s">
        <v>162</v>
      </c>
      <c r="E163" s="2" t="s">
        <v>85</v>
      </c>
      <c r="F163" s="2">
        <f t="shared" ref="F163:AO163" si="11">+F130+F143</f>
        <v>-200</v>
      </c>
      <c r="G163" s="2">
        <f t="shared" si="11"/>
        <v>-150</v>
      </c>
      <c r="H163" s="2">
        <f t="shared" si="11"/>
        <v>-300</v>
      </c>
      <c r="I163" s="2">
        <f t="shared" si="11"/>
        <v>-50</v>
      </c>
      <c r="J163" s="2">
        <f t="shared" si="11"/>
        <v>-250</v>
      </c>
      <c r="K163" s="2">
        <f t="shared" si="11"/>
        <v>-200</v>
      </c>
      <c r="L163" s="2">
        <f t="shared" si="11"/>
        <v>-200</v>
      </c>
      <c r="M163" s="2">
        <f t="shared" si="11"/>
        <v>-50</v>
      </c>
      <c r="N163" s="2">
        <f t="shared" si="11"/>
        <v>-150</v>
      </c>
      <c r="O163" s="2">
        <f t="shared" si="11"/>
        <v>-100</v>
      </c>
      <c r="P163" s="2">
        <f t="shared" si="11"/>
        <v>0</v>
      </c>
      <c r="Q163" s="2">
        <f t="shared" si="11"/>
        <v>-50</v>
      </c>
      <c r="R163" s="2">
        <f t="shared" si="11"/>
        <v>-200</v>
      </c>
      <c r="S163" s="2">
        <f t="shared" si="11"/>
        <v>0</v>
      </c>
      <c r="T163" s="2">
        <f t="shared" si="11"/>
        <v>-50</v>
      </c>
      <c r="U163" s="2">
        <f t="shared" si="11"/>
        <v>-200</v>
      </c>
      <c r="V163" s="2">
        <f t="shared" si="11"/>
        <v>-650</v>
      </c>
      <c r="W163" s="2">
        <f t="shared" si="11"/>
        <v>-350</v>
      </c>
      <c r="X163" s="2">
        <f t="shared" si="11"/>
        <v>-200</v>
      </c>
      <c r="Y163" s="2">
        <f t="shared" si="11"/>
        <v>-150</v>
      </c>
      <c r="Z163" s="2">
        <f t="shared" si="11"/>
        <v>-300</v>
      </c>
      <c r="AA163" s="2">
        <f t="shared" si="11"/>
        <v>0</v>
      </c>
      <c r="AB163" s="2">
        <f t="shared" si="11"/>
        <v>-150</v>
      </c>
      <c r="AC163" s="2">
        <f t="shared" si="11"/>
        <v>0</v>
      </c>
      <c r="AD163" s="2">
        <f t="shared" si="11"/>
        <v>-50</v>
      </c>
      <c r="AE163" s="2">
        <f t="shared" si="11"/>
        <v>-150</v>
      </c>
      <c r="AF163" s="2">
        <f t="shared" si="11"/>
        <v>-50</v>
      </c>
      <c r="AG163" s="2">
        <f t="shared" si="11"/>
        <v>0</v>
      </c>
      <c r="AH163" s="2">
        <f t="shared" si="11"/>
        <v>-100</v>
      </c>
      <c r="AI163" s="2">
        <f t="shared" si="11"/>
        <v>-50</v>
      </c>
      <c r="AJ163" s="2">
        <f t="shared" si="11"/>
        <v>-200</v>
      </c>
      <c r="AK163" s="2">
        <f t="shared" si="11"/>
        <v>-200</v>
      </c>
      <c r="AL163" s="2">
        <f t="shared" si="11"/>
        <v>-50</v>
      </c>
      <c r="AM163" s="2">
        <f t="shared" si="11"/>
        <v>-200</v>
      </c>
      <c r="AN163" s="2">
        <f t="shared" si="11"/>
        <v>-50</v>
      </c>
      <c r="AO163" s="2">
        <f t="shared" si="11"/>
        <v>-100</v>
      </c>
      <c r="AQ163" s="2" t="s">
        <v>85</v>
      </c>
      <c r="AR163" s="4">
        <f t="shared" si="1"/>
        <v>-1700</v>
      </c>
      <c r="AS163" s="4">
        <f t="shared" si="2"/>
        <v>-2250</v>
      </c>
      <c r="AT163" s="4">
        <f t="shared" si="3"/>
        <v>-1200</v>
      </c>
      <c r="AV163" s="4">
        <f t="shared" si="5"/>
        <v>-1716.6666666666667</v>
      </c>
      <c r="AW163" s="7" t="s">
        <v>124</v>
      </c>
      <c r="AY163" s="7"/>
    </row>
    <row r="164" spans="1:51" x14ac:dyDescent="0.3">
      <c r="C164" s="2" t="s">
        <v>162</v>
      </c>
      <c r="E164" s="2" t="s">
        <v>87</v>
      </c>
      <c r="F164" s="2">
        <f t="shared" ref="F164:AO164" si="12">+F131+F144</f>
        <v>-150</v>
      </c>
      <c r="G164" s="2">
        <f t="shared" si="12"/>
        <v>-50</v>
      </c>
      <c r="H164" s="2">
        <f t="shared" si="12"/>
        <v>-280</v>
      </c>
      <c r="I164" s="2">
        <f t="shared" si="12"/>
        <v>-135</v>
      </c>
      <c r="J164" s="2">
        <f t="shared" si="12"/>
        <v>-50</v>
      </c>
      <c r="K164" s="2">
        <f t="shared" si="12"/>
        <v>-100</v>
      </c>
      <c r="L164" s="2">
        <f t="shared" si="12"/>
        <v>0</v>
      </c>
      <c r="M164" s="2">
        <f t="shared" si="12"/>
        <v>-80</v>
      </c>
      <c r="N164" s="2">
        <f t="shared" si="12"/>
        <v>-50</v>
      </c>
      <c r="O164" s="2">
        <f t="shared" si="12"/>
        <v>-75</v>
      </c>
      <c r="P164" s="2">
        <f t="shared" si="12"/>
        <v>0</v>
      </c>
      <c r="Q164" s="2">
        <f t="shared" si="12"/>
        <v>-100</v>
      </c>
      <c r="R164" s="2">
        <f t="shared" si="12"/>
        <v>-75</v>
      </c>
      <c r="S164" s="2">
        <f t="shared" si="12"/>
        <v>-205</v>
      </c>
      <c r="T164" s="2">
        <f t="shared" si="12"/>
        <v>-155</v>
      </c>
      <c r="U164" s="2">
        <f t="shared" si="12"/>
        <v>-100</v>
      </c>
      <c r="V164" s="2">
        <f t="shared" si="12"/>
        <v>-50</v>
      </c>
      <c r="W164" s="2">
        <f t="shared" si="12"/>
        <v>-30</v>
      </c>
      <c r="X164" s="2">
        <f t="shared" si="12"/>
        <v>-80</v>
      </c>
      <c r="Y164" s="2">
        <f t="shared" si="12"/>
        <v>-25</v>
      </c>
      <c r="Z164" s="2">
        <f t="shared" si="12"/>
        <v>0</v>
      </c>
      <c r="AA164" s="2">
        <f t="shared" si="12"/>
        <v>-25</v>
      </c>
      <c r="AB164" s="2">
        <f t="shared" si="12"/>
        <v>-25</v>
      </c>
      <c r="AC164" s="2">
        <f t="shared" si="12"/>
        <v>-25</v>
      </c>
      <c r="AD164" s="2">
        <f t="shared" si="12"/>
        <v>-200</v>
      </c>
      <c r="AE164" s="2">
        <f t="shared" si="12"/>
        <v>-125</v>
      </c>
      <c r="AF164" s="2">
        <f t="shared" si="12"/>
        <v>-75</v>
      </c>
      <c r="AG164" s="2">
        <f t="shared" si="12"/>
        <v>0</v>
      </c>
      <c r="AH164" s="2">
        <f t="shared" si="12"/>
        <v>0</v>
      </c>
      <c r="AI164" s="2">
        <f t="shared" si="12"/>
        <v>0</v>
      </c>
      <c r="AJ164" s="2">
        <f t="shared" si="12"/>
        <v>0</v>
      </c>
      <c r="AK164" s="2">
        <f t="shared" si="12"/>
        <v>-25</v>
      </c>
      <c r="AL164" s="2">
        <f t="shared" si="12"/>
        <v>-75</v>
      </c>
      <c r="AM164" s="2">
        <f t="shared" si="12"/>
        <v>0</v>
      </c>
      <c r="AN164" s="2">
        <f t="shared" si="12"/>
        <v>-25</v>
      </c>
      <c r="AO164" s="2">
        <f t="shared" si="12"/>
        <v>-25</v>
      </c>
      <c r="AQ164" s="2" t="s">
        <v>87</v>
      </c>
      <c r="AR164" s="4">
        <f t="shared" si="1"/>
        <v>-1070</v>
      </c>
      <c r="AS164" s="4">
        <f t="shared" si="2"/>
        <v>-795</v>
      </c>
      <c r="AT164" s="4">
        <f t="shared" si="3"/>
        <v>-550</v>
      </c>
      <c r="AV164" s="4">
        <f>+AT164</f>
        <v>-550</v>
      </c>
      <c r="AW164" s="7" t="s">
        <v>125</v>
      </c>
    </row>
    <row r="165" spans="1:51" x14ac:dyDescent="0.3">
      <c r="C165" s="2" t="s">
        <v>162</v>
      </c>
      <c r="E165" s="2" t="s">
        <v>89</v>
      </c>
      <c r="F165" s="2">
        <f t="shared" ref="F165:AO165" si="13">+F132+F145</f>
        <v>-690</v>
      </c>
      <c r="G165" s="2">
        <f t="shared" si="13"/>
        <v>-720</v>
      </c>
      <c r="H165" s="2">
        <f t="shared" si="13"/>
        <v>-930</v>
      </c>
      <c r="I165" s="2">
        <f t="shared" si="13"/>
        <v>-825</v>
      </c>
      <c r="J165" s="2">
        <f t="shared" si="13"/>
        <v>-945</v>
      </c>
      <c r="K165" s="2">
        <f t="shared" si="13"/>
        <v>-1050</v>
      </c>
      <c r="L165" s="2">
        <f t="shared" si="13"/>
        <v>-795</v>
      </c>
      <c r="M165" s="2">
        <f t="shared" si="13"/>
        <v>-930</v>
      </c>
      <c r="N165" s="2">
        <f t="shared" si="13"/>
        <v>-795</v>
      </c>
      <c r="O165" s="2">
        <f t="shared" si="13"/>
        <v>-705</v>
      </c>
      <c r="P165" s="2">
        <f t="shared" si="13"/>
        <v>-750</v>
      </c>
      <c r="Q165" s="2">
        <f t="shared" si="13"/>
        <v>-765</v>
      </c>
      <c r="R165" s="2">
        <f t="shared" si="13"/>
        <v>-585</v>
      </c>
      <c r="S165" s="2">
        <f t="shared" si="13"/>
        <v>-720</v>
      </c>
      <c r="T165" s="2">
        <f t="shared" si="13"/>
        <v>-675</v>
      </c>
      <c r="U165" s="2">
        <f t="shared" si="13"/>
        <v>-825</v>
      </c>
      <c r="V165" s="2">
        <f t="shared" si="13"/>
        <v>-1335</v>
      </c>
      <c r="W165" s="2">
        <f t="shared" si="13"/>
        <v>-1125</v>
      </c>
      <c r="X165" s="2">
        <f t="shared" si="13"/>
        <v>-975</v>
      </c>
      <c r="Y165" s="2">
        <f t="shared" si="13"/>
        <v>-765</v>
      </c>
      <c r="Z165" s="2">
        <f t="shared" si="13"/>
        <v>-750</v>
      </c>
      <c r="AA165" s="2">
        <f t="shared" si="13"/>
        <v>-1035</v>
      </c>
      <c r="AB165" s="2">
        <f t="shared" si="13"/>
        <v>-840</v>
      </c>
      <c r="AC165" s="2">
        <f t="shared" si="13"/>
        <v>-1110</v>
      </c>
      <c r="AD165" s="2">
        <f t="shared" si="13"/>
        <v>-720</v>
      </c>
      <c r="AE165" s="2">
        <f t="shared" si="13"/>
        <v>-765</v>
      </c>
      <c r="AF165" s="2">
        <f t="shared" si="13"/>
        <v>-960</v>
      </c>
      <c r="AG165" s="2">
        <f t="shared" si="13"/>
        <v>-1275</v>
      </c>
      <c r="AH165" s="2">
        <f t="shared" si="13"/>
        <v>-1200</v>
      </c>
      <c r="AI165" s="2">
        <f t="shared" si="13"/>
        <v>-870</v>
      </c>
      <c r="AJ165" s="2">
        <f t="shared" si="13"/>
        <v>-1110</v>
      </c>
      <c r="AK165" s="2">
        <f t="shared" si="13"/>
        <v>-810</v>
      </c>
      <c r="AL165" s="2">
        <f t="shared" si="13"/>
        <v>-1095</v>
      </c>
      <c r="AM165" s="2">
        <f t="shared" si="13"/>
        <v>-1065</v>
      </c>
      <c r="AN165" s="2">
        <f t="shared" si="13"/>
        <v>-915</v>
      </c>
      <c r="AO165" s="2">
        <f t="shared" si="13"/>
        <v>-872.5</v>
      </c>
      <c r="AQ165" s="2" t="s">
        <v>89</v>
      </c>
      <c r="AR165" s="4">
        <f t="shared" si="1"/>
        <v>-9900</v>
      </c>
      <c r="AS165" s="4">
        <f t="shared" si="2"/>
        <v>-10740</v>
      </c>
      <c r="AT165" s="4">
        <f t="shared" si="3"/>
        <v>-11657.5</v>
      </c>
      <c r="AV165" s="4">
        <f>+AT165</f>
        <v>-11657.5</v>
      </c>
      <c r="AW165" s="7" t="s">
        <v>126</v>
      </c>
      <c r="AY165" s="7"/>
    </row>
    <row r="166" spans="1:51" x14ac:dyDescent="0.3">
      <c r="C166" s="2" t="s">
        <v>162</v>
      </c>
      <c r="E166" s="2" t="s">
        <v>91</v>
      </c>
      <c r="F166" s="2">
        <f t="shared" ref="F166:AO166" si="14">+F133+F146</f>
        <v>0</v>
      </c>
      <c r="G166" s="2">
        <f t="shared" si="14"/>
        <v>0</v>
      </c>
      <c r="H166" s="2">
        <f t="shared" si="14"/>
        <v>0</v>
      </c>
      <c r="I166" s="2">
        <f t="shared" si="14"/>
        <v>0</v>
      </c>
      <c r="J166" s="2">
        <f t="shared" si="14"/>
        <v>0</v>
      </c>
      <c r="K166" s="2">
        <f t="shared" si="14"/>
        <v>0</v>
      </c>
      <c r="L166" s="2">
        <f t="shared" si="14"/>
        <v>0</v>
      </c>
      <c r="M166" s="2">
        <f t="shared" si="14"/>
        <v>0</v>
      </c>
      <c r="N166" s="2">
        <f t="shared" si="14"/>
        <v>0</v>
      </c>
      <c r="O166" s="2">
        <f t="shared" si="14"/>
        <v>0</v>
      </c>
      <c r="P166" s="2">
        <f t="shared" si="14"/>
        <v>0</v>
      </c>
      <c r="Q166" s="2">
        <f t="shared" si="14"/>
        <v>-100</v>
      </c>
      <c r="R166" s="2">
        <f t="shared" si="14"/>
        <v>0</v>
      </c>
      <c r="S166" s="2">
        <f t="shared" si="14"/>
        <v>0</v>
      </c>
      <c r="T166" s="2">
        <f t="shared" si="14"/>
        <v>-50</v>
      </c>
      <c r="U166" s="2">
        <f t="shared" si="14"/>
        <v>-50</v>
      </c>
      <c r="V166" s="2">
        <f t="shared" si="14"/>
        <v>-100</v>
      </c>
      <c r="W166" s="2">
        <f t="shared" si="14"/>
        <v>-50</v>
      </c>
      <c r="X166" s="2">
        <f t="shared" si="14"/>
        <v>-100</v>
      </c>
      <c r="Y166" s="2">
        <f t="shared" si="14"/>
        <v>0</v>
      </c>
      <c r="Z166" s="2">
        <f t="shared" si="14"/>
        <v>-100</v>
      </c>
      <c r="AA166" s="2">
        <f t="shared" si="14"/>
        <v>-50</v>
      </c>
      <c r="AB166" s="2">
        <f t="shared" si="14"/>
        <v>0</v>
      </c>
      <c r="AC166" s="2">
        <f t="shared" si="14"/>
        <v>0</v>
      </c>
      <c r="AD166" s="2">
        <f t="shared" si="14"/>
        <v>0</v>
      </c>
      <c r="AE166" s="2">
        <f t="shared" si="14"/>
        <v>0</v>
      </c>
      <c r="AF166" s="2">
        <f t="shared" si="14"/>
        <v>-50</v>
      </c>
      <c r="AG166" s="2">
        <f t="shared" si="14"/>
        <v>0</v>
      </c>
      <c r="AH166" s="2">
        <f t="shared" si="14"/>
        <v>0</v>
      </c>
      <c r="AI166" s="2">
        <f t="shared" si="14"/>
        <v>-50</v>
      </c>
      <c r="AJ166" s="2">
        <f t="shared" si="14"/>
        <v>-100</v>
      </c>
      <c r="AK166" s="2">
        <f t="shared" si="14"/>
        <v>0</v>
      </c>
      <c r="AL166" s="2">
        <f t="shared" si="14"/>
        <v>0</v>
      </c>
      <c r="AM166" s="2">
        <f t="shared" si="14"/>
        <v>0</v>
      </c>
      <c r="AN166" s="2">
        <f t="shared" si="14"/>
        <v>0</v>
      </c>
      <c r="AO166" s="2">
        <f t="shared" si="14"/>
        <v>-100</v>
      </c>
      <c r="AQ166" s="2" t="s">
        <v>91</v>
      </c>
      <c r="AR166" s="4">
        <f t="shared" si="1"/>
        <v>-100</v>
      </c>
      <c r="AS166" s="4">
        <f t="shared" si="2"/>
        <v>-500</v>
      </c>
      <c r="AT166" s="4">
        <f t="shared" si="3"/>
        <v>-300</v>
      </c>
      <c r="AV166" s="4">
        <f t="shared" si="5"/>
        <v>-300</v>
      </c>
      <c r="AW166" s="7" t="s">
        <v>124</v>
      </c>
      <c r="AY166" s="7"/>
    </row>
    <row r="167" spans="1:51" x14ac:dyDescent="0.3">
      <c r="C167" s="2" t="s">
        <v>162</v>
      </c>
      <c r="E167" s="2" t="s">
        <v>93</v>
      </c>
      <c r="F167" s="2">
        <f t="shared" ref="F167:AO167" si="15">+F147</f>
        <v>-1</v>
      </c>
      <c r="G167" s="2">
        <f t="shared" si="15"/>
        <v>-1</v>
      </c>
      <c r="H167" s="2">
        <f t="shared" si="15"/>
        <v>32</v>
      </c>
      <c r="I167" s="2">
        <f t="shared" si="15"/>
        <v>0</v>
      </c>
      <c r="J167" s="2">
        <f t="shared" si="15"/>
        <v>0</v>
      </c>
      <c r="K167" s="2">
        <f t="shared" si="15"/>
        <v>0</v>
      </c>
      <c r="L167" s="2">
        <f t="shared" si="15"/>
        <v>0</v>
      </c>
      <c r="M167" s="2">
        <f t="shared" si="15"/>
        <v>0</v>
      </c>
      <c r="N167" s="2">
        <f t="shared" si="15"/>
        <v>0</v>
      </c>
      <c r="O167" s="2">
        <f t="shared" si="15"/>
        <v>0</v>
      </c>
      <c r="P167" s="2">
        <f t="shared" si="15"/>
        <v>0</v>
      </c>
      <c r="Q167" s="2">
        <f t="shared" si="15"/>
        <v>0</v>
      </c>
      <c r="R167" s="2">
        <f t="shared" si="15"/>
        <v>0</v>
      </c>
      <c r="S167" s="2">
        <f t="shared" si="15"/>
        <v>0</v>
      </c>
      <c r="T167" s="2">
        <f t="shared" si="15"/>
        <v>0</v>
      </c>
      <c r="U167" s="2">
        <f t="shared" si="15"/>
        <v>0</v>
      </c>
      <c r="V167" s="2">
        <f t="shared" si="15"/>
        <v>0</v>
      </c>
      <c r="W167" s="2">
        <f t="shared" si="15"/>
        <v>0</v>
      </c>
      <c r="X167" s="2">
        <f t="shared" si="15"/>
        <v>0</v>
      </c>
      <c r="Y167" s="2">
        <f t="shared" si="15"/>
        <v>-5</v>
      </c>
      <c r="Z167" s="2">
        <f t="shared" si="15"/>
        <v>-1</v>
      </c>
      <c r="AA167" s="2">
        <f t="shared" si="15"/>
        <v>-1</v>
      </c>
      <c r="AB167" s="2">
        <f t="shared" si="15"/>
        <v>0</v>
      </c>
      <c r="AC167" s="2">
        <f t="shared" si="15"/>
        <v>0</v>
      </c>
      <c r="AD167" s="2">
        <f t="shared" si="15"/>
        <v>0</v>
      </c>
      <c r="AE167" s="2">
        <f t="shared" si="15"/>
        <v>0</v>
      </c>
      <c r="AF167" s="2">
        <f t="shared" si="15"/>
        <v>0</v>
      </c>
      <c r="AG167" s="2">
        <f t="shared" si="15"/>
        <v>0</v>
      </c>
      <c r="AH167" s="2">
        <f t="shared" si="15"/>
        <v>0</v>
      </c>
      <c r="AI167" s="2">
        <f t="shared" si="15"/>
        <v>0</v>
      </c>
      <c r="AJ167" s="2">
        <f t="shared" si="15"/>
        <v>0</v>
      </c>
      <c r="AK167" s="2">
        <f t="shared" si="15"/>
        <v>0</v>
      </c>
      <c r="AL167" s="2">
        <f t="shared" si="15"/>
        <v>0</v>
      </c>
      <c r="AM167" s="2">
        <f t="shared" si="15"/>
        <v>0</v>
      </c>
      <c r="AN167" s="2">
        <f t="shared" si="15"/>
        <v>0</v>
      </c>
      <c r="AO167" s="2">
        <f t="shared" si="15"/>
        <v>0</v>
      </c>
      <c r="AQ167" s="2" t="s">
        <v>93</v>
      </c>
      <c r="AR167" s="4">
        <f t="shared" si="1"/>
        <v>30</v>
      </c>
      <c r="AS167" s="4">
        <f t="shared" si="2"/>
        <v>-7</v>
      </c>
      <c r="AT167" s="4">
        <f t="shared" si="3"/>
        <v>0</v>
      </c>
      <c r="AV167" s="4">
        <f t="shared" si="5"/>
        <v>7.666666666666667</v>
      </c>
      <c r="AW167" s="7" t="s">
        <v>124</v>
      </c>
      <c r="AY167" s="7"/>
    </row>
    <row r="168" spans="1:51" x14ac:dyDescent="0.3">
      <c r="C168" s="2" t="s">
        <v>162</v>
      </c>
      <c r="E168" s="2" t="s">
        <v>102</v>
      </c>
      <c r="F168" s="2">
        <f t="shared" ref="F168:AO168" si="16">+F134+F148</f>
        <v>-1583.9199999999998</v>
      </c>
      <c r="G168" s="2">
        <f t="shared" si="16"/>
        <v>-1456.9199999999998</v>
      </c>
      <c r="H168" s="2">
        <f t="shared" si="16"/>
        <v>-1710.9199999999998</v>
      </c>
      <c r="I168" s="2">
        <f t="shared" si="16"/>
        <v>-1585.06</v>
      </c>
      <c r="J168" s="2">
        <f t="shared" si="16"/>
        <v>-995.06000000000006</v>
      </c>
      <c r="K168" s="2">
        <f t="shared" si="16"/>
        <v>-2174.4899999999998</v>
      </c>
      <c r="L168" s="2">
        <f t="shared" si="16"/>
        <v>-1664.49</v>
      </c>
      <c r="M168" s="2">
        <f t="shared" si="16"/>
        <v>-1680.49</v>
      </c>
      <c r="N168" s="2">
        <f t="shared" si="16"/>
        <v>-1680.49</v>
      </c>
      <c r="O168" s="2">
        <f t="shared" si="16"/>
        <v>-1634.49</v>
      </c>
      <c r="P168" s="2">
        <f t="shared" si="16"/>
        <v>-1680.49</v>
      </c>
      <c r="Q168" s="2">
        <f t="shared" si="16"/>
        <v>-1678.53</v>
      </c>
      <c r="R168" s="2">
        <f t="shared" si="16"/>
        <v>-1680.49</v>
      </c>
      <c r="S168" s="2">
        <f t="shared" si="16"/>
        <v>-1725.6299999999999</v>
      </c>
      <c r="T168" s="2">
        <f t="shared" si="16"/>
        <v>-1675.77</v>
      </c>
      <c r="U168" s="2">
        <f t="shared" si="16"/>
        <v>-1686.0700000000002</v>
      </c>
      <c r="V168" s="2">
        <f t="shared" si="16"/>
        <v>-1617.49</v>
      </c>
      <c r="W168" s="2">
        <f t="shared" si="16"/>
        <v>-1743.49</v>
      </c>
      <c r="X168" s="2">
        <f t="shared" si="16"/>
        <v>-1680.49</v>
      </c>
      <c r="Y168" s="2">
        <f t="shared" si="16"/>
        <v>-1680.49</v>
      </c>
      <c r="Z168" s="2">
        <f t="shared" si="16"/>
        <v>-1090.49</v>
      </c>
      <c r="AA168" s="2">
        <f t="shared" si="16"/>
        <v>-2270.4899999999998</v>
      </c>
      <c r="AB168" s="2">
        <f t="shared" si="16"/>
        <v>-1680.49</v>
      </c>
      <c r="AC168" s="2">
        <f t="shared" si="16"/>
        <v>-1680.49</v>
      </c>
      <c r="AD168" s="2">
        <f t="shared" si="16"/>
        <v>-1600.49</v>
      </c>
      <c r="AE168" s="2">
        <f t="shared" si="16"/>
        <v>-1600.49</v>
      </c>
      <c r="AF168" s="2">
        <f t="shared" si="16"/>
        <v>-1600.49</v>
      </c>
      <c r="AG168" s="2">
        <f t="shared" si="16"/>
        <v>-1597.56</v>
      </c>
      <c r="AH168" s="2">
        <f t="shared" si="16"/>
        <v>-1603.4199999999998</v>
      </c>
      <c r="AI168" s="2">
        <f t="shared" si="16"/>
        <v>-1600.49</v>
      </c>
      <c r="AJ168" s="2">
        <f t="shared" si="16"/>
        <v>-1600.49</v>
      </c>
      <c r="AK168" s="2">
        <f t="shared" si="16"/>
        <v>-1600.49</v>
      </c>
      <c r="AL168" s="2">
        <f t="shared" si="16"/>
        <v>-1030.3399999999999</v>
      </c>
      <c r="AM168" s="2">
        <f t="shared" si="16"/>
        <v>-1451.48</v>
      </c>
      <c r="AN168" s="2">
        <f t="shared" si="16"/>
        <v>-1511.61</v>
      </c>
      <c r="AO168" s="2">
        <f t="shared" si="16"/>
        <v>-1558.96</v>
      </c>
      <c r="AQ168" s="2" t="s">
        <v>102</v>
      </c>
      <c r="AR168" s="4">
        <f t="shared" si="1"/>
        <v>-19525.349999999999</v>
      </c>
      <c r="AS168" s="4">
        <f t="shared" si="2"/>
        <v>-20211.88</v>
      </c>
      <c r="AT168" s="4">
        <f t="shared" si="3"/>
        <v>-18356.309999999998</v>
      </c>
      <c r="AV168" s="4">
        <f t="shared" si="5"/>
        <v>-19364.513333333332</v>
      </c>
      <c r="AW168" s="7" t="s">
        <v>124</v>
      </c>
      <c r="AY168" s="7"/>
    </row>
    <row r="169" spans="1:51" x14ac:dyDescent="0.3">
      <c r="C169" s="2" t="s">
        <v>162</v>
      </c>
      <c r="E169" s="2" t="s">
        <v>111</v>
      </c>
      <c r="F169" s="6">
        <f t="shared" ref="F169:AO169" si="17">+F135+F149</f>
        <v>-286</v>
      </c>
      <c r="G169" s="6">
        <f t="shared" si="17"/>
        <v>0</v>
      </c>
      <c r="H169" s="6">
        <f t="shared" si="17"/>
        <v>0</v>
      </c>
      <c r="I169" s="6">
        <f t="shared" si="17"/>
        <v>0</v>
      </c>
      <c r="J169" s="6">
        <f t="shared" si="17"/>
        <v>1.47</v>
      </c>
      <c r="K169" s="6">
        <f t="shared" si="17"/>
        <v>-800</v>
      </c>
      <c r="L169" s="6">
        <f t="shared" si="17"/>
        <v>0</v>
      </c>
      <c r="M169" s="6">
        <f t="shared" si="17"/>
        <v>0</v>
      </c>
      <c r="N169" s="6">
        <f t="shared" si="17"/>
        <v>0</v>
      </c>
      <c r="O169" s="6">
        <f t="shared" si="17"/>
        <v>-511.39</v>
      </c>
      <c r="P169" s="6">
        <f t="shared" si="17"/>
        <v>0</v>
      </c>
      <c r="Q169" s="6">
        <f t="shared" si="17"/>
        <v>0</v>
      </c>
      <c r="R169" s="6">
        <f t="shared" si="17"/>
        <v>0</v>
      </c>
      <c r="S169" s="6">
        <f t="shared" si="17"/>
        <v>0</v>
      </c>
      <c r="T169" s="6">
        <f t="shared" si="17"/>
        <v>0</v>
      </c>
      <c r="U169" s="6">
        <f t="shared" si="17"/>
        <v>0</v>
      </c>
      <c r="V169" s="6">
        <f t="shared" si="17"/>
        <v>0</v>
      </c>
      <c r="W169" s="6">
        <f t="shared" si="17"/>
        <v>-510.02</v>
      </c>
      <c r="X169" s="6">
        <f t="shared" si="17"/>
        <v>-200</v>
      </c>
      <c r="Y169" s="6">
        <f t="shared" si="17"/>
        <v>-1003.7</v>
      </c>
      <c r="Z169" s="6">
        <f t="shared" si="17"/>
        <v>0</v>
      </c>
      <c r="AA169" s="6">
        <f t="shared" si="17"/>
        <v>0</v>
      </c>
      <c r="AB169" s="6">
        <f t="shared" si="17"/>
        <v>-200</v>
      </c>
      <c r="AC169" s="6">
        <f t="shared" si="17"/>
        <v>0</v>
      </c>
      <c r="AD169" s="6">
        <f t="shared" si="17"/>
        <v>0</v>
      </c>
      <c r="AE169" s="6">
        <f t="shared" si="17"/>
        <v>-200</v>
      </c>
      <c r="AF169" s="6">
        <f t="shared" si="17"/>
        <v>0</v>
      </c>
      <c r="AG169" s="6">
        <f t="shared" si="17"/>
        <v>0</v>
      </c>
      <c r="AH169" s="6">
        <f t="shared" si="17"/>
        <v>0</v>
      </c>
      <c r="AI169" s="6">
        <f t="shared" si="17"/>
        <v>-200</v>
      </c>
      <c r="AJ169" s="6">
        <f t="shared" si="17"/>
        <v>0</v>
      </c>
      <c r="AK169" s="6">
        <f t="shared" si="17"/>
        <v>0</v>
      </c>
      <c r="AL169" s="6">
        <f t="shared" si="17"/>
        <v>-200</v>
      </c>
      <c r="AM169" s="6">
        <f t="shared" si="17"/>
        <v>0</v>
      </c>
      <c r="AN169" s="6">
        <f t="shared" si="17"/>
        <v>0</v>
      </c>
      <c r="AO169" s="6">
        <f t="shared" si="17"/>
        <v>0</v>
      </c>
      <c r="AQ169" s="2" t="s">
        <v>111</v>
      </c>
      <c r="AR169" s="4">
        <f t="shared" si="1"/>
        <v>-1595.92</v>
      </c>
      <c r="AS169" s="4">
        <f t="shared" si="2"/>
        <v>-1913.72</v>
      </c>
      <c r="AT169" s="4">
        <f t="shared" si="3"/>
        <v>-600</v>
      </c>
      <c r="AV169" s="4">
        <f t="shared" si="5"/>
        <v>-1369.88</v>
      </c>
      <c r="AW169" s="7" t="s">
        <v>124</v>
      </c>
      <c r="AY169" s="7"/>
    </row>
    <row r="170" spans="1:51" x14ac:dyDescent="0.3">
      <c r="F170" s="2">
        <f>SUM(F156:F169)</f>
        <v>-11464.3</v>
      </c>
      <c r="G170" s="2">
        <f t="shared" ref="G170:AO170" si="18">SUM(G156:G169)</f>
        <v>-11260.26</v>
      </c>
      <c r="H170" s="2">
        <f t="shared" si="18"/>
        <v>-14760.35</v>
      </c>
      <c r="I170" s="2">
        <f t="shared" si="18"/>
        <v>-21579.31</v>
      </c>
      <c r="J170" s="2">
        <f t="shared" si="18"/>
        <v>-28119.41</v>
      </c>
      <c r="K170" s="2">
        <f t="shared" si="18"/>
        <v>-26385.589999999997</v>
      </c>
      <c r="L170" s="2">
        <f t="shared" si="18"/>
        <v>-21686.37</v>
      </c>
      <c r="M170" s="2">
        <f t="shared" si="18"/>
        <v>-19590.260000000002</v>
      </c>
      <c r="N170" s="2">
        <f t="shared" si="18"/>
        <v>-13991.199999999999</v>
      </c>
      <c r="O170" s="2">
        <f t="shared" si="18"/>
        <v>-10046.91</v>
      </c>
      <c r="P170" s="2">
        <f t="shared" si="18"/>
        <v>-10106.550000000001</v>
      </c>
      <c r="Q170" s="2">
        <f t="shared" si="18"/>
        <v>-9047.11</v>
      </c>
      <c r="R170" s="2">
        <f t="shared" si="18"/>
        <v>-8322.1</v>
      </c>
      <c r="S170" s="2">
        <f t="shared" si="18"/>
        <v>-9902.6099999999988</v>
      </c>
      <c r="T170" s="2">
        <f t="shared" si="18"/>
        <v>-13087.61</v>
      </c>
      <c r="U170" s="2">
        <f t="shared" si="18"/>
        <v>-18928.39</v>
      </c>
      <c r="V170" s="2">
        <f t="shared" si="18"/>
        <v>-31259.160000000003</v>
      </c>
      <c r="W170" s="2">
        <f t="shared" si="18"/>
        <v>-31605.97</v>
      </c>
      <c r="X170" s="2">
        <f t="shared" si="18"/>
        <v>-26111.48</v>
      </c>
      <c r="Y170" s="2">
        <f t="shared" si="18"/>
        <v>-23758.530000000002</v>
      </c>
      <c r="Z170" s="2">
        <f t="shared" si="18"/>
        <v>-19416.460000000003</v>
      </c>
      <c r="AA170" s="2">
        <f t="shared" si="18"/>
        <v>-16583.150000000001</v>
      </c>
      <c r="AB170" s="2">
        <f t="shared" si="18"/>
        <v>-13822.57</v>
      </c>
      <c r="AC170" s="2">
        <f t="shared" si="18"/>
        <v>-13098.75</v>
      </c>
      <c r="AD170" s="2">
        <f t="shared" si="18"/>
        <v>-10958.039999999999</v>
      </c>
      <c r="AE170" s="2">
        <f t="shared" si="18"/>
        <v>-12630.42</v>
      </c>
      <c r="AF170" s="2">
        <f t="shared" si="18"/>
        <v>-15863.84</v>
      </c>
      <c r="AG170" s="2">
        <f t="shared" si="18"/>
        <v>-23771.38</v>
      </c>
      <c r="AH170" s="2">
        <f t="shared" si="18"/>
        <v>-26577.13</v>
      </c>
      <c r="AI170" s="2">
        <f t="shared" si="18"/>
        <v>-25599.930000000004</v>
      </c>
      <c r="AJ170" s="2">
        <f t="shared" si="18"/>
        <v>-24017.26</v>
      </c>
      <c r="AK170" s="2">
        <f t="shared" si="18"/>
        <v>-24434.670000000002</v>
      </c>
      <c r="AL170" s="2">
        <f t="shared" si="18"/>
        <v>-15321.869999999999</v>
      </c>
      <c r="AM170" s="2">
        <f t="shared" si="18"/>
        <v>-13062.27</v>
      </c>
      <c r="AN170" s="2">
        <f t="shared" si="18"/>
        <v>-11682.800000000001</v>
      </c>
      <c r="AO170" s="2">
        <f t="shared" si="18"/>
        <v>-10414.040000000001</v>
      </c>
      <c r="AP170" s="4"/>
      <c r="AQ170" s="2" t="s">
        <v>116</v>
      </c>
      <c r="AR170" s="23">
        <f>+AR184</f>
        <v>-42609.246992999993</v>
      </c>
      <c r="AS170" s="23">
        <f>+AS184</f>
        <v>-31855.490629999993</v>
      </c>
      <c r="AT170" s="23">
        <f>+AT184</f>
        <v>-74464.737622999979</v>
      </c>
      <c r="AV170" s="23">
        <f>+AV184</f>
        <v>-21689.164049999996</v>
      </c>
      <c r="AW170" s="24" t="s">
        <v>156</v>
      </c>
      <c r="AY170" s="7"/>
    </row>
    <row r="171" spans="1:51" x14ac:dyDescent="0.3">
      <c r="AQ171" s="25" t="s">
        <v>157</v>
      </c>
      <c r="AR171" s="4">
        <f>SUM(AR156:AR170)</f>
        <v>-240646.86699300003</v>
      </c>
      <c r="AS171" s="4">
        <f t="shared" ref="AS171:AV171" si="19">SUM(AS156:AS170)</f>
        <v>-257752.27062999998</v>
      </c>
      <c r="AT171" s="4">
        <f t="shared" si="19"/>
        <v>-288798.38762299996</v>
      </c>
      <c r="AV171" s="4">
        <f t="shared" si="19"/>
        <v>-239204.36071666668</v>
      </c>
      <c r="AY171" s="7"/>
    </row>
    <row r="172" spans="1:51" x14ac:dyDescent="0.3">
      <c r="AQ172" s="25"/>
      <c r="AR172" s="4"/>
      <c r="AS172" s="4"/>
      <c r="AT172" s="4"/>
      <c r="AV172" s="4"/>
      <c r="AY172" s="7"/>
    </row>
    <row r="173" spans="1:51" x14ac:dyDescent="0.3">
      <c r="AR173" s="4"/>
      <c r="AS173" s="4"/>
      <c r="AT173" s="4"/>
      <c r="AY173" s="7"/>
    </row>
    <row r="174" spans="1:51" x14ac:dyDescent="0.3">
      <c r="AR174" s="4"/>
      <c r="AS174" s="4"/>
      <c r="AT174" s="4"/>
      <c r="AY174" s="7"/>
    </row>
    <row r="175" spans="1:51" x14ac:dyDescent="0.3">
      <c r="A175" t="s">
        <v>112</v>
      </c>
      <c r="B175" t="s">
        <v>45</v>
      </c>
      <c r="C175" t="s">
        <v>46</v>
      </c>
      <c r="D175" t="s">
        <v>115</v>
      </c>
      <c r="E175" t="s">
        <v>116</v>
      </c>
      <c r="F175" s="2">
        <v>-18899.88</v>
      </c>
      <c r="G175" s="2">
        <v>-20907.04</v>
      </c>
      <c r="H175" s="2">
        <v>-20887.57</v>
      </c>
      <c r="I175" s="2">
        <v>-20897.96</v>
      </c>
      <c r="J175" s="2">
        <v>-20894.5</v>
      </c>
      <c r="K175" s="2">
        <v>-20887.57</v>
      </c>
      <c r="L175" s="2">
        <v>-20902.599999999999</v>
      </c>
      <c r="M175" s="2">
        <v>-20887.57</v>
      </c>
      <c r="N175" s="2">
        <v>-20955.8</v>
      </c>
      <c r="O175" s="2">
        <v>-20914.77</v>
      </c>
      <c r="P175" s="2">
        <v>-20887.57</v>
      </c>
      <c r="Q175" s="2">
        <v>-20923.009999999998</v>
      </c>
      <c r="R175" s="2">
        <v>-20887.57</v>
      </c>
      <c r="S175" s="2">
        <v>-21003.26</v>
      </c>
      <c r="T175" s="2">
        <v>-20920.37</v>
      </c>
      <c r="U175" s="2">
        <v>-20891.5</v>
      </c>
      <c r="V175" s="2">
        <v>-20887.57</v>
      </c>
      <c r="W175" s="2">
        <v>-20943.52</v>
      </c>
      <c r="X175" s="2">
        <v>-20887.57</v>
      </c>
      <c r="Y175" s="2">
        <v>-6500</v>
      </c>
      <c r="Z175" s="2">
        <v>-6511.72</v>
      </c>
      <c r="AA175" s="2">
        <v>-6519.19</v>
      </c>
      <c r="AB175" s="2">
        <v>-6500</v>
      </c>
      <c r="AC175" s="2">
        <v>-6500</v>
      </c>
      <c r="AD175" s="2">
        <v>-6547.06</v>
      </c>
      <c r="AE175" s="2">
        <v>-6563.92</v>
      </c>
      <c r="AF175" s="2">
        <v>-6549.39</v>
      </c>
      <c r="AG175" s="2">
        <v>-6500</v>
      </c>
      <c r="AH175" s="2">
        <v>-6500</v>
      </c>
      <c r="AI175" s="2">
        <v>-6500</v>
      </c>
      <c r="AJ175" s="2">
        <v>-6500</v>
      </c>
      <c r="AK175" s="2">
        <v>-6500</v>
      </c>
      <c r="AL175" s="2">
        <v>-6500</v>
      </c>
      <c r="AM175" s="2">
        <v>-6520.21</v>
      </c>
      <c r="AN175" s="2">
        <v>-6500</v>
      </c>
      <c r="AO175" s="2">
        <v>-6500</v>
      </c>
      <c r="AQ175" t="s">
        <v>116</v>
      </c>
      <c r="AR175" s="4">
        <f t="shared" ref="AR175:AR181" si="20">SUM(F175:Q175)</f>
        <v>-248845.84</v>
      </c>
      <c r="AS175" s="4">
        <f t="shared" ref="AS175:AS181" si="21">SUM(R175:AC175)</f>
        <v>-178952.27</v>
      </c>
      <c r="AT175" s="4">
        <f t="shared" ref="AT175:AT180" si="22">SUM(AD175:AO175)</f>
        <v>-78180.579999999987</v>
      </c>
      <c r="AV175" s="4">
        <f>+AT175</f>
        <v>-78180.579999999987</v>
      </c>
      <c r="AW175" s="7" t="s">
        <v>125</v>
      </c>
      <c r="AY175" s="7"/>
    </row>
    <row r="176" spans="1:51" x14ac:dyDescent="0.3">
      <c r="A176" t="s">
        <v>112</v>
      </c>
      <c r="B176" t="s">
        <v>51</v>
      </c>
      <c r="C176" t="s">
        <v>52</v>
      </c>
      <c r="D176" t="s">
        <v>115</v>
      </c>
      <c r="E176" t="s">
        <v>116</v>
      </c>
      <c r="F176" s="2">
        <v>-4229.3</v>
      </c>
      <c r="G176" s="2">
        <v>-4229.3</v>
      </c>
      <c r="H176" s="2">
        <v>-2560.62</v>
      </c>
      <c r="I176" s="2">
        <v>-4211.45</v>
      </c>
      <c r="J176" s="2">
        <v>-4211.49</v>
      </c>
      <c r="K176" s="2">
        <v>-4211.49</v>
      </c>
      <c r="L176" s="2">
        <v>-4843.54</v>
      </c>
      <c r="M176" s="2">
        <v>-4843.54</v>
      </c>
      <c r="N176" s="2">
        <v>-4843.54</v>
      </c>
      <c r="O176" s="2">
        <v>-3543.54</v>
      </c>
      <c r="P176" s="2">
        <v>-34958.14</v>
      </c>
      <c r="Q176" s="2">
        <v>-4843.54</v>
      </c>
      <c r="R176" s="2">
        <v>-4877.91</v>
      </c>
      <c r="S176" s="2">
        <v>-4877.91</v>
      </c>
      <c r="T176" s="2">
        <v>-4877.91</v>
      </c>
      <c r="U176" s="2">
        <v>-4877.91</v>
      </c>
      <c r="V176" s="2">
        <v>-4877.91</v>
      </c>
      <c r="W176" s="2">
        <v>-2981.76</v>
      </c>
      <c r="X176" s="2">
        <v>-3732.17</v>
      </c>
      <c r="Y176" s="2">
        <v>-4877.91</v>
      </c>
      <c r="Z176" s="2">
        <v>-4877.91</v>
      </c>
      <c r="AA176" s="2">
        <v>-4877.91</v>
      </c>
      <c r="AB176" s="2">
        <v>-4877.91</v>
      </c>
      <c r="AC176" s="2">
        <v>-4877.91</v>
      </c>
      <c r="AD176" s="2">
        <v>-4913.3100000000004</v>
      </c>
      <c r="AE176" s="2">
        <v>-4913.3100000000004</v>
      </c>
      <c r="AF176" s="2">
        <v>-4913.3100000000004</v>
      </c>
      <c r="AG176" s="2">
        <v>-4913.3100000000004</v>
      </c>
      <c r="AH176" s="2">
        <v>-4913.3100000000004</v>
      </c>
      <c r="AI176" s="2">
        <v>-4913.3100000000004</v>
      </c>
      <c r="AJ176" s="2">
        <v>-5355.38</v>
      </c>
      <c r="AK176" s="2">
        <v>-4973.3999999999996</v>
      </c>
      <c r="AL176" s="2">
        <v>-4973.3999999999996</v>
      </c>
      <c r="AM176" s="2">
        <v>-4973.3999999999996</v>
      </c>
      <c r="AN176" s="2">
        <v>-4973.3999999999996</v>
      </c>
      <c r="AO176" s="2">
        <v>-4973.3999999999996</v>
      </c>
      <c r="AQ176" t="s">
        <v>116</v>
      </c>
      <c r="AR176" s="4">
        <f t="shared" si="20"/>
        <v>-81529.490000000005</v>
      </c>
      <c r="AS176" s="4">
        <f t="shared" si="21"/>
        <v>-55493.030000000013</v>
      </c>
      <c r="AT176" s="4">
        <f t="shared" si="22"/>
        <v>-59702.240000000013</v>
      </c>
      <c r="AV176" s="4">
        <f>AVERAGE(AR176:AT176)</f>
        <v>-65574.920000000013</v>
      </c>
      <c r="AW176" s="7" t="s">
        <v>124</v>
      </c>
      <c r="AY176" s="7"/>
    </row>
    <row r="177" spans="1:49" x14ac:dyDescent="0.3">
      <c r="A177" t="s">
        <v>112</v>
      </c>
      <c r="B177" t="s">
        <v>55</v>
      </c>
      <c r="C177" t="s">
        <v>56</v>
      </c>
      <c r="D177" t="s">
        <v>115</v>
      </c>
      <c r="E177" t="s">
        <v>116</v>
      </c>
      <c r="F177" s="2">
        <v>-643.75</v>
      </c>
      <c r="G177" s="2">
        <v>-643.75</v>
      </c>
      <c r="H177" s="2">
        <v>-643.75</v>
      </c>
      <c r="AQ177" t="s">
        <v>116</v>
      </c>
      <c r="AR177" s="4">
        <f t="shared" si="20"/>
        <v>-1931.25</v>
      </c>
      <c r="AS177" s="4">
        <f t="shared" si="21"/>
        <v>0</v>
      </c>
      <c r="AT177" s="4">
        <f t="shared" si="22"/>
        <v>0</v>
      </c>
      <c r="AV177" s="4">
        <f>+AT177</f>
        <v>0</v>
      </c>
      <c r="AW177" s="7" t="s">
        <v>125</v>
      </c>
    </row>
    <row r="178" spans="1:49" x14ac:dyDescent="0.3">
      <c r="A178" t="s">
        <v>112</v>
      </c>
      <c r="B178" t="s">
        <v>59</v>
      </c>
      <c r="C178" t="s">
        <v>60</v>
      </c>
      <c r="D178" t="s">
        <v>115</v>
      </c>
      <c r="E178" t="s">
        <v>116</v>
      </c>
      <c r="F178" s="2">
        <v>-3500</v>
      </c>
      <c r="G178" s="2">
        <v>-3500</v>
      </c>
      <c r="H178" s="2">
        <v>-3500</v>
      </c>
      <c r="I178" s="2">
        <v>-3500</v>
      </c>
      <c r="J178" s="2">
        <v>-3500</v>
      </c>
      <c r="K178" s="2">
        <v>-3500</v>
      </c>
      <c r="L178" s="2">
        <v>-3500</v>
      </c>
      <c r="M178" s="2">
        <v>-3500</v>
      </c>
      <c r="N178" s="2">
        <v>-3500</v>
      </c>
      <c r="O178" s="2">
        <v>-3500</v>
      </c>
      <c r="P178" s="2">
        <v>-3500</v>
      </c>
      <c r="Q178" s="2">
        <v>-3500</v>
      </c>
      <c r="R178" s="2">
        <v>-3500</v>
      </c>
      <c r="S178" s="2">
        <v>-3500</v>
      </c>
      <c r="T178" s="2">
        <v>-3500</v>
      </c>
      <c r="U178" s="2">
        <v>-3500</v>
      </c>
      <c r="V178" s="2">
        <v>-3500</v>
      </c>
      <c r="W178" s="2">
        <v>-3500</v>
      </c>
      <c r="X178" s="2">
        <v>-3500</v>
      </c>
      <c r="Y178" s="2">
        <v>-3500</v>
      </c>
      <c r="Z178" s="2">
        <v>-3500</v>
      </c>
      <c r="AA178" s="2">
        <v>-3500</v>
      </c>
      <c r="AB178" s="2">
        <v>-3500</v>
      </c>
      <c r="AC178" s="2">
        <v>-3500</v>
      </c>
      <c r="AD178" s="2">
        <v>-3500</v>
      </c>
      <c r="AE178" s="2">
        <v>-3500</v>
      </c>
      <c r="AF178" s="2">
        <v>-3500</v>
      </c>
      <c r="AG178" s="2">
        <v>-3500</v>
      </c>
      <c r="AH178" s="2">
        <v>-3500</v>
      </c>
      <c r="AI178" s="2">
        <v>-3500</v>
      </c>
      <c r="AJ178" s="2">
        <v>-3500</v>
      </c>
      <c r="AK178" s="2">
        <v>-3500</v>
      </c>
      <c r="AL178" s="2">
        <v>-3500</v>
      </c>
      <c r="AM178" s="2">
        <v>-3500</v>
      </c>
      <c r="AN178" s="2">
        <v>-3500</v>
      </c>
      <c r="AO178" s="2">
        <v>-3500</v>
      </c>
      <c r="AQ178" t="s">
        <v>116</v>
      </c>
      <c r="AR178" s="4">
        <f t="shared" si="20"/>
        <v>-42000</v>
      </c>
      <c r="AS178" s="4">
        <f t="shared" si="21"/>
        <v>-42000</v>
      </c>
      <c r="AT178" s="4">
        <f t="shared" si="22"/>
        <v>-42000</v>
      </c>
      <c r="AV178" s="4">
        <f>+AT178</f>
        <v>-42000</v>
      </c>
      <c r="AW178" s="7" t="s">
        <v>160</v>
      </c>
    </row>
    <row r="179" spans="1:49" x14ac:dyDescent="0.3">
      <c r="A179" t="s">
        <v>112</v>
      </c>
      <c r="B179" t="s">
        <v>61</v>
      </c>
      <c r="C179" t="s">
        <v>62</v>
      </c>
      <c r="D179" t="s">
        <v>115</v>
      </c>
      <c r="E179" t="s">
        <v>116</v>
      </c>
      <c r="I179" s="2">
        <v>-643.75</v>
      </c>
      <c r="J179" s="2">
        <v>-643.75</v>
      </c>
      <c r="K179" s="2">
        <v>-643.75</v>
      </c>
      <c r="L179" s="2">
        <v>-643.75</v>
      </c>
      <c r="M179" s="2">
        <v>-643.75</v>
      </c>
      <c r="N179" s="2">
        <v>-643.75</v>
      </c>
      <c r="O179" s="2">
        <v>-643.75</v>
      </c>
      <c r="P179" s="2">
        <v>-643.75</v>
      </c>
      <c r="Q179" s="2">
        <v>-643.75</v>
      </c>
      <c r="R179" s="2">
        <v>-643.75</v>
      </c>
      <c r="S179" s="2">
        <v>-643.75</v>
      </c>
      <c r="T179" s="2">
        <v>-643.75</v>
      </c>
      <c r="U179" s="2">
        <v>-643.75</v>
      </c>
      <c r="V179" s="2">
        <v>-643.75</v>
      </c>
      <c r="W179" s="2">
        <v>-643.75</v>
      </c>
      <c r="X179" s="2">
        <v>-643.75</v>
      </c>
      <c r="Y179" s="2">
        <v>-643.75</v>
      </c>
      <c r="Z179" s="2">
        <v>-643.75</v>
      </c>
      <c r="AA179" s="2">
        <v>-643.75</v>
      </c>
      <c r="AB179" s="2">
        <v>-643.75</v>
      </c>
      <c r="AC179" s="2">
        <v>-643.75</v>
      </c>
      <c r="AD179" s="2">
        <v>-643.75</v>
      </c>
      <c r="AE179" s="2">
        <v>-643.75</v>
      </c>
      <c r="AF179" s="2">
        <v>-643.75</v>
      </c>
      <c r="AG179" s="2">
        <v>-643.75</v>
      </c>
      <c r="AH179" s="2">
        <v>-643.75</v>
      </c>
      <c r="AI179" s="2">
        <v>-643.75</v>
      </c>
      <c r="AJ179" s="2">
        <v>-643.75</v>
      </c>
      <c r="AK179" s="2">
        <v>-643.75</v>
      </c>
      <c r="AL179" s="2">
        <v>-643.75</v>
      </c>
      <c r="AM179" s="2">
        <v>-643.75</v>
      </c>
      <c r="AN179" s="2">
        <v>-643.75</v>
      </c>
      <c r="AO179" s="2">
        <v>-643.75</v>
      </c>
      <c r="AQ179" t="s">
        <v>116</v>
      </c>
      <c r="AR179" s="4">
        <f t="shared" si="20"/>
        <v>-5793.75</v>
      </c>
      <c r="AS179" s="4">
        <f t="shared" si="21"/>
        <v>-7725</v>
      </c>
      <c r="AT179" s="4">
        <f t="shared" si="22"/>
        <v>-7725</v>
      </c>
      <c r="AV179" s="4">
        <f>+AT179</f>
        <v>-7725</v>
      </c>
      <c r="AW179" s="7" t="s">
        <v>126</v>
      </c>
    </row>
    <row r="180" spans="1:49" x14ac:dyDescent="0.3">
      <c r="A180" t="s">
        <v>112</v>
      </c>
      <c r="B180" t="s">
        <v>117</v>
      </c>
      <c r="C180" s="1" t="s">
        <v>118</v>
      </c>
      <c r="D180" t="s">
        <v>115</v>
      </c>
      <c r="E180" t="s">
        <v>116</v>
      </c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>
        <v>-600000</v>
      </c>
      <c r="AO180" s="6"/>
      <c r="AQ180" t="s">
        <v>116</v>
      </c>
      <c r="AR180" s="23">
        <f t="shared" si="20"/>
        <v>0</v>
      </c>
      <c r="AS180" s="23">
        <f t="shared" si="21"/>
        <v>0</v>
      </c>
      <c r="AT180" s="23">
        <f t="shared" si="22"/>
        <v>-600000</v>
      </c>
      <c r="AV180" s="23">
        <v>0</v>
      </c>
      <c r="AW180" s="3" t="s">
        <v>161</v>
      </c>
    </row>
    <row r="181" spans="1:49" x14ac:dyDescent="0.3">
      <c r="F181" s="2">
        <f t="shared" ref="F181:AO181" si="23">SUM(F175:F180)</f>
        <v>-27272.93</v>
      </c>
      <c r="G181" s="2">
        <f t="shared" si="23"/>
        <v>-29280.09</v>
      </c>
      <c r="H181" s="2">
        <f t="shared" si="23"/>
        <v>-27591.94</v>
      </c>
      <c r="I181" s="2">
        <f t="shared" si="23"/>
        <v>-29253.16</v>
      </c>
      <c r="J181" s="2">
        <f t="shared" si="23"/>
        <v>-29249.739999999998</v>
      </c>
      <c r="K181" s="2">
        <f t="shared" si="23"/>
        <v>-29242.809999999998</v>
      </c>
      <c r="L181" s="2">
        <f t="shared" si="23"/>
        <v>-29889.89</v>
      </c>
      <c r="M181" s="2">
        <f t="shared" si="23"/>
        <v>-29874.86</v>
      </c>
      <c r="N181" s="2">
        <f t="shared" si="23"/>
        <v>-29943.09</v>
      </c>
      <c r="O181" s="2">
        <f t="shared" si="23"/>
        <v>-28602.06</v>
      </c>
      <c r="P181" s="2">
        <f t="shared" si="23"/>
        <v>-59989.46</v>
      </c>
      <c r="Q181" s="2">
        <f t="shared" si="23"/>
        <v>-29910.3</v>
      </c>
      <c r="R181" s="2">
        <f t="shared" si="23"/>
        <v>-29909.23</v>
      </c>
      <c r="S181" s="2">
        <f t="shared" si="23"/>
        <v>-30024.92</v>
      </c>
      <c r="T181" s="2">
        <f t="shared" si="23"/>
        <v>-29942.03</v>
      </c>
      <c r="U181" s="2">
        <f t="shared" si="23"/>
        <v>-29913.16</v>
      </c>
      <c r="V181" s="2">
        <f t="shared" si="23"/>
        <v>-29909.23</v>
      </c>
      <c r="W181" s="2">
        <f t="shared" si="23"/>
        <v>-28069.03</v>
      </c>
      <c r="X181" s="2">
        <f t="shared" si="23"/>
        <v>-28763.489999999998</v>
      </c>
      <c r="Y181" s="2">
        <f t="shared" si="23"/>
        <v>-15521.66</v>
      </c>
      <c r="Z181" s="2">
        <f t="shared" si="23"/>
        <v>-15533.380000000001</v>
      </c>
      <c r="AA181" s="2">
        <f t="shared" si="23"/>
        <v>-15540.849999999999</v>
      </c>
      <c r="AB181" s="2">
        <f t="shared" si="23"/>
        <v>-15521.66</v>
      </c>
      <c r="AC181" s="2">
        <f t="shared" si="23"/>
        <v>-15521.66</v>
      </c>
      <c r="AD181" s="2">
        <f t="shared" si="23"/>
        <v>-15604.12</v>
      </c>
      <c r="AE181" s="2">
        <f t="shared" si="23"/>
        <v>-15620.98</v>
      </c>
      <c r="AF181" s="2">
        <f t="shared" si="23"/>
        <v>-15606.45</v>
      </c>
      <c r="AG181" s="2">
        <f t="shared" si="23"/>
        <v>-15557.060000000001</v>
      </c>
      <c r="AH181" s="2">
        <f t="shared" si="23"/>
        <v>-15557.060000000001</v>
      </c>
      <c r="AI181" s="2">
        <f t="shared" si="23"/>
        <v>-15557.060000000001</v>
      </c>
      <c r="AJ181" s="2">
        <f t="shared" si="23"/>
        <v>-15999.130000000001</v>
      </c>
      <c r="AK181" s="2">
        <f t="shared" si="23"/>
        <v>-15617.15</v>
      </c>
      <c r="AL181" s="2">
        <f t="shared" si="23"/>
        <v>-15617.15</v>
      </c>
      <c r="AM181" s="2">
        <f t="shared" si="23"/>
        <v>-15637.36</v>
      </c>
      <c r="AN181" s="2">
        <f t="shared" si="23"/>
        <v>-615617.15</v>
      </c>
      <c r="AO181" s="2">
        <f t="shared" si="23"/>
        <v>-15617.15</v>
      </c>
      <c r="AR181" s="4">
        <f t="shared" si="20"/>
        <v>-380100.33</v>
      </c>
      <c r="AS181" s="4">
        <f t="shared" si="21"/>
        <v>-284170.3</v>
      </c>
      <c r="AT181" s="4">
        <f>SUM(AR181:AS181)</f>
        <v>-664270.63</v>
      </c>
      <c r="AV181" s="4">
        <f>SUM(AV175:AV180)</f>
        <v>-193480.5</v>
      </c>
    </row>
    <row r="182" spans="1:49" x14ac:dyDescent="0.3">
      <c r="AR182" s="4"/>
      <c r="AS182" s="4"/>
      <c r="AT182" s="4"/>
    </row>
    <row r="183" spans="1:49" x14ac:dyDescent="0.3">
      <c r="AR183" s="30">
        <f>+AV183</f>
        <v>0.11209999999999998</v>
      </c>
      <c r="AS183" s="30">
        <f>+AR183</f>
        <v>0.11209999999999998</v>
      </c>
      <c r="AT183" s="30">
        <f>+AS183</f>
        <v>0.11209999999999998</v>
      </c>
      <c r="AU183" s="31"/>
      <c r="AV183" s="30">
        <f>+Factors!D8</f>
        <v>0.11209999999999998</v>
      </c>
      <c r="AW183" t="s">
        <v>128</v>
      </c>
    </row>
    <row r="184" spans="1:49" x14ac:dyDescent="0.3">
      <c r="AR184" s="2">
        <f>+AR183*AR181</f>
        <v>-42609.246992999993</v>
      </c>
      <c r="AS184" s="2">
        <f t="shared" ref="AS184:AT184" si="24">+AS183*AS181</f>
        <v>-31855.490629999993</v>
      </c>
      <c r="AT184" s="2">
        <f t="shared" si="24"/>
        <v>-74464.737622999979</v>
      </c>
      <c r="AV184" s="2">
        <f>+AV181*AV183</f>
        <v>-21689.164049999996</v>
      </c>
    </row>
  </sheetData>
  <sortState ref="A1:AS180">
    <sortCondition ref="C1:C180"/>
  </sortState>
  <pageMargins left="0.7" right="0.7" top="0.75" bottom="0.75" header="0.3" footer="0.3"/>
  <pageSetup orientation="portrait" r:id="rId1"/>
  <headerFooter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8"/>
  <sheetViews>
    <sheetView view="pageLayout" zoomScaleNormal="100" workbookViewId="0">
      <selection activeCell="A25" sqref="A25"/>
    </sheetView>
  </sheetViews>
  <sheetFormatPr defaultRowHeight="14.4" x14ac:dyDescent="0.3"/>
  <cols>
    <col min="1" max="1" width="5.6640625" customWidth="1"/>
    <col min="2" max="2" width="46.6640625" customWidth="1"/>
    <col min="3" max="4" width="12.6640625" customWidth="1"/>
  </cols>
  <sheetData>
    <row r="1" spans="1:4" x14ac:dyDescent="0.3">
      <c r="A1" s="11" t="s">
        <v>129</v>
      </c>
      <c r="B1" s="12"/>
      <c r="C1" s="13" t="s">
        <v>130</v>
      </c>
      <c r="D1" s="13" t="s">
        <v>131</v>
      </c>
    </row>
    <row r="2" spans="1:4" x14ac:dyDescent="0.3">
      <c r="A2" s="14"/>
      <c r="B2" s="15"/>
      <c r="C2" s="16"/>
      <c r="D2" s="10"/>
    </row>
    <row r="3" spans="1:4" x14ac:dyDescent="0.3">
      <c r="A3" s="14">
        <v>1</v>
      </c>
      <c r="B3" s="17" t="s">
        <v>132</v>
      </c>
      <c r="C3" s="18">
        <v>0.88839999999999997</v>
      </c>
      <c r="D3" s="19">
        <v>0.11160000000000003</v>
      </c>
    </row>
    <row r="4" spans="1:4" x14ac:dyDescent="0.3">
      <c r="A4" s="14">
        <v>2</v>
      </c>
      <c r="B4" s="17" t="s">
        <v>133</v>
      </c>
      <c r="C4" s="18">
        <v>0.88729999999999998</v>
      </c>
      <c r="D4" s="19">
        <v>0.11270000000000002</v>
      </c>
    </row>
    <row r="5" spans="1:4" x14ac:dyDescent="0.3">
      <c r="A5" s="14">
        <v>3</v>
      </c>
      <c r="B5" s="17" t="s">
        <v>134</v>
      </c>
      <c r="C5" s="18">
        <v>0.89880000000000004</v>
      </c>
      <c r="D5" s="19">
        <v>0.10119999999999996</v>
      </c>
    </row>
    <row r="6" spans="1:4" x14ac:dyDescent="0.3">
      <c r="A6" s="14">
        <v>4</v>
      </c>
      <c r="B6" s="17" t="s">
        <v>135</v>
      </c>
      <c r="C6" s="18">
        <v>0.91610000000000003</v>
      </c>
      <c r="D6" s="19">
        <v>8.3899999999999975E-2</v>
      </c>
    </row>
    <row r="7" spans="1:4" x14ac:dyDescent="0.3">
      <c r="A7" s="14">
        <v>5</v>
      </c>
      <c r="B7" s="17" t="s">
        <v>136</v>
      </c>
      <c r="C7" s="18">
        <v>0.74850000000000005</v>
      </c>
      <c r="D7" s="19">
        <v>0.25149999999999995</v>
      </c>
    </row>
    <row r="8" spans="1:4" x14ac:dyDescent="0.3">
      <c r="A8" s="14">
        <v>6</v>
      </c>
      <c r="B8" s="17" t="s">
        <v>137</v>
      </c>
      <c r="C8" s="18">
        <v>0.88790000000000002</v>
      </c>
      <c r="D8" s="19">
        <v>0.11209999999999998</v>
      </c>
    </row>
    <row r="9" spans="1:4" x14ac:dyDescent="0.3">
      <c r="A9" s="14">
        <v>7</v>
      </c>
      <c r="B9" s="17" t="s">
        <v>163</v>
      </c>
      <c r="C9" s="18">
        <v>0.89580000000000004</v>
      </c>
      <c r="D9" s="19">
        <v>0.10419999999999996</v>
      </c>
    </row>
    <row r="10" spans="1:4" x14ac:dyDescent="0.3">
      <c r="A10" s="14">
        <v>8</v>
      </c>
      <c r="B10" s="17" t="s">
        <v>138</v>
      </c>
      <c r="C10" s="18">
        <v>0.9012</v>
      </c>
      <c r="D10" s="19">
        <v>9.8799999999999999E-2</v>
      </c>
    </row>
    <row r="11" spans="1:4" x14ac:dyDescent="0.3">
      <c r="A11" s="14">
        <v>9</v>
      </c>
      <c r="B11" s="17" t="s">
        <v>139</v>
      </c>
      <c r="C11" s="18">
        <v>0.91639999999999999</v>
      </c>
      <c r="D11" s="19">
        <v>8.3600000000000008E-2</v>
      </c>
    </row>
    <row r="12" spans="1:4" x14ac:dyDescent="0.3">
      <c r="A12" s="14">
        <v>10</v>
      </c>
      <c r="B12" s="17" t="s">
        <v>140</v>
      </c>
      <c r="C12" s="18">
        <v>0.90880000000000005</v>
      </c>
      <c r="D12" s="19">
        <v>9.1199999999999948E-2</v>
      </c>
    </row>
    <row r="13" spans="1:4" x14ac:dyDescent="0.3">
      <c r="A13" s="14">
        <v>11</v>
      </c>
      <c r="B13" s="17" t="s">
        <v>141</v>
      </c>
      <c r="C13" s="18">
        <v>0.84709999999999996</v>
      </c>
      <c r="D13" s="19">
        <v>0.15290000000000004</v>
      </c>
    </row>
    <row r="14" spans="1:4" x14ac:dyDescent="0.3">
      <c r="A14" s="14">
        <v>12</v>
      </c>
      <c r="B14" s="17" t="s">
        <v>142</v>
      </c>
      <c r="C14" s="18">
        <v>0.87770000000000004</v>
      </c>
      <c r="D14" s="19">
        <v>0.12229999999999996</v>
      </c>
    </row>
    <row r="15" spans="1:4" x14ac:dyDescent="0.3">
      <c r="A15" s="14">
        <v>13</v>
      </c>
      <c r="B15" s="17" t="s">
        <v>143</v>
      </c>
      <c r="C15" s="18">
        <v>0.84989999999999999</v>
      </c>
      <c r="D15" s="19">
        <v>0.15010000000000001</v>
      </c>
    </row>
    <row r="16" spans="1:4" x14ac:dyDescent="0.3">
      <c r="A16" s="14">
        <v>14</v>
      </c>
      <c r="B16" s="17" t="s">
        <v>144</v>
      </c>
      <c r="C16" s="20">
        <v>0.89242410462823729</v>
      </c>
      <c r="D16" s="19">
        <v>0.10757589537176274</v>
      </c>
    </row>
    <row r="17" spans="1:4" x14ac:dyDescent="0.3">
      <c r="A17" s="14">
        <v>15</v>
      </c>
      <c r="B17" s="17" t="s">
        <v>145</v>
      </c>
      <c r="C17" s="20">
        <v>0.86973999999999996</v>
      </c>
      <c r="D17" s="19">
        <v>0.13026000000000004</v>
      </c>
    </row>
    <row r="18" spans="1:4" x14ac:dyDescent="0.3">
      <c r="A18" s="14">
        <v>16</v>
      </c>
      <c r="B18" s="9" t="s">
        <v>146</v>
      </c>
      <c r="C18" s="20">
        <v>0.88792000000000004</v>
      </c>
      <c r="D18" s="19">
        <v>0.11207999999999996</v>
      </c>
    </row>
    <row r="19" spans="1:4" x14ac:dyDescent="0.3">
      <c r="A19" s="14">
        <v>17</v>
      </c>
      <c r="B19" s="15" t="s">
        <v>147</v>
      </c>
      <c r="C19" s="18">
        <v>0.7</v>
      </c>
      <c r="D19" s="19">
        <v>0.30000000000000004</v>
      </c>
    </row>
    <row r="20" spans="1:4" x14ac:dyDescent="0.3">
      <c r="A20" s="14">
        <v>18</v>
      </c>
      <c r="B20" s="15" t="s">
        <v>148</v>
      </c>
      <c r="C20" s="18">
        <v>0.87234042553191493</v>
      </c>
      <c r="D20" s="19">
        <v>0.12765957446808507</v>
      </c>
    </row>
    <row r="21" spans="1:4" x14ac:dyDescent="0.3">
      <c r="A21" s="14">
        <v>19</v>
      </c>
      <c r="B21" s="17" t="s">
        <v>149</v>
      </c>
      <c r="C21" s="18">
        <v>0</v>
      </c>
      <c r="D21" s="19">
        <v>1</v>
      </c>
    </row>
    <row r="22" spans="1:4" x14ac:dyDescent="0.3">
      <c r="A22" s="14">
        <v>20</v>
      </c>
      <c r="B22" s="17" t="s">
        <v>150</v>
      </c>
      <c r="C22" s="18">
        <v>1</v>
      </c>
      <c r="D22" s="19">
        <v>0</v>
      </c>
    </row>
    <row r="23" spans="1:4" x14ac:dyDescent="0.3">
      <c r="A23" s="14">
        <v>21</v>
      </c>
      <c r="B23" s="15" t="s">
        <v>151</v>
      </c>
      <c r="C23" s="20">
        <v>0.88419999999999999</v>
      </c>
      <c r="D23" s="19">
        <v>0.11580000000000001</v>
      </c>
    </row>
    <row r="24" spans="1:4" x14ac:dyDescent="0.3">
      <c r="A24" s="14">
        <v>22</v>
      </c>
      <c r="B24" s="15" t="s">
        <v>152</v>
      </c>
      <c r="C24" s="20">
        <v>0.98860000000000003</v>
      </c>
      <c r="D24" s="19">
        <v>1.2E-2</v>
      </c>
    </row>
    <row r="25" spans="1:4" x14ac:dyDescent="0.3">
      <c r="A25" s="14">
        <v>23</v>
      </c>
      <c r="B25" s="21" t="s">
        <v>153</v>
      </c>
      <c r="C25" s="18">
        <v>0.88707393132221091</v>
      </c>
      <c r="D25" s="22">
        <v>0.11292606867778904</v>
      </c>
    </row>
    <row r="26" spans="1:4" x14ac:dyDescent="0.3">
      <c r="A26" s="14">
        <v>24</v>
      </c>
      <c r="B26" s="21" t="s">
        <v>154</v>
      </c>
      <c r="C26" s="20">
        <v>0.87988297503264945</v>
      </c>
      <c r="D26" s="22">
        <v>0.12011702496735058</v>
      </c>
    </row>
    <row r="27" spans="1:4" x14ac:dyDescent="0.3">
      <c r="A27" s="14">
        <v>25</v>
      </c>
      <c r="B27" s="21" t="s">
        <v>155</v>
      </c>
      <c r="C27" s="18">
        <v>0.8736527232725414</v>
      </c>
      <c r="D27" s="22">
        <v>0.1263472767274586</v>
      </c>
    </row>
    <row r="28" spans="1:4" x14ac:dyDescent="0.3">
      <c r="A28" s="14">
        <v>26</v>
      </c>
      <c r="B28" s="21" t="s">
        <v>164</v>
      </c>
      <c r="C28" s="18">
        <v>0.93478300000000003</v>
      </c>
      <c r="D28" s="22">
        <v>6.5216999999999997E-2</v>
      </c>
    </row>
  </sheetData>
  <pageMargins left="0.7" right="0.7" top="0.75" bottom="0.75" header="0.3" footer="0.3"/>
  <pageSetup orientation="portrait" r:id="rId1"/>
  <headerFooter>
    <oddHeader xml:space="preserve">&amp;R
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8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1D7C416-35AA-40F5-B2AD-3EF4357BDFAA}"/>
</file>

<file path=customXml/itemProps2.xml><?xml version="1.0" encoding="utf-8"?>
<ds:datastoreItem xmlns:ds="http://schemas.openxmlformats.org/officeDocument/2006/customXml" ds:itemID="{36F5A566-25A2-4C74-8DC8-1278DF951616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72A4854-3473-49AB-8CC0-5D7E7340E2FA}"/>
</file>

<file path=customXml/itemProps4.xml><?xml version="1.0" encoding="utf-8"?>
<ds:datastoreItem xmlns:ds="http://schemas.openxmlformats.org/officeDocument/2006/customXml" ds:itemID="{AB6A2925-C302-4321-903C-DE21E6DD6060}"/>
</file>

<file path=customXml/itemProps5.xml><?xml version="1.0" encoding="utf-8"?>
<ds:datastoreItem xmlns:ds="http://schemas.openxmlformats.org/officeDocument/2006/customXml" ds:itemID="{7AA91429-0A28-474F-B0E8-9C93714EA2C4}"/>
</file>

<file path=customXml/itemProps6.xml><?xml version="1.0" encoding="utf-8"?>
<ds:datastoreItem xmlns:ds="http://schemas.openxmlformats.org/officeDocument/2006/customXml" ds:itemID="{16504D8D-3A19-40F3-BDA6-6EEC33D31DCB}"/>
</file>

<file path=customXml/itemProps7.xml><?xml version="1.0" encoding="utf-8"?>
<ds:datastoreItem xmlns:ds="http://schemas.openxmlformats.org/officeDocument/2006/customXml" ds:itemID="{5BF39536-D6ED-47F9-8D08-8D4699F9F35C}"/>
</file>

<file path=customXml/itemProps8.xml><?xml version="1.0" encoding="utf-8"?>
<ds:datastoreItem xmlns:ds="http://schemas.openxmlformats.org/officeDocument/2006/customXml" ds:itemID="{586B1295-C597-4984-9159-5FCCBE8F86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</vt:lpstr>
      <vt:lpstr>Norm Work</vt:lpstr>
      <vt:lpstr>Factors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Lee, Erica N</cp:lastModifiedBy>
  <dcterms:created xsi:type="dcterms:W3CDTF">2018-10-16T17:29:37Z</dcterms:created>
  <dcterms:modified xsi:type="dcterms:W3CDTF">2019-03-20T20:40:09Z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