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<sst xmlns="http://schemas.openxmlformats.org/spreadsheetml/2006/main" count="82" uniqueCount="65">
  <si>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</si>
  <si>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</si>
  <si>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</si>
  <si>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</si>
  <si>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</si>
  <si>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</si>
  <si>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</si>
  <si>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</si>
  <si>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</si>
  <si>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</si>
  <si>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</si>
  <si>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</si>
  <si>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</si>
  <si>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</si>
  <si>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Attrition allowance</t>
  </si>
  <si>
    <t>Washington Jurisdiction</t>
  </si>
  <si>
    <t xml:space="preserve">   Total</t>
  </si>
  <si>
    <t>Date</t>
  </si>
  <si>
    <t xml:space="preserve">Requested rate change in dollars per month, per average  customer, by customer class. </t>
  </si>
  <si>
    <t>Based on Rates Currently in Effect</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</si>
  <si>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</si>
  <si>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</si>
  <si>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</si>
  <si>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</si>
  <si>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</si>
  <si>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</si>
  <si>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</si>
  <si>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</si>
  <si>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</si>
  <si>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</si>
  <si>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</si>
  <si>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</si>
  <si>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</si>
  <si>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</si>
  <si>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</si>
  <si>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</si>
  <si>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</si>
  <si>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</si>
  <si>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</si>
  <si>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</si>
  <si>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</si>
  <si>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</si>
  <si>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</si>
  <si>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</si>
  <si>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</si>
  <si>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</si>
  <si>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Revenue realized (thousands)</t>
  </si>
  <si>
    <t>Present Rates (thousands)</t>
  </si>
  <si>
    <t>Requested Rates (thousands)</t>
  </si>
  <si>
    <t xml:space="preserve">Requested revenue change in thousands of dollars, in total and by major customer class. </t>
  </si>
  <si>
    <t>Net operating income (thousands)</t>
  </si>
  <si>
    <t>Rate base (thousands)</t>
  </si>
  <si>
    <t>Base/Billing Rates</t>
  </si>
  <si>
    <t>(1)  September 30, 2014</t>
  </si>
  <si>
    <t>January 11, 2016</t>
  </si>
  <si>
    <t>Test Period 10/1/14 - 9/30/15</t>
  </si>
  <si>
    <t>Residential and Small Commercial (66 therms)</t>
  </si>
  <si>
    <t>Incorporates the Effects of the 2017 Proposed General Increase</t>
  </si>
  <si>
    <t>(6 Month Rev. Rquirement)</t>
  </si>
  <si>
    <t>Annualized Billed Revenue</t>
  </si>
  <si>
    <t>Annualized Base Tariff Revenue</t>
  </si>
  <si>
    <t>Annualized Revenues</t>
  </si>
  <si>
    <t>Filed February 19, 2016</t>
  </si>
  <si>
    <t>Natural Gas Service - January 1, 2018 Request</t>
  </si>
  <si>
    <t xml:space="preserve">Base Revenue Increase for the 1/1/2018 through 6/30/2018 time period.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</si>
</sst>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39">
    <font>
      <sz val="10"/>
      <name val="Arial"/>
      <family val="0"/>
    </font>
    <font>
      <b/>
      <sz val="12"/>
      <name val="Times"/>
      <family val="1"/>
    </font>
    <font>
      <sz val="12"/>
      <name val="Times"/>
      <family val="1"/>
    </font>
    <font>
      <sz val="10"/>
      <name val="Times New Roman"/>
      <family val="1"/>
    </font>
    <font>
      <b/>
      <i/>
      <sz val="12"/>
      <name val="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hair"/>
      <right style="hair"/>
      <top style="hair"/>
      <bottom style="hair"/>
    </border>
    <border>
      <left style="hair"/>
      <right style="hair"/>
      <top>
        <color indexed="63"/>
      </top>
      <bottom style="hair"/>
    </border>
    <border>
      <left style="hair"/>
      <right style="hair"/>
      <top style="hair"/>
      <bottom style="thin"/>
    </border>
    <border>
      <left style="hair"/>
      <right>
        <color indexed="63"/>
      </right>
      <top style="hair"/>
      <bottom style="thin"/>
    </border>
    <border>
      <left style="hair"/>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13" xfId="0" applyFont="1" applyBorder="1" applyAlignment="1">
      <alignment horizontal="center"/>
    </xf>
    <xf numFmtId="0" fontId="1" fillId="0" borderId="12" xfId="0" applyFont="1" applyBorder="1" applyAlignment="1">
      <alignment horizontal="center" vertical="top"/>
    </xf>
    <xf numFmtId="0" fontId="2" fillId="0" borderId="12" xfId="0" applyFont="1" applyBorder="1" applyAlignment="1">
      <alignment horizontal="center" wrapText="1"/>
    </xf>
    <xf numFmtId="0" fontId="2" fillId="0" borderId="0" xfId="0" applyFont="1" applyFill="1" applyBorder="1" applyAlignment="1">
      <alignment horizontal="lef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0" fontId="2" fillId="33" borderId="0" xfId="0" applyFont="1" applyFill="1" applyAlignment="1">
      <alignment/>
    </xf>
    <xf numFmtId="0" fontId="2" fillId="34" borderId="10" xfId="0" applyFont="1" applyFill="1" applyBorder="1" applyAlignment="1">
      <alignment/>
    </xf>
    <xf numFmtId="0" fontId="2" fillId="34" borderId="10" xfId="0" applyFont="1" applyFill="1" applyBorder="1" applyAlignment="1">
      <alignment horizontal="center"/>
    </xf>
    <xf numFmtId="44" fontId="2" fillId="34" borderId="14" xfId="0" applyNumberFormat="1" applyFont="1" applyFill="1" applyBorder="1" applyAlignment="1">
      <alignment/>
    </xf>
    <xf numFmtId="44" fontId="2" fillId="34" borderId="0" xfId="0" applyNumberFormat="1" applyFont="1" applyFill="1" applyBorder="1" applyAlignment="1">
      <alignment/>
    </xf>
    <xf numFmtId="0" fontId="0" fillId="34" borderId="0" xfId="0" applyFill="1" applyAlignment="1">
      <alignment/>
    </xf>
    <xf numFmtId="44" fontId="2" fillId="34" borderId="0" xfId="44" applyFont="1" applyFill="1" applyBorder="1" applyAlignment="1">
      <alignment/>
    </xf>
    <xf numFmtId="0" fontId="2" fillId="34" borderId="0" xfId="0" applyFont="1" applyFill="1" applyAlignment="1">
      <alignment/>
    </xf>
    <xf numFmtId="15" fontId="2" fillId="34" borderId="14" xfId="0" applyNumberFormat="1" applyFont="1" applyFill="1" applyBorder="1" applyAlignment="1" quotePrefix="1">
      <alignment horizontal="right"/>
    </xf>
    <xf numFmtId="42" fontId="2" fillId="34" borderId="15" xfId="44" applyNumberFormat="1" applyFont="1" applyFill="1" applyBorder="1" applyAlignment="1">
      <alignment horizontal="right" wrapText="1"/>
    </xf>
    <xf numFmtId="0" fontId="2" fillId="34" borderId="0" xfId="0" applyFont="1" applyFill="1" applyBorder="1" applyAlignment="1">
      <alignment horizontal="left"/>
    </xf>
    <xf numFmtId="42" fontId="2" fillId="34" borderId="16" xfId="44" applyNumberFormat="1" applyFont="1" applyFill="1" applyBorder="1" applyAlignment="1">
      <alignment horizontal="right" wrapText="1"/>
    </xf>
    <xf numFmtId="0" fontId="2" fillId="34" borderId="16" xfId="0" applyFont="1" applyFill="1" applyBorder="1" applyAlignment="1">
      <alignment/>
    </xf>
    <xf numFmtId="0" fontId="2" fillId="34" borderId="0" xfId="0" applyFont="1" applyFill="1" applyBorder="1" applyAlignment="1" quotePrefix="1">
      <alignment horizontal="center" wrapText="1"/>
    </xf>
    <xf numFmtId="5" fontId="2" fillId="34" borderId="10" xfId="0" applyNumberFormat="1" applyFont="1" applyFill="1" applyBorder="1" applyAlignment="1">
      <alignment/>
    </xf>
    <xf numFmtId="42" fontId="2" fillId="34" borderId="14" xfId="0" applyNumberFormat="1"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horizontal="center"/>
    </xf>
    <xf numFmtId="42" fontId="2" fillId="34" borderId="15" xfId="0" applyNumberFormat="1" applyFont="1" applyFill="1" applyBorder="1" applyAlignment="1">
      <alignment/>
    </xf>
    <xf numFmtId="42" fontId="2" fillId="34" borderId="0" xfId="0" applyNumberFormat="1" applyFont="1" applyFill="1" applyAlignment="1">
      <alignment/>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horizontal="center" wrapText="1"/>
    </xf>
    <xf numFmtId="0" fontId="2" fillId="34" borderId="16" xfId="0" applyFont="1" applyFill="1" applyBorder="1" applyAlignment="1">
      <alignment horizontal="center" wrapText="1"/>
    </xf>
    <xf numFmtId="169" fontId="2" fillId="34" borderId="17" xfId="0" applyNumberFormat="1" applyFont="1" applyFill="1" applyBorder="1" applyAlignment="1">
      <alignment/>
    </xf>
    <xf numFmtId="169" fontId="2" fillId="34" borderId="15" xfId="0" applyNumberFormat="1" applyFont="1" applyFill="1" applyBorder="1" applyAlignment="1">
      <alignment/>
    </xf>
    <xf numFmtId="169" fontId="2" fillId="34" borderId="18" xfId="0" applyNumberFormat="1" applyFont="1" applyFill="1" applyBorder="1" applyAlignment="1">
      <alignment/>
    </xf>
    <xf numFmtId="169" fontId="2" fillId="34" borderId="14" xfId="0" applyNumberFormat="1" applyFont="1" applyFill="1" applyBorder="1" applyAlignment="1">
      <alignment/>
    </xf>
    <xf numFmtId="169" fontId="2" fillId="34" borderId="19" xfId="0" applyNumberFormat="1" applyFont="1" applyFill="1" applyBorder="1" applyAlignment="1">
      <alignment/>
    </xf>
    <xf numFmtId="169" fontId="2" fillId="34" borderId="20" xfId="0" applyNumberFormat="1" applyFont="1" applyFill="1" applyBorder="1" applyAlignment="1">
      <alignment/>
    </xf>
    <xf numFmtId="165" fontId="2" fillId="34" borderId="0" xfId="42" applyNumberFormat="1" applyFont="1" applyFill="1" applyAlignment="1">
      <alignment/>
    </xf>
    <xf numFmtId="37" fontId="2" fillId="34" borderId="15" xfId="0" applyNumberFormat="1" applyFont="1" applyFill="1" applyBorder="1" applyAlignment="1">
      <alignment/>
    </xf>
    <xf numFmtId="37" fontId="2" fillId="34" borderId="21" xfId="0" applyNumberFormat="1" applyFont="1" applyFill="1" applyBorder="1" applyAlignment="1">
      <alignment/>
    </xf>
    <xf numFmtId="37" fontId="2" fillId="34" borderId="20" xfId="0" applyNumberFormat="1" applyFont="1" applyFill="1" applyBorder="1" applyAlignment="1">
      <alignment/>
    </xf>
    <xf numFmtId="42" fontId="2" fillId="34" borderId="0" xfId="0" applyNumberFormat="1" applyFont="1" applyFill="1" applyBorder="1" applyAlignment="1">
      <alignment/>
    </xf>
    <xf numFmtId="37" fontId="2" fillId="34" borderId="14" xfId="0" applyNumberFormat="1" applyFont="1" applyFill="1" applyBorder="1" applyAlignment="1">
      <alignment/>
    </xf>
    <xf numFmtId="0" fontId="2" fillId="34" borderId="12" xfId="0" applyFont="1" applyFill="1" applyBorder="1" applyAlignment="1">
      <alignment/>
    </xf>
    <xf numFmtId="0" fontId="2" fillId="34" borderId="21" xfId="0" applyFont="1" applyFill="1" applyBorder="1" applyAlignment="1">
      <alignment/>
    </xf>
    <xf numFmtId="10" fontId="2" fillId="34" borderId="14" xfId="57" applyNumberFormat="1" applyFont="1" applyFill="1" applyBorder="1" applyAlignment="1">
      <alignment horizontal="right"/>
    </xf>
    <xf numFmtId="10" fontId="2" fillId="34" borderId="15" xfId="57" applyNumberFormat="1" applyFont="1" applyFill="1" applyBorder="1" applyAlignment="1">
      <alignment horizontal="right"/>
    </xf>
    <xf numFmtId="10" fontId="2" fillId="34" borderId="14" xfId="57" applyNumberFormat="1" applyFont="1" applyFill="1" applyBorder="1" applyAlignment="1">
      <alignment/>
    </xf>
    <xf numFmtId="10" fontId="2" fillId="34" borderId="20" xfId="57" applyNumberFormat="1" applyFont="1" applyFill="1" applyBorder="1" applyAlignment="1">
      <alignment/>
    </xf>
    <xf numFmtId="0" fontId="2" fillId="34" borderId="15" xfId="0" applyFont="1" applyFill="1" applyBorder="1" applyAlignment="1">
      <alignment/>
    </xf>
    <xf numFmtId="44" fontId="2" fillId="0" borderId="14" xfId="0" applyNumberFormat="1" applyFont="1" applyFill="1" applyBorder="1" applyAlignment="1">
      <alignment/>
    </xf>
    <xf numFmtId="0" fontId="2" fillId="34" borderId="0" xfId="0" applyFont="1" applyFill="1" applyAlignment="1">
      <alignment horizontal="center" vertical="center" wrapText="1"/>
    </xf>
    <xf numFmtId="0" fontId="4" fillId="34" borderId="0" xfId="0" applyFont="1" applyFill="1" applyAlignment="1">
      <alignment horizontal="center" vertical="top"/>
    </xf>
    <xf numFmtId="0" fontId="3" fillId="34" borderId="0" xfId="0" applyFont="1" applyFill="1" applyAlignment="1">
      <alignment horizontal="left" wrapText="1"/>
    </xf>
    <xf numFmtId="0" fontId="1" fillId="0" borderId="0" xfId="0" applyFont="1" applyBorder="1" applyAlignment="1">
      <alignment wrapText="1"/>
    </xf>
    <xf numFmtId="0" fontId="2" fillId="0" borderId="0" xfId="0" applyFont="1" applyBorder="1" applyAlignment="1">
      <alignment wrapText="1"/>
    </xf>
    <xf numFmtId="0" fontId="1" fillId="34" borderId="0" xfId="0" applyFont="1" applyFill="1" applyBorder="1" applyAlignment="1">
      <alignment wrapText="1"/>
    </xf>
    <xf numFmtId="0" fontId="1" fillId="0" borderId="12" xfId="0" applyFont="1" applyBorder="1" applyAlignment="1">
      <alignment wrapText="1"/>
    </xf>
    <xf numFmtId="0" fontId="2" fillId="0" borderId="12" xfId="0" applyFont="1" applyBorder="1" applyAlignment="1">
      <alignment wrapText="1"/>
    </xf>
    <xf numFmtId="0" fontId="2" fillId="0" borderId="0" xfId="0" applyFont="1" applyBorder="1" applyAlignment="1">
      <alignment/>
    </xf>
    <xf numFmtId="0" fontId="1" fillId="0" borderId="0" xfId="0" applyFont="1" applyAlignment="1">
      <alignment horizontal="center"/>
    </xf>
    <xf numFmtId="0" fontId="2" fillId="0" borderId="0" xfId="0" applyFont="1" applyAlignment="1">
      <alignment horizontal="center"/>
    </xf>
    <xf numFmtId="0" fontId="2"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showGridLines="0" tabSelected="1" view="pageBreakPreview" zoomScaleNormal="75" zoomScaleSheetLayoutView="100" workbookViewId="0" topLeftCell="A1">
      <selection activeCell="B14" sqref="B14"/>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26"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75">
      <c r="A1" s="86" t="s">
        <v>22</v>
      </c>
      <c r="B1" s="86"/>
      <c r="C1" s="86"/>
      <c r="D1" s="86"/>
      <c r="E1" s="86"/>
      <c r="F1" s="86"/>
      <c r="G1" s="86"/>
      <c r="H1" s="86"/>
    </row>
    <row r="2" spans="1:8" ht="15.75">
      <c r="A2" s="86" t="s">
        <v>36</v>
      </c>
      <c r="B2" s="86"/>
      <c r="C2" s="86"/>
      <c r="D2" s="86"/>
      <c r="E2" s="86"/>
      <c r="F2" s="86"/>
      <c r="G2" s="86"/>
      <c r="H2" s="86"/>
    </row>
    <row r="3" spans="1:9" ht="15.75">
      <c r="A3" s="86" t="s">
        <v>63</v>
      </c>
      <c r="B3" s="86"/>
      <c r="C3" s="86"/>
      <c r="D3" s="86"/>
      <c r="E3" s="86"/>
      <c r="F3" s="86"/>
      <c r="G3" s="86"/>
      <c r="H3" s="86"/>
      <c r="I3" s="3"/>
    </row>
    <row r="4" spans="1:8" ht="15.75">
      <c r="A4" s="87" t="s">
        <v>19</v>
      </c>
      <c r="B4" s="87"/>
      <c r="C4" s="87"/>
      <c r="D4" s="87"/>
      <c r="E4" s="87"/>
      <c r="F4" s="87"/>
      <c r="G4" s="87"/>
      <c r="H4" s="87"/>
    </row>
    <row r="5" spans="1:8" ht="15.75">
      <c r="A5" s="87" t="s">
        <v>15</v>
      </c>
      <c r="B5" s="87"/>
      <c r="C5" s="87"/>
      <c r="D5" s="87"/>
      <c r="E5" s="87"/>
      <c r="F5" s="87"/>
      <c r="G5" s="87"/>
      <c r="H5" s="87"/>
    </row>
    <row r="6" spans="1:8" ht="15.75">
      <c r="A6" s="88" t="s">
        <v>62</v>
      </c>
      <c r="B6" s="88"/>
      <c r="C6" s="88"/>
      <c r="D6" s="88"/>
      <c r="E6" s="88"/>
      <c r="F6" s="88"/>
      <c r="G6" s="88"/>
      <c r="H6" s="88"/>
    </row>
    <row r="7" spans="1:8" ht="29.25" customHeight="1">
      <c r="A7" s="78" t="s">
        <v>57</v>
      </c>
      <c r="B7" s="78"/>
      <c r="C7" s="78"/>
      <c r="D7" s="78"/>
      <c r="E7" s="78"/>
      <c r="F7" s="78"/>
      <c r="G7" s="78"/>
      <c r="H7" s="78"/>
    </row>
    <row r="8" spans="1:8" ht="45" customHeight="1">
      <c r="A8" s="6" t="s">
        <v>24</v>
      </c>
      <c r="B8" s="80" t="s">
        <v>23</v>
      </c>
      <c r="C8" s="80"/>
      <c r="D8" s="80"/>
      <c r="E8" s="7"/>
      <c r="F8" s="39"/>
      <c r="G8" s="40"/>
      <c r="H8" s="40"/>
    </row>
    <row r="9" spans="1:8" ht="16.5" customHeight="1">
      <c r="A9" s="6"/>
      <c r="B9" s="8" t="s">
        <v>17</v>
      </c>
      <c r="C9" s="9"/>
      <c r="D9" s="10"/>
      <c r="E9" s="11"/>
      <c r="F9" s="41" t="s">
        <v>54</v>
      </c>
      <c r="G9" s="40"/>
      <c r="H9" s="40"/>
    </row>
    <row r="10" spans="1:8" ht="15.75" customHeight="1">
      <c r="A10" s="6"/>
      <c r="B10" s="12" t="s">
        <v>45</v>
      </c>
      <c r="C10" s="13"/>
      <c r="D10" s="14"/>
      <c r="E10" s="15"/>
      <c r="F10" s="42">
        <v>10824</v>
      </c>
      <c r="G10" s="40"/>
      <c r="H10" s="40"/>
    </row>
    <row r="11" spans="2:8" ht="15.75">
      <c r="B11" s="16" t="s">
        <v>46</v>
      </c>
      <c r="C11" s="17"/>
      <c r="D11" s="18"/>
      <c r="E11" s="17"/>
      <c r="F11" s="42">
        <v>0</v>
      </c>
      <c r="G11" s="43" t="s">
        <v>55</v>
      </c>
      <c r="H11" s="40"/>
    </row>
    <row r="12" spans="2:8" ht="15.75">
      <c r="B12" s="31"/>
      <c r="C12" s="32"/>
      <c r="D12" s="5"/>
      <c r="E12" s="32"/>
      <c r="F12" s="44"/>
      <c r="G12" s="43"/>
      <c r="H12" s="40"/>
    </row>
    <row r="13" spans="1:8" ht="31.5" customHeight="1">
      <c r="A13" s="6" t="s">
        <v>25</v>
      </c>
      <c r="B13" s="82" t="s">
        <v>0</v>
      </c>
      <c r="C13" s="82"/>
      <c r="D13" s="82"/>
      <c r="E13" s="46"/>
      <c r="F13" s="45"/>
      <c r="G13" s="40"/>
      <c r="H13" s="40"/>
    </row>
    <row r="14" spans="2:8" ht="15.75">
      <c r="B14" s="34" t="s">
        <v>47</v>
      </c>
      <c r="C14" s="47"/>
      <c r="D14" s="34"/>
      <c r="E14" s="35"/>
      <c r="F14" s="48">
        <v>162978</v>
      </c>
      <c r="G14" s="40"/>
      <c r="H14" s="40"/>
    </row>
    <row r="15" spans="2:8" ht="15.75">
      <c r="B15" s="49" t="s">
        <v>48</v>
      </c>
      <c r="C15" s="49"/>
      <c r="D15" s="49"/>
      <c r="E15" s="50"/>
      <c r="F15" s="51">
        <f>F14+F32</f>
        <v>163919</v>
      </c>
      <c r="G15" s="52" t="s">
        <v>58</v>
      </c>
      <c r="H15" s="40"/>
    </row>
    <row r="16" spans="2:8" ht="15.75">
      <c r="B16" s="53"/>
      <c r="C16" s="53"/>
      <c r="D16" s="53"/>
      <c r="E16" s="54"/>
      <c r="F16" s="45"/>
      <c r="G16" s="40"/>
      <c r="H16" s="40"/>
    </row>
    <row r="17" spans="1:8" ht="30.75" customHeight="1">
      <c r="A17" s="6" t="s">
        <v>26</v>
      </c>
      <c r="B17" s="82" t="s">
        <v>1</v>
      </c>
      <c r="C17" s="82"/>
      <c r="D17" s="82"/>
      <c r="E17" s="55"/>
      <c r="F17" s="56" t="s">
        <v>60</v>
      </c>
      <c r="G17" s="56" t="s">
        <v>59</v>
      </c>
      <c r="H17" s="40"/>
    </row>
    <row r="18" spans="2:8" ht="15.75">
      <c r="B18" s="34" t="s">
        <v>37</v>
      </c>
      <c r="C18" s="34"/>
      <c r="D18" s="34"/>
      <c r="E18" s="35"/>
      <c r="F18" s="57">
        <v>0.022</v>
      </c>
      <c r="G18" s="58">
        <v>0.013</v>
      </c>
      <c r="H18" s="40"/>
    </row>
    <row r="19" spans="2:8" ht="15.75">
      <c r="B19" s="49" t="s">
        <v>20</v>
      </c>
      <c r="C19" s="49"/>
      <c r="D19" s="49"/>
      <c r="E19" s="50"/>
      <c r="F19" s="59">
        <v>0</v>
      </c>
      <c r="G19" s="60">
        <v>0</v>
      </c>
      <c r="H19" s="40"/>
    </row>
    <row r="20" spans="2:8" ht="15.75">
      <c r="B20" s="49" t="s">
        <v>21</v>
      </c>
      <c r="C20" s="49"/>
      <c r="D20" s="49"/>
      <c r="E20" s="50"/>
      <c r="F20" s="59">
        <v>0</v>
      </c>
      <c r="G20" s="60">
        <v>0</v>
      </c>
      <c r="H20" s="40"/>
    </row>
    <row r="21" spans="2:8" ht="15.75">
      <c r="B21" s="49" t="s">
        <v>38</v>
      </c>
      <c r="C21" s="49"/>
      <c r="D21" s="49"/>
      <c r="E21" s="50"/>
      <c r="F21" s="59">
        <v>0.011</v>
      </c>
      <c r="G21" s="60">
        <v>0.004</v>
      </c>
      <c r="H21" s="40"/>
    </row>
    <row r="22" spans="2:8" ht="15.75">
      <c r="B22" s="49" t="s">
        <v>39</v>
      </c>
      <c r="C22" s="49"/>
      <c r="D22" s="49"/>
      <c r="E22" s="50"/>
      <c r="F22" s="61">
        <v>0.028</v>
      </c>
      <c r="G22" s="62">
        <v>0.028</v>
      </c>
      <c r="H22" s="40"/>
    </row>
    <row r="23" spans="2:8" ht="15.75">
      <c r="B23" s="49" t="s">
        <v>42</v>
      </c>
      <c r="C23" s="49"/>
      <c r="D23" s="49"/>
      <c r="E23" s="50"/>
      <c r="F23" s="59">
        <v>0.018</v>
      </c>
      <c r="G23" s="60">
        <v>0.01</v>
      </c>
      <c r="H23" s="40"/>
    </row>
    <row r="24" spans="2:8" ht="15.75">
      <c r="B24" s="53"/>
      <c r="C24" s="53"/>
      <c r="D24" s="53"/>
      <c r="E24" s="54"/>
      <c r="F24" s="45"/>
      <c r="G24" s="40"/>
      <c r="H24" s="40"/>
    </row>
    <row r="25" spans="1:8" ht="30.75" customHeight="1">
      <c r="A25" s="6" t="s">
        <v>27</v>
      </c>
      <c r="B25" s="82" t="s">
        <v>49</v>
      </c>
      <c r="C25" s="82"/>
      <c r="D25" s="82"/>
      <c r="E25" s="55"/>
      <c r="F25" s="45" t="s">
        <v>61</v>
      </c>
      <c r="G25" s="40"/>
      <c r="H25" s="40"/>
    </row>
    <row r="26" spans="2:8" ht="15.75">
      <c r="B26" s="20" t="s">
        <v>40</v>
      </c>
      <c r="C26" s="20"/>
      <c r="D26" s="20"/>
      <c r="E26" s="21"/>
      <c r="F26" s="48">
        <v>892</v>
      </c>
      <c r="G26" s="77" t="s">
        <v>64</v>
      </c>
      <c r="H26" s="40"/>
    </row>
    <row r="27" spans="2:8" ht="15.75">
      <c r="B27" s="18" t="s">
        <v>20</v>
      </c>
      <c r="C27" s="18"/>
      <c r="D27" s="18"/>
      <c r="E27" s="22"/>
      <c r="F27" s="64">
        <v>0</v>
      </c>
      <c r="G27" s="77"/>
      <c r="H27" s="40"/>
    </row>
    <row r="28" spans="2:8" ht="15.75">
      <c r="B28" s="18" t="s">
        <v>21</v>
      </c>
      <c r="C28" s="18"/>
      <c r="D28" s="18"/>
      <c r="E28" s="22"/>
      <c r="F28" s="64">
        <v>0</v>
      </c>
      <c r="G28" s="77"/>
      <c r="H28" s="40"/>
    </row>
    <row r="29" spans="2:8" ht="15.75">
      <c r="B29" s="18" t="s">
        <v>38</v>
      </c>
      <c r="C29" s="18"/>
      <c r="D29" s="18"/>
      <c r="E29" s="22"/>
      <c r="F29" s="65">
        <v>1</v>
      </c>
      <c r="G29" s="77"/>
      <c r="H29" s="40"/>
    </row>
    <row r="30" spans="2:8" ht="15.75">
      <c r="B30" s="18" t="s">
        <v>39</v>
      </c>
      <c r="C30" s="18"/>
      <c r="D30" s="18"/>
      <c r="E30" s="22"/>
      <c r="F30" s="64">
        <v>48</v>
      </c>
      <c r="G30" s="77"/>
      <c r="H30" s="40"/>
    </row>
    <row r="31" spans="2:8" ht="15.75">
      <c r="B31" s="18" t="s">
        <v>43</v>
      </c>
      <c r="C31" s="18"/>
      <c r="D31" s="18"/>
      <c r="E31" s="22"/>
      <c r="F31" s="66">
        <v>0</v>
      </c>
      <c r="G31" s="77"/>
      <c r="H31" s="40"/>
    </row>
    <row r="32" spans="2:8" ht="15.75">
      <c r="B32" s="18" t="s">
        <v>16</v>
      </c>
      <c r="C32" s="18"/>
      <c r="D32" s="18"/>
      <c r="E32" s="22"/>
      <c r="F32" s="48">
        <f>SUM(F26:F31)</f>
        <v>941</v>
      </c>
      <c r="G32" s="77"/>
      <c r="H32" s="40"/>
    </row>
    <row r="33" spans="2:8" ht="15.75">
      <c r="B33" s="5"/>
      <c r="C33" s="5"/>
      <c r="D33" s="5"/>
      <c r="E33" s="19"/>
      <c r="F33" s="67"/>
      <c r="G33" s="63"/>
      <c r="H33" s="40"/>
    </row>
    <row r="34" spans="2:8" ht="15.75">
      <c r="B34" s="5"/>
      <c r="C34" s="5"/>
      <c r="D34" s="5"/>
      <c r="E34" s="19"/>
      <c r="F34" s="55"/>
      <c r="G34" s="55"/>
      <c r="H34" s="40"/>
    </row>
    <row r="35" spans="1:15" ht="31.5" customHeight="1">
      <c r="A35" s="6" t="s">
        <v>28</v>
      </c>
      <c r="B35" s="80" t="s">
        <v>18</v>
      </c>
      <c r="C35" s="85"/>
      <c r="D35" s="5"/>
      <c r="E35" s="19"/>
      <c r="F35" s="55" t="s">
        <v>52</v>
      </c>
      <c r="G35" s="55"/>
      <c r="H35" s="38"/>
      <c r="I35"/>
      <c r="J35"/>
      <c r="K35"/>
      <c r="L35"/>
      <c r="M35"/>
      <c r="N35"/>
      <c r="O35"/>
    </row>
    <row r="36" spans="1:15" ht="15.75">
      <c r="A36" s="1"/>
      <c r="B36" s="34" t="s">
        <v>56</v>
      </c>
      <c r="C36" s="34"/>
      <c r="D36" s="34"/>
      <c r="E36" s="35"/>
      <c r="F36" s="36">
        <v>0.79</v>
      </c>
      <c r="G36" s="37"/>
      <c r="H36" s="38"/>
      <c r="I36"/>
      <c r="J36"/>
      <c r="K36"/>
      <c r="L36"/>
      <c r="M36"/>
      <c r="N36"/>
      <c r="O36"/>
    </row>
    <row r="37" spans="1:15" ht="15.75">
      <c r="A37" s="1"/>
      <c r="B37" s="18" t="s">
        <v>20</v>
      </c>
      <c r="C37" s="18"/>
      <c r="D37" s="18"/>
      <c r="E37" s="22"/>
      <c r="F37" s="76">
        <v>0</v>
      </c>
      <c r="G37" s="37"/>
      <c r="H37" s="38"/>
      <c r="I37"/>
      <c r="J37"/>
      <c r="K37"/>
      <c r="L37"/>
      <c r="M37"/>
      <c r="N37"/>
      <c r="O37"/>
    </row>
    <row r="38" spans="1:15" ht="15.75">
      <c r="A38" s="1"/>
      <c r="B38" s="18" t="s">
        <v>21</v>
      </c>
      <c r="C38" s="18"/>
      <c r="D38" s="18"/>
      <c r="E38" s="22"/>
      <c r="F38" s="76">
        <v>0</v>
      </c>
      <c r="G38" s="37"/>
      <c r="H38" s="38"/>
      <c r="I38"/>
      <c r="J38"/>
      <c r="K38"/>
      <c r="L38"/>
      <c r="M38"/>
      <c r="N38"/>
      <c r="O38"/>
    </row>
    <row r="39" spans="1:15" ht="15.75">
      <c r="A39" s="1"/>
      <c r="B39" s="18" t="s">
        <v>38</v>
      </c>
      <c r="C39" s="18"/>
      <c r="D39" s="18"/>
      <c r="E39" s="22"/>
      <c r="F39" s="76">
        <v>95.29</v>
      </c>
      <c r="G39" s="37"/>
      <c r="H39" s="38"/>
      <c r="I39"/>
      <c r="J39"/>
      <c r="K39"/>
      <c r="L39"/>
      <c r="M39"/>
      <c r="N39"/>
      <c r="O39"/>
    </row>
    <row r="40" spans="1:15" ht="15.75">
      <c r="A40" s="1"/>
      <c r="B40" s="18" t="s">
        <v>39</v>
      </c>
      <c r="C40" s="18"/>
      <c r="D40" s="18"/>
      <c r="E40" s="22"/>
      <c r="F40" s="76">
        <v>187.35</v>
      </c>
      <c r="G40" s="37"/>
      <c r="H40" s="38"/>
      <c r="I40"/>
      <c r="J40"/>
      <c r="K40"/>
      <c r="L40"/>
      <c r="M40"/>
      <c r="N40"/>
      <c r="O40"/>
    </row>
    <row r="41" spans="1:8" ht="15.75">
      <c r="A41" s="1"/>
      <c r="B41" s="23"/>
      <c r="C41" s="23"/>
      <c r="D41" s="20"/>
      <c r="E41" s="19"/>
      <c r="F41" s="45"/>
      <c r="G41" s="40"/>
      <c r="H41" s="40"/>
    </row>
    <row r="42" spans="1:8" ht="15.75">
      <c r="A42" s="1" t="s">
        <v>29</v>
      </c>
      <c r="B42" s="24" t="s">
        <v>41</v>
      </c>
      <c r="C42" s="5"/>
      <c r="D42" s="5"/>
      <c r="E42" s="27"/>
      <c r="F42" s="45"/>
      <c r="G42" s="40"/>
      <c r="H42" s="40"/>
    </row>
    <row r="43" spans="2:8" ht="15.75">
      <c r="B43" s="20" t="s">
        <v>40</v>
      </c>
      <c r="C43" s="20"/>
      <c r="D43" s="20"/>
      <c r="E43" s="21"/>
      <c r="F43" s="68">
        <v>151278</v>
      </c>
      <c r="G43" s="40"/>
      <c r="H43" s="40"/>
    </row>
    <row r="44" spans="2:8" ht="15.75">
      <c r="B44" s="18" t="s">
        <v>20</v>
      </c>
      <c r="C44" s="18"/>
      <c r="D44" s="18"/>
      <c r="E44" s="22"/>
      <c r="F44" s="64">
        <v>2628</v>
      </c>
      <c r="G44" s="40"/>
      <c r="H44" s="40"/>
    </row>
    <row r="45" spans="2:8" ht="15.75">
      <c r="B45" s="18" t="s">
        <v>21</v>
      </c>
      <c r="C45" s="18"/>
      <c r="D45" s="18"/>
      <c r="E45" s="22"/>
      <c r="F45" s="64">
        <v>27</v>
      </c>
      <c r="G45" s="40"/>
      <c r="H45" s="40"/>
    </row>
    <row r="46" spans="2:8" ht="15.75">
      <c r="B46" s="18" t="s">
        <v>38</v>
      </c>
      <c r="C46" s="18"/>
      <c r="D46" s="18"/>
      <c r="E46" s="22"/>
      <c r="F46" s="64">
        <v>2</v>
      </c>
      <c r="G46" s="40"/>
      <c r="H46" s="40"/>
    </row>
    <row r="47" spans="2:8" ht="15.75">
      <c r="B47" s="18" t="s">
        <v>39</v>
      </c>
      <c r="C47" s="18"/>
      <c r="D47" s="18"/>
      <c r="E47" s="22"/>
      <c r="F47" s="66">
        <v>46</v>
      </c>
      <c r="G47" s="40"/>
      <c r="H47" s="40"/>
    </row>
    <row r="48" spans="2:8" ht="15.75">
      <c r="B48" s="18" t="s">
        <v>16</v>
      </c>
      <c r="C48" s="18"/>
      <c r="D48" s="18"/>
      <c r="E48" s="22"/>
      <c r="F48" s="68">
        <f>SUM(F43:F47)</f>
        <v>153981</v>
      </c>
      <c r="G48" s="40"/>
      <c r="H48" s="40"/>
    </row>
    <row r="49" spans="2:8" ht="15.75">
      <c r="B49" s="30" t="s">
        <v>53</v>
      </c>
      <c r="C49" s="5"/>
      <c r="D49" s="5"/>
      <c r="E49" s="19"/>
      <c r="F49" s="45"/>
      <c r="G49" s="40"/>
      <c r="H49" s="40"/>
    </row>
    <row r="50" spans="2:8" ht="15.75">
      <c r="B50" s="5"/>
      <c r="C50" s="5"/>
      <c r="D50" s="5"/>
      <c r="E50" s="19"/>
      <c r="F50" s="45"/>
      <c r="G50" s="40"/>
      <c r="H50" s="40"/>
    </row>
    <row r="51" spans="1:8" ht="30.75" customHeight="1">
      <c r="A51" s="28" t="s">
        <v>30</v>
      </c>
      <c r="B51" s="83" t="s">
        <v>2</v>
      </c>
      <c r="C51" s="84"/>
      <c r="D51" s="84"/>
      <c r="E51" s="29"/>
      <c r="F51" s="70"/>
      <c r="G51" s="69"/>
      <c r="H51" s="40"/>
    </row>
    <row r="52" spans="2:8" ht="15.75">
      <c r="B52" s="20" t="s">
        <v>3</v>
      </c>
      <c r="C52" s="20"/>
      <c r="D52" s="20"/>
      <c r="E52" s="21"/>
      <c r="F52" s="71">
        <v>0.095</v>
      </c>
      <c r="G52" s="79"/>
      <c r="H52" s="79"/>
    </row>
    <row r="53" spans="2:8" ht="15.75">
      <c r="B53" s="18" t="s">
        <v>4</v>
      </c>
      <c r="C53" s="18"/>
      <c r="D53" s="18"/>
      <c r="E53" s="22"/>
      <c r="F53" s="72">
        <v>0.0729</v>
      </c>
      <c r="G53" s="79"/>
      <c r="H53" s="79"/>
    </row>
    <row r="54" spans="2:8" ht="15.75">
      <c r="B54" s="5"/>
      <c r="C54" s="5"/>
      <c r="D54" s="5"/>
      <c r="E54" s="19"/>
      <c r="F54" s="45"/>
      <c r="G54" s="40"/>
      <c r="H54" s="40"/>
    </row>
    <row r="55" spans="1:8" ht="48.75" customHeight="1">
      <c r="A55" s="6" t="s">
        <v>31</v>
      </c>
      <c r="B55" s="80" t="s">
        <v>5</v>
      </c>
      <c r="C55" s="80"/>
      <c r="D55" s="80"/>
      <c r="E55" s="19"/>
      <c r="F55" s="45"/>
      <c r="G55" s="40"/>
      <c r="H55" s="40"/>
    </row>
    <row r="56" spans="2:8" ht="15.75">
      <c r="B56" s="20" t="s">
        <v>3</v>
      </c>
      <c r="C56" s="20"/>
      <c r="D56" s="20"/>
      <c r="E56" s="21"/>
      <c r="F56" s="73">
        <v>0.0764</v>
      </c>
      <c r="G56" s="40"/>
      <c r="H56" s="40"/>
    </row>
    <row r="57" spans="2:8" ht="15.75">
      <c r="B57" s="18" t="s">
        <v>4</v>
      </c>
      <c r="C57" s="18"/>
      <c r="D57" s="18"/>
      <c r="E57" s="22"/>
      <c r="F57" s="73">
        <v>0.099</v>
      </c>
      <c r="G57" s="40"/>
      <c r="H57" s="40"/>
    </row>
    <row r="58" spans="2:8" ht="46.5" customHeight="1">
      <c r="B58" s="81" t="s">
        <v>6</v>
      </c>
      <c r="C58" s="81"/>
      <c r="D58" s="81"/>
      <c r="E58" s="19"/>
      <c r="F58" s="45"/>
      <c r="G58" s="40"/>
      <c r="H58" s="40"/>
    </row>
    <row r="59" spans="2:8" ht="15.75">
      <c r="B59" s="5"/>
      <c r="C59" s="5"/>
      <c r="D59" s="5"/>
      <c r="E59" s="19"/>
      <c r="F59" s="45"/>
      <c r="G59" s="40"/>
      <c r="H59" s="40"/>
    </row>
    <row r="60" spans="1:8" ht="15.75">
      <c r="A60" s="25" t="s">
        <v>35</v>
      </c>
      <c r="B60" s="24" t="s">
        <v>7</v>
      </c>
      <c r="C60" s="5"/>
      <c r="D60" s="5"/>
      <c r="E60" s="19"/>
      <c r="F60" s="45"/>
      <c r="G60" s="40"/>
      <c r="H60" s="40"/>
    </row>
    <row r="61" spans="2:8" ht="15.75">
      <c r="B61" s="20" t="s">
        <v>44</v>
      </c>
      <c r="C61" s="20"/>
      <c r="D61" s="20"/>
      <c r="E61" s="21"/>
      <c r="F61" s="73">
        <v>0.515</v>
      </c>
      <c r="G61" s="40"/>
      <c r="H61" s="40"/>
    </row>
    <row r="62" spans="2:8" ht="15.75">
      <c r="B62" s="18" t="s">
        <v>8</v>
      </c>
      <c r="C62" s="18"/>
      <c r="D62" s="18"/>
      <c r="E62" s="22"/>
      <c r="F62" s="73">
        <v>0</v>
      </c>
      <c r="G62" s="40"/>
      <c r="H62" s="40"/>
    </row>
    <row r="63" spans="2:8" ht="15.75">
      <c r="B63" s="18" t="s">
        <v>9</v>
      </c>
      <c r="C63" s="18"/>
      <c r="D63" s="18"/>
      <c r="E63" s="22"/>
      <c r="F63" s="74">
        <v>0.485</v>
      </c>
      <c r="G63" s="40"/>
      <c r="H63" s="40"/>
    </row>
    <row r="64" spans="2:8" ht="15.75">
      <c r="B64" s="18" t="s">
        <v>16</v>
      </c>
      <c r="C64" s="18"/>
      <c r="D64" s="18"/>
      <c r="E64" s="22"/>
      <c r="F64" s="73">
        <f>SUM(F61:F63)</f>
        <v>1</v>
      </c>
      <c r="G64" s="40"/>
      <c r="H64" s="40"/>
    </row>
    <row r="65" spans="2:8" ht="15.75">
      <c r="B65" s="5"/>
      <c r="C65" s="5"/>
      <c r="D65" s="5"/>
      <c r="E65" s="19"/>
      <c r="F65" s="45"/>
      <c r="G65" s="40"/>
      <c r="H65" s="40"/>
    </row>
    <row r="66" spans="1:8" ht="15.75">
      <c r="A66" s="1" t="s">
        <v>32</v>
      </c>
      <c r="B66" s="24" t="s">
        <v>10</v>
      </c>
      <c r="C66" s="5"/>
      <c r="D66" s="5"/>
      <c r="E66" s="19"/>
      <c r="F66" s="45"/>
      <c r="G66" s="40"/>
      <c r="H66" s="40"/>
    </row>
    <row r="67" spans="2:8" ht="15.75">
      <c r="B67" s="20" t="s">
        <v>50</v>
      </c>
      <c r="C67" s="20"/>
      <c r="D67" s="20"/>
      <c r="E67" s="21"/>
      <c r="F67" s="48">
        <v>23138</v>
      </c>
      <c r="G67" s="40"/>
      <c r="H67" s="40"/>
    </row>
    <row r="68" spans="2:8" ht="15.75">
      <c r="B68" s="5"/>
      <c r="C68" s="5"/>
      <c r="D68" s="5"/>
      <c r="E68" s="19"/>
      <c r="F68" s="45"/>
      <c r="G68" s="40"/>
      <c r="H68" s="40"/>
    </row>
    <row r="69" spans="1:8" ht="15.75">
      <c r="A69" s="1" t="s">
        <v>33</v>
      </c>
      <c r="B69" s="24" t="s">
        <v>11</v>
      </c>
      <c r="C69" s="5"/>
      <c r="D69" s="5"/>
      <c r="E69" s="19"/>
      <c r="F69" s="45"/>
      <c r="G69" s="40"/>
      <c r="H69" s="40"/>
    </row>
    <row r="70" spans="2:8" ht="15.75">
      <c r="B70" s="20" t="s">
        <v>51</v>
      </c>
      <c r="C70" s="20"/>
      <c r="D70" s="20"/>
      <c r="E70" s="21"/>
      <c r="F70" s="48">
        <v>302859</v>
      </c>
      <c r="G70" s="40"/>
      <c r="H70" s="40"/>
    </row>
    <row r="71" spans="2:8" ht="15.75">
      <c r="B71" s="18" t="s">
        <v>12</v>
      </c>
      <c r="C71" s="18"/>
      <c r="D71" s="18"/>
      <c r="E71" s="22"/>
      <c r="F71" s="75"/>
      <c r="G71" s="40"/>
      <c r="H71" s="40"/>
    </row>
    <row r="72" spans="2:8" ht="15.75">
      <c r="B72" s="5"/>
      <c r="C72" s="5"/>
      <c r="D72" s="5"/>
      <c r="E72" s="19"/>
      <c r="F72" s="45"/>
      <c r="G72" s="40"/>
      <c r="H72" s="40"/>
    </row>
    <row r="73" spans="1:8" ht="15.75">
      <c r="A73" s="1" t="s">
        <v>34</v>
      </c>
      <c r="B73" s="24" t="s">
        <v>13</v>
      </c>
      <c r="C73" s="5"/>
      <c r="D73" s="5"/>
      <c r="E73" s="19"/>
      <c r="F73" s="45"/>
      <c r="G73" s="40"/>
      <c r="H73" s="40"/>
    </row>
    <row r="74" spans="2:8" ht="15.75">
      <c r="B74" s="20" t="s">
        <v>14</v>
      </c>
      <c r="C74" s="20"/>
      <c r="D74" s="20"/>
      <c r="E74" s="21"/>
      <c r="F74" s="48">
        <v>941</v>
      </c>
      <c r="G74" s="40"/>
      <c r="H74" s="40"/>
    </row>
    <row r="75" spans="3:8" ht="15.75">
      <c r="C75" s="23"/>
      <c r="D75" s="23"/>
      <c r="E75" s="19"/>
      <c r="F75" s="33"/>
      <c r="G75" s="33"/>
      <c r="H75" s="33"/>
    </row>
    <row r="76" spans="6:8" ht="15.75">
      <c r="F76" s="33"/>
      <c r="G76" s="33"/>
      <c r="H76" s="33"/>
    </row>
    <row r="77" spans="6:8" ht="15.75">
      <c r="F77" s="33"/>
      <c r="G77" s="33"/>
      <c r="H77" s="33"/>
    </row>
    <row r="78" spans="6:8" ht="15.75">
      <c r="F78" s="33"/>
      <c r="G78" s="33"/>
      <c r="H78" s="33"/>
    </row>
    <row r="79" spans="6:8" ht="15.75">
      <c r="F79" s="33"/>
      <c r="G79" s="33"/>
      <c r="H79" s="33"/>
    </row>
    <row r="80" spans="6:8" ht="15.75">
      <c r="F80" s="33"/>
      <c r="G80" s="33"/>
      <c r="H80" s="33"/>
    </row>
    <row r="81" spans="6:8" ht="15.75">
      <c r="F81" s="33"/>
      <c r="G81" s="33"/>
      <c r="H81" s="33"/>
    </row>
    <row r="82" spans="6:8" ht="15.75">
      <c r="F82" s="33"/>
      <c r="G82" s="33"/>
      <c r="H82" s="33"/>
    </row>
    <row r="83" spans="6:8" ht="15.75">
      <c r="F83" s="33"/>
      <c r="G83" s="33"/>
      <c r="H83" s="33"/>
    </row>
    <row r="84" spans="6:8" ht="15.75">
      <c r="F84" s="33"/>
      <c r="G84" s="33"/>
      <c r="H84" s="33"/>
    </row>
    <row r="85" spans="6:8" ht="15.75">
      <c r="F85" s="33"/>
      <c r="G85" s="33"/>
      <c r="H85" s="33"/>
    </row>
    <row r="86" spans="6:8" ht="15.75">
      <c r="F86" s="33"/>
      <c r="G86" s="33"/>
      <c r="H86" s="33"/>
    </row>
    <row r="87" spans="6:8" ht="15.75">
      <c r="F87" s="33"/>
      <c r="G87" s="33"/>
      <c r="H87" s="33"/>
    </row>
    <row r="88" spans="6:8" ht="15.75">
      <c r="F88" s="33"/>
      <c r="G88" s="33"/>
      <c r="H88" s="33"/>
    </row>
    <row r="89" spans="6:8" ht="15.75">
      <c r="F89" s="33"/>
      <c r="G89" s="33"/>
      <c r="H89" s="33"/>
    </row>
    <row r="90" spans="6:8" ht="15.75">
      <c r="F90" s="33"/>
      <c r="G90" s="33"/>
      <c r="H90" s="33"/>
    </row>
    <row r="91" spans="6:8" ht="15.75">
      <c r="F91" s="33"/>
      <c r="G91" s="33"/>
      <c r="H91" s="33"/>
    </row>
    <row r="92" spans="6:8" ht="15.75">
      <c r="F92" s="33"/>
      <c r="G92" s="33"/>
      <c r="H92" s="33"/>
    </row>
    <row r="93" spans="6:8" ht="15.75">
      <c r="F93" s="33"/>
      <c r="G93" s="33"/>
      <c r="H93" s="33"/>
    </row>
    <row r="94" spans="6:8" ht="15.75">
      <c r="F94" s="33"/>
      <c r="G94" s="33"/>
      <c r="H94" s="33"/>
    </row>
    <row r="95" spans="6:8" ht="15.75">
      <c r="F95" s="33"/>
      <c r="G95" s="33"/>
      <c r="H95" s="33"/>
    </row>
    <row r="96" spans="6:8" ht="15.75">
      <c r="F96" s="33"/>
      <c r="G96" s="33"/>
      <c r="H96" s="33"/>
    </row>
    <row r="97" spans="1:8" ht="15.75">
      <c r="A97" s="4"/>
      <c r="E97" s="4"/>
      <c r="F97" s="33"/>
      <c r="G97" s="33"/>
      <c r="H97" s="33"/>
    </row>
    <row r="98" spans="1:8" ht="15.75">
      <c r="A98" s="4"/>
      <c r="E98" s="4"/>
      <c r="F98" s="33"/>
      <c r="G98" s="33"/>
      <c r="H98" s="33"/>
    </row>
    <row r="99" spans="1:8" ht="15.75">
      <c r="A99" s="4"/>
      <c r="E99" s="4"/>
      <c r="F99" s="33"/>
      <c r="G99" s="33"/>
      <c r="H99" s="33"/>
    </row>
    <row r="100" spans="1:8" ht="15.75">
      <c r="A100" s="4"/>
      <c r="E100" s="4"/>
      <c r="F100" s="33"/>
      <c r="G100" s="33"/>
      <c r="H100" s="33"/>
    </row>
    <row r="101" spans="1:8" ht="15.75">
      <c r="A101" s="4"/>
      <c r="E101" s="4"/>
      <c r="F101" s="33"/>
      <c r="G101" s="33"/>
      <c r="H101" s="33"/>
    </row>
    <row r="102" spans="1:8" ht="15.75">
      <c r="A102" s="4"/>
      <c r="E102" s="4"/>
      <c r="F102" s="33"/>
      <c r="G102" s="33"/>
      <c r="H102" s="33"/>
    </row>
    <row r="103" spans="1:8" ht="15.75">
      <c r="A103" s="4"/>
      <c r="E103" s="4"/>
      <c r="F103" s="33"/>
      <c r="G103" s="33"/>
      <c r="H103" s="33"/>
    </row>
    <row r="104" spans="1:8" ht="15.75">
      <c r="A104" s="4"/>
      <c r="E104" s="4"/>
      <c r="F104" s="33"/>
      <c r="G104" s="33"/>
      <c r="H104" s="33"/>
    </row>
    <row r="105" spans="1:8" ht="15.75">
      <c r="A105" s="4"/>
      <c r="E105" s="4"/>
      <c r="F105" s="33"/>
      <c r="G105" s="33"/>
      <c r="H105" s="33"/>
    </row>
    <row r="106" spans="1:8" ht="15.75">
      <c r="A106" s="4"/>
      <c r="E106" s="4"/>
      <c r="F106" s="33"/>
      <c r="G106" s="33"/>
      <c r="H106" s="33"/>
    </row>
    <row r="107" spans="1:8" ht="15.75">
      <c r="A107" s="4"/>
      <c r="E107" s="4"/>
      <c r="F107" s="33"/>
      <c r="G107" s="33"/>
      <c r="H107" s="33"/>
    </row>
    <row r="108" spans="1:8" ht="15.75">
      <c r="A108" s="4"/>
      <c r="E108" s="4"/>
      <c r="F108" s="33"/>
      <c r="G108" s="33"/>
      <c r="H108" s="33"/>
    </row>
    <row r="109" spans="1:8" ht="15.75">
      <c r="A109" s="4"/>
      <c r="E109" s="4"/>
      <c r="F109" s="33"/>
      <c r="G109" s="33"/>
      <c r="H109" s="33"/>
    </row>
    <row r="110" spans="1:8" ht="15.75">
      <c r="A110" s="4"/>
      <c r="E110" s="4"/>
      <c r="F110" s="33"/>
      <c r="G110" s="33"/>
      <c r="H110" s="33"/>
    </row>
    <row r="111" spans="1:8" ht="15.75">
      <c r="A111" s="4"/>
      <c r="E111" s="4"/>
      <c r="F111" s="33"/>
      <c r="G111" s="33"/>
      <c r="H111" s="33"/>
    </row>
    <row r="112" spans="1:8" ht="15.75">
      <c r="A112" s="4"/>
      <c r="E112" s="4"/>
      <c r="F112" s="33"/>
      <c r="G112" s="33"/>
      <c r="H112" s="33"/>
    </row>
    <row r="113" spans="1:8" ht="15.75">
      <c r="A113" s="4"/>
      <c r="E113" s="4"/>
      <c r="F113" s="33"/>
      <c r="G113" s="33"/>
      <c r="H113" s="33"/>
    </row>
    <row r="114" spans="1:8" ht="15.75">
      <c r="A114" s="4"/>
      <c r="E114" s="4"/>
      <c r="F114" s="33"/>
      <c r="G114" s="33"/>
      <c r="H114" s="33"/>
    </row>
    <row r="115" spans="1:8" ht="15.75">
      <c r="A115" s="4"/>
      <c r="E115" s="4"/>
      <c r="F115" s="33"/>
      <c r="G115" s="33"/>
      <c r="H115" s="33"/>
    </row>
    <row r="116" spans="1:8" ht="15.75">
      <c r="A116" s="4"/>
      <c r="E116" s="4"/>
      <c r="F116" s="33"/>
      <c r="G116" s="33"/>
      <c r="H116" s="33"/>
    </row>
    <row r="117" spans="1:8" ht="15.75">
      <c r="A117" s="4"/>
      <c r="E117" s="4"/>
      <c r="F117" s="33"/>
      <c r="G117" s="33"/>
      <c r="H117" s="33"/>
    </row>
    <row r="118" spans="1:8" ht="15.75">
      <c r="A118" s="4"/>
      <c r="E118" s="4"/>
      <c r="F118" s="33"/>
      <c r="G118" s="33"/>
      <c r="H118" s="33"/>
    </row>
    <row r="119" spans="1:8" ht="15.75">
      <c r="A119" s="4"/>
      <c r="E119" s="4"/>
      <c r="F119" s="33"/>
      <c r="G119" s="33"/>
      <c r="H119" s="33"/>
    </row>
    <row r="120" spans="1:8" ht="15.75">
      <c r="A120" s="4"/>
      <c r="E120" s="4"/>
      <c r="F120" s="33"/>
      <c r="G120" s="33"/>
      <c r="H120" s="33"/>
    </row>
    <row r="121" spans="1:8" ht="15.75">
      <c r="A121" s="4"/>
      <c r="E121" s="4"/>
      <c r="F121" s="33"/>
      <c r="G121" s="33"/>
      <c r="H121" s="33"/>
    </row>
    <row r="122" spans="1:8" ht="15.75">
      <c r="A122" s="4"/>
      <c r="E122" s="4"/>
      <c r="F122" s="33"/>
      <c r="G122" s="33"/>
      <c r="H122" s="33"/>
    </row>
    <row r="123" spans="1:8" ht="15.75">
      <c r="A123" s="4"/>
      <c r="E123" s="4"/>
      <c r="F123" s="33"/>
      <c r="G123" s="33"/>
      <c r="H123" s="33"/>
    </row>
    <row r="124" spans="1:8" ht="15.75">
      <c r="A124" s="4"/>
      <c r="E124" s="4"/>
      <c r="F124" s="33"/>
      <c r="G124" s="33"/>
      <c r="H124" s="33"/>
    </row>
    <row r="125" spans="1:8" ht="15.75">
      <c r="A125" s="4"/>
      <c r="E125" s="4"/>
      <c r="F125" s="33"/>
      <c r="G125" s="33"/>
      <c r="H125" s="33"/>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row r="133" spans="1:5" ht="15.75">
      <c r="A133" s="4"/>
      <c r="E133" s="4"/>
    </row>
  </sheetData>
  <sheetProtection/>
  <mergeCells count="17">
    <mergeCell ref="B35:C35"/>
    <mergeCell ref="A1:H1"/>
    <mergeCell ref="A2:H2"/>
    <mergeCell ref="A3:H3"/>
    <mergeCell ref="A4:H4"/>
    <mergeCell ref="A5:H5"/>
    <mergeCell ref="A6:H6"/>
    <mergeCell ref="G26:G32"/>
    <mergeCell ref="A7:H7"/>
    <mergeCell ref="G52:H53"/>
    <mergeCell ref="B55:D55"/>
    <mergeCell ref="B58:D58"/>
    <mergeCell ref="B8:D8"/>
    <mergeCell ref="B13:D13"/>
    <mergeCell ref="B17:D17"/>
    <mergeCell ref="B25:D25"/>
    <mergeCell ref="B51:D51"/>
  </mergeCells>
  <printOptions/>
  <pageMargins left="0.72" right="0.5" top="0.5" bottom="0.5" header="0.5" footer="0.25"/>
  <pageSetup fitToHeight="2" horizontalDpi="96" verticalDpi="96" orientation="portrait" scale="69" r:id="rId1"/>
  <headerFooter alignWithMargins="0">
    <oddFooter>&amp;RPage &amp;P of  2</oddFooter>
  </headerFooter>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Joe Miller</cp:lastModifiedBy>
  <cp:lastPrinted>2015-01-26T18:22:00Z</cp:lastPrinted>
  <dcterms:created xsi:type="dcterms:W3CDTF">2001-11-28T16:36:34Z</dcterms:created>
  <dcterms:modified xsi:type="dcterms:W3CDTF">2016-02-16T21:58:01Z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160229</vt:lpwstr>
  </property>
  <property fmtid="{D5CDD505-2E9C-101B-9397-08002B2CF9AE}" pid="6" name="IsConfidenti">
    <vt:lpwstr>0</vt:lpwstr>
  </property>
  <property fmtid="{D5CDD505-2E9C-101B-9397-08002B2CF9AE}" pid="7" name="Dat">
    <vt:lpwstr>2016-02-19T00:00:00Z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Avista Corporation</vt:lpwstr>
  </property>
  <property fmtid="{D5CDD505-2E9C-101B-9397-08002B2CF9AE}" pid="11" name="Proce">
    <vt:lpwstr/>
  </property>
  <property fmtid="{D5CDD505-2E9C-101B-9397-08002B2CF9AE}" pid="12" name="Visibili">
    <vt:lpwstr/>
  </property>
  <property fmtid="{D5CDD505-2E9C-101B-9397-08002B2CF9AE}" pid="13" name="DocumentGro">
    <vt:lpwstr/>
  </property>
  <property fmtid="{D5CDD505-2E9C-101B-9397-08002B2CF9AE}" pid="14" name="CaseTy">
    <vt:lpwstr>Tariff Revision</vt:lpwstr>
  </property>
  <property fmtid="{D5CDD505-2E9C-101B-9397-08002B2CF9AE}" pid="15" name="OpenedDa">
    <vt:lpwstr>2016-02-19T00:00:00Z</vt:lpwstr>
  </property>
  <property fmtid="{D5CDD505-2E9C-101B-9397-08002B2CF9AE}" pid="16" name="Pref">
    <vt:lpwstr>UG</vt:lpwstr>
  </property>
  <property fmtid="{D5CDD505-2E9C-101B-9397-08002B2CF9AE}" pid="17" name="IndustryCo">
    <vt:lpwstr>150</vt:lpwstr>
  </property>
  <property fmtid="{D5CDD505-2E9C-101B-9397-08002B2CF9AE}" pid="18" name="CaseStat">
    <vt:lpwstr>Closed</vt:lpwstr>
  </property>
</Properties>
</file>