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oyle215\OneDrive - Washington State Executive Branch Agencies\Exhibits in Process\"/>
    </mc:Choice>
  </mc:AlternateContent>
  <bookViews>
    <workbookView xWindow="20055" yWindow="-225" windowWidth="20385" windowHeight="12225" tabRatio="893"/>
  </bookViews>
  <sheets>
    <sheet name="Ratemaking Example" sheetId="17" r:id="rId1"/>
    <sheet name="ARAM vs GRCs" sheetId="18" r:id="rId2"/>
    <sheet name="Accum EDIT Reversals" sheetId="19" r:id="rId3"/>
  </sheets>
  <definedNames>
    <definedName name="_xlnm.Print_Titles" localSheetId="0">'Ratemaking Example'!$A:$A,'Ratemaking Example'!$1:$7</definedName>
  </definedNames>
  <calcPr calcId="191029" iterate="1" iterateCount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7" l="1"/>
  <c r="C10" i="17" s="1"/>
  <c r="D10" i="17" s="1"/>
  <c r="E10" i="17" s="1"/>
  <c r="F10" i="17" s="1"/>
  <c r="G10" i="17" s="1"/>
  <c r="H10" i="17" s="1"/>
  <c r="I10" i="17" s="1"/>
  <c r="J10" i="17" s="1"/>
  <c r="K10" i="17" s="1"/>
  <c r="L10" i="17" s="1"/>
  <c r="M10" i="17" s="1"/>
  <c r="N10" i="17" s="1"/>
  <c r="O10" i="17" s="1"/>
  <c r="P10" i="17" s="1"/>
  <c r="Q10" i="17" s="1"/>
  <c r="R10" i="17" s="1"/>
  <c r="S10" i="17" s="1"/>
  <c r="T10" i="17" s="1"/>
  <c r="U10" i="17" s="1"/>
  <c r="V10" i="17" s="1"/>
  <c r="W10" i="17" s="1"/>
  <c r="X10" i="17" s="1"/>
  <c r="Y10" i="17" s="1"/>
  <c r="Z10" i="17" s="1"/>
  <c r="AA10" i="17" s="1"/>
  <c r="AB10" i="17" s="1"/>
  <c r="AC10" i="17" s="1"/>
  <c r="AD10" i="17" s="1"/>
  <c r="AE10" i="17" s="1"/>
  <c r="AF10" i="17" s="1"/>
  <c r="AG10" i="17" s="1"/>
  <c r="AH10" i="17" s="1"/>
  <c r="AI10" i="17" s="1"/>
  <c r="AJ10" i="17" s="1"/>
  <c r="AK10" i="17" s="1"/>
  <c r="AL10" i="17" s="1"/>
  <c r="AM10" i="17" s="1"/>
  <c r="AN10" i="17" s="1"/>
  <c r="AO10" i="17" s="1"/>
  <c r="AP10" i="17" s="1"/>
  <c r="AQ10" i="17" s="1"/>
  <c r="AR10" i="17" s="1"/>
  <c r="AS10" i="17" s="1"/>
  <c r="AT10" i="17" s="1"/>
  <c r="AU10" i="17" s="1"/>
  <c r="AV10" i="17" s="1"/>
  <c r="AW10" i="17" s="1"/>
  <c r="AX10" i="17" s="1"/>
  <c r="AY10" i="17" s="1"/>
  <c r="AZ10" i="17" s="1"/>
  <c r="BD17" i="17"/>
  <c r="BD13" i="17"/>
  <c r="AZ17" i="17"/>
  <c r="BA17" i="17" s="1"/>
  <c r="BB17" i="17" s="1"/>
  <c r="BC17" i="17" s="1"/>
  <c r="BB13" i="17"/>
  <c r="BC13" i="17" s="1"/>
  <c r="AZ13" i="17"/>
  <c r="BA13" i="17" s="1"/>
  <c r="AV17" i="17"/>
  <c r="AW17" i="17" s="1"/>
  <c r="AX17" i="17" s="1"/>
  <c r="AY17" i="17" s="1"/>
  <c r="AR17" i="17"/>
  <c r="AS17" i="17" s="1"/>
  <c r="AT17" i="17" s="1"/>
  <c r="AU17" i="17" s="1"/>
  <c r="AN17" i="17"/>
  <c r="AO17" i="17" s="1"/>
  <c r="AP17" i="17" s="1"/>
  <c r="AQ17" i="17" s="1"/>
  <c r="AJ17" i="17"/>
  <c r="AK17" i="17" s="1"/>
  <c r="AL17" i="17" s="1"/>
  <c r="AM17" i="17" s="1"/>
  <c r="AX13" i="17"/>
  <c r="AY13" i="17" s="1"/>
  <c r="AV13" i="17"/>
  <c r="AW13" i="17" s="1"/>
  <c r="AT13" i="17"/>
  <c r="AU13" i="17" s="1"/>
  <c r="AR13" i="17"/>
  <c r="AS13" i="17" s="1"/>
  <c r="AP13" i="17"/>
  <c r="AQ13" i="17" s="1"/>
  <c r="AN13" i="17"/>
  <c r="AO13" i="17" s="1"/>
  <c r="AL13" i="17"/>
  <c r="AM13" i="17" s="1"/>
  <c r="AJ13" i="17"/>
  <c r="AK13" i="17" s="1"/>
  <c r="AF17" i="17"/>
  <c r="AG17" i="17" s="1"/>
  <c r="AH17" i="17" s="1"/>
  <c r="AI17" i="17" s="1"/>
  <c r="AB17" i="17"/>
  <c r="AC17" i="17" s="1"/>
  <c r="AD17" i="17" s="1"/>
  <c r="AE17" i="17" s="1"/>
  <c r="X17" i="17"/>
  <c r="Y17" i="17" s="1"/>
  <c r="Z17" i="17" s="1"/>
  <c r="AA17" i="17" s="1"/>
  <c r="T17" i="17"/>
  <c r="U17" i="17" s="1"/>
  <c r="V17" i="17" s="1"/>
  <c r="W17" i="17" s="1"/>
  <c r="AH13" i="17"/>
  <c r="AI13" i="17" s="1"/>
  <c r="AF13" i="17"/>
  <c r="AG13" i="17" s="1"/>
  <c r="AD13" i="17"/>
  <c r="AE13" i="17" s="1"/>
  <c r="AB13" i="17"/>
  <c r="AC13" i="17" s="1"/>
  <c r="Z13" i="17"/>
  <c r="AA13" i="17" s="1"/>
  <c r="X13" i="17"/>
  <c r="Y13" i="17" s="1"/>
  <c r="V13" i="17"/>
  <c r="W13" i="17" s="1"/>
  <c r="T13" i="17"/>
  <c r="U13" i="17" s="1"/>
  <c r="P17" i="17"/>
  <c r="Q17" i="17" s="1"/>
  <c r="R17" i="17" s="1"/>
  <c r="S17" i="17" s="1"/>
  <c r="L17" i="17"/>
  <c r="M17" i="17" s="1"/>
  <c r="N17" i="17" s="1"/>
  <c r="O17" i="17" s="1"/>
  <c r="R13" i="17"/>
  <c r="S13" i="17" s="1"/>
  <c r="P13" i="17"/>
  <c r="Q13" i="17" s="1"/>
  <c r="N13" i="17"/>
  <c r="O13" i="17" s="1"/>
  <c r="L13" i="17"/>
  <c r="M13" i="17" s="1"/>
  <c r="H17" i="17"/>
  <c r="I17" i="17" s="1"/>
  <c r="J17" i="17" s="1"/>
  <c r="K17" i="17" s="1"/>
  <c r="D17" i="17"/>
  <c r="D18" i="17" s="1"/>
  <c r="J13" i="17"/>
  <c r="K13" i="17" s="1"/>
  <c r="H13" i="17"/>
  <c r="I13" i="17" s="1"/>
  <c r="F13" i="17"/>
  <c r="G13" i="17" s="1"/>
  <c r="D13" i="17"/>
  <c r="E13" i="17" s="1"/>
  <c r="D14" i="17" l="1"/>
  <c r="E14" i="17"/>
  <c r="F14" i="17" s="1"/>
  <c r="G14" i="17" s="1"/>
  <c r="H14" i="17" s="1"/>
  <c r="I14" i="17" s="1"/>
  <c r="J14" i="17" s="1"/>
  <c r="K14" i="17" s="1"/>
  <c r="L14" i="17" s="1"/>
  <c r="M14" i="17" s="1"/>
  <c r="N14" i="17" s="1"/>
  <c r="O14" i="17" s="1"/>
  <c r="P14" i="17" s="1"/>
  <c r="Q14" i="17" s="1"/>
  <c r="R14" i="17" s="1"/>
  <c r="S14" i="17" s="1"/>
  <c r="T14" i="17" s="1"/>
  <c r="U14" i="17" s="1"/>
  <c r="V14" i="17" s="1"/>
  <c r="W14" i="17" s="1"/>
  <c r="X14" i="17" s="1"/>
  <c r="Y14" i="17" s="1"/>
  <c r="Z14" i="17" s="1"/>
  <c r="AA14" i="17" s="1"/>
  <c r="AB14" i="17" s="1"/>
  <c r="AC14" i="17" s="1"/>
  <c r="AD14" i="17" s="1"/>
  <c r="AE14" i="17" s="1"/>
  <c r="AF14" i="17" s="1"/>
  <c r="AG14" i="17" s="1"/>
  <c r="AH14" i="17" s="1"/>
  <c r="AI14" i="17" s="1"/>
  <c r="AJ14" i="17" s="1"/>
  <c r="AK14" i="17" s="1"/>
  <c r="AL14" i="17" s="1"/>
  <c r="AM14" i="17" s="1"/>
  <c r="AN14" i="17" s="1"/>
  <c r="AO14" i="17" s="1"/>
  <c r="AP14" i="17" s="1"/>
  <c r="AQ14" i="17" s="1"/>
  <c r="AR14" i="17" s="1"/>
  <c r="AS14" i="17" s="1"/>
  <c r="AT14" i="17" s="1"/>
  <c r="AU14" i="17" s="1"/>
  <c r="AV14" i="17" s="1"/>
  <c r="AW14" i="17" s="1"/>
  <c r="AX14" i="17" s="1"/>
  <c r="AY14" i="17" s="1"/>
  <c r="AZ14" i="17" s="1"/>
  <c r="BA14" i="17" s="1"/>
  <c r="BB14" i="17" s="1"/>
  <c r="BC14" i="17" s="1"/>
  <c r="BD14" i="17" s="1"/>
  <c r="E39" i="17" s="1"/>
  <c r="E17" i="17"/>
  <c r="F17" i="17" s="1"/>
  <c r="G17" i="17" s="1"/>
  <c r="E18" i="17" l="1"/>
  <c r="F18" i="17" s="1"/>
  <c r="G18" i="17" s="1"/>
  <c r="H18" i="17" s="1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X18" i="17" s="1"/>
  <c r="Y18" i="17" s="1"/>
  <c r="Z18" i="17" s="1"/>
  <c r="AA18" i="17" s="1"/>
  <c r="AB18" i="17" s="1"/>
  <c r="AC18" i="17" s="1"/>
  <c r="AD18" i="17" s="1"/>
  <c r="AE18" i="17" s="1"/>
  <c r="AF18" i="17" s="1"/>
  <c r="AG18" i="17" s="1"/>
  <c r="AH18" i="17" s="1"/>
  <c r="AI18" i="17" s="1"/>
  <c r="AJ18" i="17" s="1"/>
  <c r="AK18" i="17" s="1"/>
  <c r="AL18" i="17" s="1"/>
  <c r="AM18" i="17" s="1"/>
  <c r="AN18" i="17" s="1"/>
  <c r="AO18" i="17" s="1"/>
  <c r="AP18" i="17" s="1"/>
  <c r="AQ18" i="17" s="1"/>
  <c r="AR18" i="17" s="1"/>
  <c r="AS18" i="17" s="1"/>
  <c r="AT18" i="17" s="1"/>
  <c r="AU18" i="17" s="1"/>
  <c r="AV18" i="17" s="1"/>
  <c r="AW18" i="17" s="1"/>
  <c r="AX18" i="17" s="1"/>
  <c r="AY18" i="17" s="1"/>
  <c r="AZ18" i="17" s="1"/>
  <c r="BA18" i="17" s="1"/>
  <c r="BB18" i="17" s="1"/>
  <c r="BC18" i="17" s="1"/>
  <c r="BD18" i="17" s="1"/>
  <c r="F39" i="17" s="1"/>
</calcChain>
</file>

<file path=xl/sharedStrings.xml><?xml version="1.0" encoding="utf-8"?>
<sst xmlns="http://schemas.openxmlformats.org/spreadsheetml/2006/main" count="82" uniqueCount="31">
  <si>
    <t>EDIT</t>
  </si>
  <si>
    <t>GRC 2 year</t>
  </si>
  <si>
    <t>GRC 4 year</t>
  </si>
  <si>
    <t>GRC</t>
  </si>
  <si>
    <t xml:space="preserve">   * PSE will report more EDIT in rates that it's EDIT balance by 2%</t>
  </si>
  <si>
    <t>This shows that with GRCs every FOUR years</t>
  </si>
  <si>
    <t xml:space="preserve">   * PSE will report more EDIT in rates that it's EDIT balance by 7%</t>
  </si>
  <si>
    <t>NOTE</t>
  </si>
  <si>
    <t>There is no dollar-for-dollar tracking.</t>
  </si>
  <si>
    <t>All EDIT is amortized using ARAM</t>
  </si>
  <si>
    <t>Ratemaking occurs via GRCs using a historical test year with 12 months lag</t>
  </si>
  <si>
    <t>With GRCs every TWO years:</t>
  </si>
  <si>
    <t>Normalizaiton rules are satisfied in the GRC because rate base, ADIT, book depreciaiton expense, and tax expense (including EDIT) are treated consistently</t>
  </si>
  <si>
    <t>PSE</t>
  </si>
  <si>
    <t>Hypothetical reversal of ARAM over a projected 51 years</t>
  </si>
  <si>
    <t>Bench Request 005</t>
  </si>
  <si>
    <t>2019 GRC</t>
  </si>
  <si>
    <t>EDIT Amort</t>
  </si>
  <si>
    <t>EDIT in Rates GRC 2 Years</t>
  </si>
  <si>
    <t>EDIT in Rates GRC 4 Years</t>
  </si>
  <si>
    <t>Accum EDIT Amort</t>
  </si>
  <si>
    <t>Accum EDIT in Rates</t>
  </si>
  <si>
    <t>accum EDIT in Rates</t>
  </si>
  <si>
    <t>Accum EDIT</t>
  </si>
  <si>
    <t>TABLE 1:  Summary of Projected Results</t>
  </si>
  <si>
    <t>GRCs every 2 years</t>
  </si>
  <si>
    <t>GRCs every 4 years</t>
  </si>
  <si>
    <t>Total EDIT Balance at Jan 1, 2018</t>
  </si>
  <si>
    <t>51 Year Passback in Rates</t>
  </si>
  <si>
    <t>IRS Normalization rules followed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</si>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</sst>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2" applyNumberFormat="1" applyFont="1"/>
    <xf numFmtId="0" fontId="0" fillId="0" borderId="1" xfId="0" applyBorder="1" applyAlignment="1">
      <alignment horizontal="center"/>
    </xf>
    <xf numFmtId="164" fontId="0" fillId="0" borderId="0" xfId="0" applyNumberFormat="1"/>
    <xf numFmtId="0" fontId="1" fillId="0" borderId="0" xfId="0" applyFont="1"/>
    <xf numFmtId="165" fontId="0" fillId="0" borderId="0" xfId="1" applyNumberFormat="1" applyFont="1"/>
    <xf numFmtId="166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6" fontId="0" fillId="0" borderId="0" xfId="2" applyNumberFormat="1" applyFont="1" applyBorder="1"/>
    <xf numFmtId="166" fontId="0" fillId="0" borderId="6" xfId="2" applyNumberFormat="1" applyFont="1" applyBorder="1"/>
    <xf numFmtId="166" fontId="0" fillId="0" borderId="0" xfId="2" applyNumberFormat="1" applyFont="1" applyBorder="1" applyAlignment="1">
      <alignment horizontal="right"/>
    </xf>
    <xf numFmtId="166" fontId="0" fillId="0" borderId="6" xfId="2" applyNumberFormat="1" applyFont="1" applyBorder="1" applyAlignment="1">
      <alignment horizontal="right"/>
    </xf>
    <xf numFmtId="0" fontId="0" fillId="0" borderId="7" xfId="0" applyBorder="1"/>
    <xf numFmtId="166" fontId="0" fillId="0" borderId="1" xfId="2" applyNumberFormat="1" applyFont="1" applyBorder="1"/>
    <xf numFmtId="0" fontId="0" fillId="0" borderId="1" xfId="0" applyBorder="1"/>
    <xf numFmtId="0" fontId="0" fillId="0" borderId="8" xfId="0" applyBorder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EDIT</a:t>
            </a:r>
            <a:r>
              <a:rPr lang="en-US" baseline="0"/>
              <a:t> Amort vs EDIT in Rates</a:t>
            </a:r>
            <a:endParaRPr lang="en-US" sz="1200" baseline="0"/>
          </a:p>
          <a:p>
            <a:pPr>
              <a:defRPr/>
            </a:pPr>
            <a:r>
              <a:rPr lang="en-US" sz="1200" baseline="0"/>
              <a:t>(GRC every 2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'ARAM vs GRCs'!$A$2</c:f>
              <c:strCache>
                <c:ptCount val="1"/>
                <c:pt idx="0">
                  <c:v>EDIT Amort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'ARAM vs GRCs'!$B$1:$BD$1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'ARAM vs GRCs'!$B$2:$BD$2</c:f>
              <c:numCache>
                <c:formatCode>_(* #,##0_);_(* \(#,##0\);_(* "-"??_);_(@_)</c:formatCode>
                <c:ptCount val="55"/>
                <c:pt idx="0">
                  <c:v>29855008.710000001</c:v>
                </c:pt>
                <c:pt idx="1">
                  <c:v>27648896.440000005</c:v>
                </c:pt>
                <c:pt idx="2">
                  <c:v>25623860.881853182</c:v>
                </c:pt>
                <c:pt idx="3">
                  <c:v>24015464.813689981</c:v>
                </c:pt>
                <c:pt idx="4">
                  <c:v>24399212.795614909</c:v>
                </c:pt>
                <c:pt idx="5">
                  <c:v>23634456.756879337</c:v>
                </c:pt>
                <c:pt idx="6">
                  <c:v>23865161.310801934</c:v>
                </c:pt>
                <c:pt idx="7">
                  <c:v>24306294.826883312</c:v>
                </c:pt>
                <c:pt idx="8">
                  <c:v>24965790.475091487</c:v>
                </c:pt>
                <c:pt idx="9">
                  <c:v>23994154.745493572</c:v>
                </c:pt>
                <c:pt idx="10">
                  <c:v>25275772.89397119</c:v>
                </c:pt>
                <c:pt idx="11">
                  <c:v>26131056.095991936</c:v>
                </c:pt>
                <c:pt idx="12">
                  <c:v>26028841.090108141</c:v>
                </c:pt>
                <c:pt idx="13">
                  <c:v>24812903.904887941</c:v>
                </c:pt>
                <c:pt idx="14">
                  <c:v>23616537.393727422</c:v>
                </c:pt>
                <c:pt idx="15">
                  <c:v>24612433.532655373</c:v>
                </c:pt>
                <c:pt idx="16">
                  <c:v>24379856.166602965</c:v>
                </c:pt>
                <c:pt idx="17">
                  <c:v>21803379.846335806</c:v>
                </c:pt>
                <c:pt idx="18">
                  <c:v>21442106.062659975</c:v>
                </c:pt>
                <c:pt idx="19">
                  <c:v>20081363.340709705</c:v>
                </c:pt>
                <c:pt idx="20">
                  <c:v>19383929.508583747</c:v>
                </c:pt>
                <c:pt idx="21">
                  <c:v>18667866.439330954</c:v>
                </c:pt>
                <c:pt idx="22">
                  <c:v>17692594.477474216</c:v>
                </c:pt>
                <c:pt idx="23">
                  <c:v>16999603.411349051</c:v>
                </c:pt>
                <c:pt idx="24">
                  <c:v>16285493.029040147</c:v>
                </c:pt>
                <c:pt idx="25">
                  <c:v>15658806.961723847</c:v>
                </c:pt>
                <c:pt idx="26">
                  <c:v>14870769.959598551</c:v>
                </c:pt>
                <c:pt idx="27">
                  <c:v>14451799.545705659</c:v>
                </c:pt>
                <c:pt idx="28">
                  <c:v>14026295.149741191</c:v>
                </c:pt>
                <c:pt idx="29">
                  <c:v>13562324.99235208</c:v>
                </c:pt>
                <c:pt idx="30">
                  <c:v>13071137.036764193</c:v>
                </c:pt>
                <c:pt idx="31">
                  <c:v>12596956.989343783</c:v>
                </c:pt>
                <c:pt idx="32">
                  <c:v>11804347.317637244</c:v>
                </c:pt>
                <c:pt idx="33">
                  <c:v>11123261.692925638</c:v>
                </c:pt>
                <c:pt idx="34">
                  <c:v>10481473.253878476</c:v>
                </c:pt>
                <c:pt idx="35">
                  <c:v>9876714.6368264724</c:v>
                </c:pt>
                <c:pt idx="36">
                  <c:v>9306849.3001406919</c:v>
                </c:pt>
                <c:pt idx="37">
                  <c:v>8769863.9760802761</c:v>
                </c:pt>
                <c:pt idx="38">
                  <c:v>8263861.5581524372</c:v>
                </c:pt>
                <c:pt idx="39">
                  <c:v>7787054.3988565616</c:v>
                </c:pt>
                <c:pt idx="40">
                  <c:v>7337757.9941341998</c:v>
                </c:pt>
                <c:pt idx="41">
                  <c:v>6914385.0322127594</c:v>
                </c:pt>
                <c:pt idx="42">
                  <c:v>6515439.7858182443</c:v>
                </c:pt>
                <c:pt idx="43">
                  <c:v>6139512.8279453134</c:v>
                </c:pt>
                <c:pt idx="44">
                  <c:v>5785276.0525161196</c:v>
                </c:pt>
                <c:pt idx="45">
                  <c:v>5451477.9823365202</c:v>
                </c:pt>
                <c:pt idx="46">
                  <c:v>5136939.3477731636</c:v>
                </c:pt>
                <c:pt idx="47">
                  <c:v>4840548.9205314796</c:v>
                </c:pt>
                <c:pt idx="48">
                  <c:v>4561259.5878157783</c:v>
                </c:pt>
                <c:pt idx="49">
                  <c:v>4298084.6530019213</c:v>
                </c:pt>
                <c:pt idx="50">
                  <c:v>3262386.3164512152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B3-4F9C-9391-F076195FAB30}"/>
            </c:ext>
          </c:extLst>
        </c:ser>
        <c:ser>
          <c:idx val="2"/>
          <c:order val="2"/>
          <c:tx>
            <c:strRef>
              <c:f>'ARAM vs GRCs'!$A$4</c:f>
              <c:strCache>
                <c:ptCount val="1"/>
                <c:pt idx="0">
                  <c:v>EDIT in Rates GRC 2 Years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'ARAM vs GRCs'!$B$1:$BD$1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'ARAM vs GRCs'!$B$4:$BD$4</c:f>
              <c:numCache>
                <c:formatCode>General</c:formatCode>
                <c:ptCount val="55"/>
                <c:pt idx="2" formatCode="_(* #,##0_);_(* \(#,##0\);_(* &quot;-&quot;??_);_(@_)">
                  <c:v>29855008.710000001</c:v>
                </c:pt>
                <c:pt idx="3" formatCode="_(* #,##0_);_(* \(#,##0\);_(* &quot;-&quot;??_);_(@_)">
                  <c:v>29855008.710000001</c:v>
                </c:pt>
                <c:pt idx="4" formatCode="_(* #,##0_);_(* \(#,##0\);_(* &quot;-&quot;??_);_(@_)">
                  <c:v>25623860.881853182</c:v>
                </c:pt>
                <c:pt idx="5" formatCode="_(* #,##0_);_(* \(#,##0\);_(* &quot;-&quot;??_);_(@_)">
                  <c:v>25623860.881853182</c:v>
                </c:pt>
                <c:pt idx="6" formatCode="_(* #,##0_);_(* \(#,##0\);_(* &quot;-&quot;??_);_(@_)">
                  <c:v>24399212.795614909</c:v>
                </c:pt>
                <c:pt idx="7" formatCode="_(* #,##0_);_(* \(#,##0\);_(* &quot;-&quot;??_);_(@_)">
                  <c:v>24399212.795614909</c:v>
                </c:pt>
                <c:pt idx="8" formatCode="_(* #,##0_);_(* \(#,##0\);_(* &quot;-&quot;??_);_(@_)">
                  <c:v>23865161.310801934</c:v>
                </c:pt>
                <c:pt idx="9" formatCode="_(* #,##0_);_(* \(#,##0\);_(* &quot;-&quot;??_);_(@_)">
                  <c:v>23865161.310801934</c:v>
                </c:pt>
                <c:pt idx="10" formatCode="_(* #,##0_);_(* \(#,##0\);_(* &quot;-&quot;??_);_(@_)">
                  <c:v>24965790.475091487</c:v>
                </c:pt>
                <c:pt idx="11" formatCode="_(* #,##0_);_(* \(#,##0\);_(* &quot;-&quot;??_);_(@_)">
                  <c:v>24965790.475091487</c:v>
                </c:pt>
                <c:pt idx="12" formatCode="_(* #,##0_);_(* \(#,##0\);_(* &quot;-&quot;??_);_(@_)">
                  <c:v>25275772.89397119</c:v>
                </c:pt>
                <c:pt idx="13" formatCode="_(* #,##0_);_(* \(#,##0\);_(* &quot;-&quot;??_);_(@_)">
                  <c:v>25275772.89397119</c:v>
                </c:pt>
                <c:pt idx="14" formatCode="_(* #,##0_);_(* \(#,##0\);_(* &quot;-&quot;??_);_(@_)">
                  <c:v>26028841.090108141</c:v>
                </c:pt>
                <c:pt idx="15" formatCode="_(* #,##0_);_(* \(#,##0\);_(* &quot;-&quot;??_);_(@_)">
                  <c:v>26028841.090108141</c:v>
                </c:pt>
                <c:pt idx="16" formatCode="_(* #,##0_);_(* \(#,##0\);_(* &quot;-&quot;??_);_(@_)">
                  <c:v>23616537.393727422</c:v>
                </c:pt>
                <c:pt idx="17" formatCode="_(* #,##0_);_(* \(#,##0\);_(* &quot;-&quot;??_);_(@_)">
                  <c:v>23616537.393727422</c:v>
                </c:pt>
                <c:pt idx="18" formatCode="_(* #,##0_);_(* \(#,##0\);_(* &quot;-&quot;??_);_(@_)">
                  <c:v>24379856.166602965</c:v>
                </c:pt>
                <c:pt idx="19" formatCode="_(* #,##0_);_(* \(#,##0\);_(* &quot;-&quot;??_);_(@_)">
                  <c:v>24379856.166602965</c:v>
                </c:pt>
                <c:pt idx="20" formatCode="_(* #,##0_);_(* \(#,##0\);_(* &quot;-&quot;??_);_(@_)">
                  <c:v>21442106.062659975</c:v>
                </c:pt>
                <c:pt idx="21" formatCode="_(* #,##0_);_(* \(#,##0\);_(* &quot;-&quot;??_);_(@_)">
                  <c:v>21442106.062659975</c:v>
                </c:pt>
                <c:pt idx="22" formatCode="_(* #,##0_);_(* \(#,##0\);_(* &quot;-&quot;??_);_(@_)">
                  <c:v>19383929.508583747</c:v>
                </c:pt>
                <c:pt idx="23" formatCode="_(* #,##0_);_(* \(#,##0\);_(* &quot;-&quot;??_);_(@_)">
                  <c:v>19383929.508583747</c:v>
                </c:pt>
                <c:pt idx="24" formatCode="_(* #,##0_);_(* \(#,##0\);_(* &quot;-&quot;??_);_(@_)">
                  <c:v>17692594.477474216</c:v>
                </c:pt>
                <c:pt idx="25" formatCode="_(* #,##0_);_(* \(#,##0\);_(* &quot;-&quot;??_);_(@_)">
                  <c:v>17692594.477474216</c:v>
                </c:pt>
                <c:pt idx="26" formatCode="_(* #,##0_);_(* \(#,##0\);_(* &quot;-&quot;??_);_(@_)">
                  <c:v>16285493.029040147</c:v>
                </c:pt>
                <c:pt idx="27" formatCode="_(* #,##0_);_(* \(#,##0\);_(* &quot;-&quot;??_);_(@_)">
                  <c:v>16285493.029040147</c:v>
                </c:pt>
                <c:pt idx="28" formatCode="_(* #,##0_);_(* \(#,##0\);_(* &quot;-&quot;??_);_(@_)">
                  <c:v>14870769.959598551</c:v>
                </c:pt>
                <c:pt idx="29" formatCode="_(* #,##0_);_(* \(#,##0\);_(* &quot;-&quot;??_);_(@_)">
                  <c:v>14870769.959598551</c:v>
                </c:pt>
                <c:pt idx="30" formatCode="_(* #,##0_);_(* \(#,##0\);_(* &quot;-&quot;??_);_(@_)">
                  <c:v>14026295.149741191</c:v>
                </c:pt>
                <c:pt idx="31" formatCode="_(* #,##0_);_(* \(#,##0\);_(* &quot;-&quot;??_);_(@_)">
                  <c:v>14026295.149741191</c:v>
                </c:pt>
                <c:pt idx="32" formatCode="_(* #,##0_);_(* \(#,##0\);_(* &quot;-&quot;??_);_(@_)">
                  <c:v>13071137.036764193</c:v>
                </c:pt>
                <c:pt idx="33" formatCode="_(* #,##0_);_(* \(#,##0\);_(* &quot;-&quot;??_);_(@_)">
                  <c:v>13071137.036764193</c:v>
                </c:pt>
                <c:pt idx="34" formatCode="_(* #,##0_);_(* \(#,##0\);_(* &quot;-&quot;??_);_(@_)">
                  <c:v>11804347.317637244</c:v>
                </c:pt>
                <c:pt idx="35" formatCode="_(* #,##0_);_(* \(#,##0\);_(* &quot;-&quot;??_);_(@_)">
                  <c:v>11804347.317637244</c:v>
                </c:pt>
                <c:pt idx="36" formatCode="_(* #,##0_);_(* \(#,##0\);_(* &quot;-&quot;??_);_(@_)">
                  <c:v>10481473.253878476</c:v>
                </c:pt>
                <c:pt idx="37" formatCode="_(* #,##0_);_(* \(#,##0\);_(* &quot;-&quot;??_);_(@_)">
                  <c:v>10481473.253878476</c:v>
                </c:pt>
                <c:pt idx="38" formatCode="_(* #,##0_);_(* \(#,##0\);_(* &quot;-&quot;??_);_(@_)">
                  <c:v>9306849.3001406919</c:v>
                </c:pt>
                <c:pt idx="39" formatCode="_(* #,##0_);_(* \(#,##0\);_(* &quot;-&quot;??_);_(@_)">
                  <c:v>9306849.3001406919</c:v>
                </c:pt>
                <c:pt idx="40" formatCode="_(* #,##0_);_(* \(#,##0\);_(* &quot;-&quot;??_);_(@_)">
                  <c:v>8263861.5581524372</c:v>
                </c:pt>
                <c:pt idx="41" formatCode="_(* #,##0_);_(* \(#,##0\);_(* &quot;-&quot;??_);_(@_)">
                  <c:v>8263861.5581524372</c:v>
                </c:pt>
                <c:pt idx="42" formatCode="_(* #,##0_);_(* \(#,##0\);_(* &quot;-&quot;??_);_(@_)">
                  <c:v>7337757.9941341998</c:v>
                </c:pt>
                <c:pt idx="43" formatCode="_(* #,##0_);_(* \(#,##0\);_(* &quot;-&quot;??_);_(@_)">
                  <c:v>7337757.9941341998</c:v>
                </c:pt>
                <c:pt idx="44" formatCode="_(* #,##0_);_(* \(#,##0\);_(* &quot;-&quot;??_);_(@_)">
                  <c:v>6515439.7858182443</c:v>
                </c:pt>
                <c:pt idx="45" formatCode="_(* #,##0_);_(* \(#,##0\);_(* &quot;-&quot;??_);_(@_)">
                  <c:v>6515439.7858182443</c:v>
                </c:pt>
                <c:pt idx="46" formatCode="_(* #,##0_);_(* \(#,##0\);_(* &quot;-&quot;??_);_(@_)">
                  <c:v>5785276.0525161196</c:v>
                </c:pt>
                <c:pt idx="47" formatCode="_(* #,##0_);_(* \(#,##0\);_(* &quot;-&quot;??_);_(@_)">
                  <c:v>5785276.0525161196</c:v>
                </c:pt>
                <c:pt idx="48" formatCode="_(* #,##0_);_(* \(#,##0\);_(* &quot;-&quot;??_);_(@_)">
                  <c:v>5136939.3477731636</c:v>
                </c:pt>
                <c:pt idx="49" formatCode="_(* #,##0_);_(* \(#,##0\);_(* &quot;-&quot;??_);_(@_)">
                  <c:v>5136939.3477731636</c:v>
                </c:pt>
                <c:pt idx="50" formatCode="_(* #,##0_);_(* \(#,##0\);_(* &quot;-&quot;??_);_(@_)">
                  <c:v>4561259.5878157783</c:v>
                </c:pt>
                <c:pt idx="51" formatCode="_(* #,##0_);_(* \(#,##0\);_(* &quot;-&quot;??_);_(@_)">
                  <c:v>4561259.5878157783</c:v>
                </c:pt>
                <c:pt idx="52" formatCode="_(* #,##0_);_(* \(#,##0\);_(* &quot;-&quot;??_);_(@_)">
                  <c:v>3262386.3164512152</c:v>
                </c:pt>
                <c:pt idx="53" formatCode="_(* #,##0_);_(* \(#,##0\);_(* &quot;-&quot;??_);_(@_)">
                  <c:v>3262386.3164512152</c:v>
                </c:pt>
                <c:pt idx="54" formatCode="_(* #,##0_);_(* \(#,##0\);_(* &quot;-&quot;??_);_(@_)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1B3-4F9C-9391-F076195FA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8408"/>
        <c:axId val="12563076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'ARAM vs GRCs'!$A$3</c15:sqref>
                        </c15:formulaRef>
                      </c:ext>
                    </c:extLst>
                    <c:strCache>
                      <c:ptCount val="1"/>
                      <c:pt idx="0">
                        <c:v>Accum EDIT Amort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'ARAM vs GRCs'!$B$1:$BD$1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'ARAM vs GRCs'!$B$3:$BD$3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5"/>
                      <c:pt idx="0">
                        <c:v>29855008.710000001</c:v>
                      </c:pt>
                      <c:pt idx="1">
                        <c:v>57503905.150000006</c:v>
                      </c:pt>
                      <c:pt idx="2">
                        <c:v>83127766.031853184</c:v>
                      </c:pt>
                      <c:pt idx="3">
                        <c:v>107143230.84554316</c:v>
                      </c:pt>
                      <c:pt idx="4">
                        <c:v>131542443.64115807</c:v>
                      </c:pt>
                      <c:pt idx="5">
                        <c:v>155176900.3980374</c:v>
                      </c:pt>
                      <c:pt idx="6">
                        <c:v>179042061.70883933</c:v>
                      </c:pt>
                      <c:pt idx="7">
                        <c:v>203348356.53572264</c:v>
                      </c:pt>
                      <c:pt idx="8">
                        <c:v>228314147.01081413</c:v>
                      </c:pt>
                      <c:pt idx="9">
                        <c:v>252308301.75630769</c:v>
                      </c:pt>
                      <c:pt idx="10">
                        <c:v>277584074.65027887</c:v>
                      </c:pt>
                      <c:pt idx="11">
                        <c:v>303715130.74627078</c:v>
                      </c:pt>
                      <c:pt idx="12">
                        <c:v>329743971.83637893</c:v>
                      </c:pt>
                      <c:pt idx="13">
                        <c:v>354556875.74126685</c:v>
                      </c:pt>
                      <c:pt idx="14">
                        <c:v>378173413.13499427</c:v>
                      </c:pt>
                      <c:pt idx="15">
                        <c:v>402785846.66764963</c:v>
                      </c:pt>
                      <c:pt idx="16">
                        <c:v>427165702.8342526</c:v>
                      </c:pt>
                      <c:pt idx="17">
                        <c:v>448969082.68058842</c:v>
                      </c:pt>
                      <c:pt idx="18">
                        <c:v>470411188.7432484</c:v>
                      </c:pt>
                      <c:pt idx="19">
                        <c:v>490492552.08395809</c:v>
                      </c:pt>
                      <c:pt idx="20">
                        <c:v>509876481.59254181</c:v>
                      </c:pt>
                      <c:pt idx="21">
                        <c:v>528544348.03187275</c:v>
                      </c:pt>
                      <c:pt idx="22">
                        <c:v>546236942.50934696</c:v>
                      </c:pt>
                      <c:pt idx="23">
                        <c:v>563236545.92069602</c:v>
                      </c:pt>
                      <c:pt idx="24">
                        <c:v>579522038.94973612</c:v>
                      </c:pt>
                      <c:pt idx="25">
                        <c:v>595180845.91145992</c:v>
                      </c:pt>
                      <c:pt idx="26">
                        <c:v>610051615.87105846</c:v>
                      </c:pt>
                      <c:pt idx="27">
                        <c:v>624503415.41676414</c:v>
                      </c:pt>
                      <c:pt idx="28">
                        <c:v>638529710.56650531</c:v>
                      </c:pt>
                      <c:pt idx="29">
                        <c:v>652092035.55885744</c:v>
                      </c:pt>
                      <c:pt idx="30">
                        <c:v>665163172.59562159</c:v>
                      </c:pt>
                      <c:pt idx="31">
                        <c:v>677760129.58496535</c:v>
                      </c:pt>
                      <c:pt idx="32">
                        <c:v>689564476.90260255</c:v>
                      </c:pt>
                      <c:pt idx="33">
                        <c:v>700687738.59552824</c:v>
                      </c:pt>
                      <c:pt idx="34">
                        <c:v>711169211.84940672</c:v>
                      </c:pt>
                      <c:pt idx="35">
                        <c:v>721045926.48623323</c:v>
                      </c:pt>
                      <c:pt idx="36">
                        <c:v>730352775.78637397</c:v>
                      </c:pt>
                      <c:pt idx="37">
                        <c:v>739122639.76245427</c:v>
                      </c:pt>
                      <c:pt idx="38">
                        <c:v>747386501.32060671</c:v>
                      </c:pt>
                      <c:pt idx="39">
                        <c:v>755173555.71946323</c:v>
                      </c:pt>
                      <c:pt idx="40">
                        <c:v>762511313.71359742</c:v>
                      </c:pt>
                      <c:pt idx="41">
                        <c:v>769425698.74581015</c:v>
                      </c:pt>
                      <c:pt idx="42">
                        <c:v>775941138.53162837</c:v>
                      </c:pt>
                      <c:pt idx="43">
                        <c:v>782080651.35957372</c:v>
                      </c:pt>
                      <c:pt idx="44">
                        <c:v>787865927.41208982</c:v>
                      </c:pt>
                      <c:pt idx="45">
                        <c:v>793317405.39442635</c:v>
                      </c:pt>
                      <c:pt idx="46">
                        <c:v>798454344.74219954</c:v>
                      </c:pt>
                      <c:pt idx="47">
                        <c:v>803294893.66273105</c:v>
                      </c:pt>
                      <c:pt idx="48">
                        <c:v>807856153.25054681</c:v>
                      </c:pt>
                      <c:pt idx="49">
                        <c:v>812154237.90354872</c:v>
                      </c:pt>
                      <c:pt idx="50">
                        <c:v>815416624.21999991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51B3-4F9C-9391-F076195FAB3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GRCs'!$A$5</c15:sqref>
                        </c15:formulaRef>
                      </c:ext>
                    </c:extLst>
                    <c:strCache>
                      <c:ptCount val="1"/>
                      <c:pt idx="0">
                        <c:v>Accum EDIT in Rates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GRCs'!$B$5:$BD$5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59710017.420000002</c:v>
                      </c:pt>
                      <c:pt idx="4" formatCode="_(* #,##0_);_(* \(#,##0\);_(* &quot;-&quot;??_);_(@_)">
                        <c:v>85333878.30185318</c:v>
                      </c:pt>
                      <c:pt idx="5" formatCode="_(* #,##0_);_(* \(#,##0\);_(* &quot;-&quot;??_);_(@_)">
                        <c:v>110957739.18370636</c:v>
                      </c:pt>
                      <c:pt idx="6" formatCode="_(* #,##0_);_(* \(#,##0\);_(* &quot;-&quot;??_);_(@_)">
                        <c:v>135356951.97932127</c:v>
                      </c:pt>
                      <c:pt idx="7" formatCode="_(* #,##0_);_(* \(#,##0\);_(* &quot;-&quot;??_);_(@_)">
                        <c:v>159756164.77493617</c:v>
                      </c:pt>
                      <c:pt idx="8" formatCode="_(* #,##0_);_(* \(#,##0\);_(* &quot;-&quot;??_);_(@_)">
                        <c:v>183621326.08573809</c:v>
                      </c:pt>
                      <c:pt idx="9" formatCode="_(* #,##0_);_(* \(#,##0\);_(* &quot;-&quot;??_);_(@_)">
                        <c:v>207486487.39654002</c:v>
                      </c:pt>
                      <c:pt idx="10" formatCode="_(* #,##0_);_(* \(#,##0\);_(* &quot;-&quot;??_);_(@_)">
                        <c:v>232452277.8716315</c:v>
                      </c:pt>
                      <c:pt idx="11" formatCode="_(* #,##0_);_(* \(#,##0\);_(* &quot;-&quot;??_);_(@_)">
                        <c:v>257418068.34672299</c:v>
                      </c:pt>
                      <c:pt idx="12" formatCode="_(* #,##0_);_(* \(#,##0\);_(* &quot;-&quot;??_);_(@_)">
                        <c:v>282693841.24069417</c:v>
                      </c:pt>
                      <c:pt idx="13" formatCode="_(* #,##0_);_(* \(#,##0\);_(* &quot;-&quot;??_);_(@_)">
                        <c:v>307969614.13466537</c:v>
                      </c:pt>
                      <c:pt idx="14" formatCode="_(* #,##0_);_(* \(#,##0\);_(* &quot;-&quot;??_);_(@_)">
                        <c:v>333998455.22477353</c:v>
                      </c:pt>
                      <c:pt idx="15" formatCode="_(* #,##0_);_(* \(#,##0\);_(* &quot;-&quot;??_);_(@_)">
                        <c:v>360027296.31488168</c:v>
                      </c:pt>
                      <c:pt idx="16" formatCode="_(* #,##0_);_(* \(#,##0\);_(* &quot;-&quot;??_);_(@_)">
                        <c:v>383643833.7086091</c:v>
                      </c:pt>
                      <c:pt idx="17" formatCode="_(* #,##0_);_(* \(#,##0\);_(* &quot;-&quot;??_);_(@_)">
                        <c:v>407260371.10233653</c:v>
                      </c:pt>
                      <c:pt idx="18" formatCode="_(* #,##0_);_(* \(#,##0\);_(* &quot;-&quot;??_);_(@_)">
                        <c:v>431640227.2689395</c:v>
                      </c:pt>
                      <c:pt idx="19" formatCode="_(* #,##0_);_(* \(#,##0\);_(* &quot;-&quot;??_);_(@_)">
                        <c:v>456020083.43554246</c:v>
                      </c:pt>
                      <c:pt idx="20" formatCode="_(* #,##0_);_(* \(#,##0\);_(* &quot;-&quot;??_);_(@_)">
                        <c:v>477462189.49820244</c:v>
                      </c:pt>
                      <c:pt idx="21" formatCode="_(* #,##0_);_(* \(#,##0\);_(* &quot;-&quot;??_);_(@_)">
                        <c:v>498904295.56086242</c:v>
                      </c:pt>
                      <c:pt idx="22" formatCode="_(* #,##0_);_(* \(#,##0\);_(* &quot;-&quot;??_);_(@_)">
                        <c:v>518288225.06944615</c:v>
                      </c:pt>
                      <c:pt idx="23" formatCode="_(* #,##0_);_(* \(#,##0\);_(* &quot;-&quot;??_);_(@_)">
                        <c:v>537672154.57802987</c:v>
                      </c:pt>
                      <c:pt idx="24" formatCode="_(* #,##0_);_(* \(#,##0\);_(* &quot;-&quot;??_);_(@_)">
                        <c:v>555364749.05550408</c:v>
                      </c:pt>
                      <c:pt idx="25" formatCode="_(* #,##0_);_(* \(#,##0\);_(* &quot;-&quot;??_);_(@_)">
                        <c:v>573057343.5329783</c:v>
                      </c:pt>
                      <c:pt idx="26" formatCode="_(* #,##0_);_(* \(#,##0\);_(* &quot;-&quot;??_);_(@_)">
                        <c:v>589342836.56201839</c:v>
                      </c:pt>
                      <c:pt idx="27" formatCode="_(* #,##0_);_(* \(#,##0\);_(* &quot;-&quot;??_);_(@_)">
                        <c:v>605628329.59105849</c:v>
                      </c:pt>
                      <c:pt idx="28" formatCode="_(* #,##0_);_(* \(#,##0\);_(* &quot;-&quot;??_);_(@_)">
                        <c:v>620499099.55065703</c:v>
                      </c:pt>
                      <c:pt idx="29" formatCode="_(* #,##0_);_(* \(#,##0\);_(* &quot;-&quot;??_);_(@_)">
                        <c:v>635369869.51025558</c:v>
                      </c:pt>
                      <c:pt idx="30" formatCode="_(* #,##0_);_(* \(#,##0\);_(* &quot;-&quot;??_);_(@_)">
                        <c:v>649396164.65999675</c:v>
                      </c:pt>
                      <c:pt idx="31" formatCode="_(* #,##0_);_(* \(#,##0\);_(* &quot;-&quot;??_);_(@_)">
                        <c:v>663422459.80973792</c:v>
                      </c:pt>
                      <c:pt idx="32" formatCode="_(* #,##0_);_(* \(#,##0\);_(* &quot;-&quot;??_);_(@_)">
                        <c:v>676493596.84650207</c:v>
                      </c:pt>
                      <c:pt idx="33" formatCode="_(* #,##0_);_(* \(#,##0\);_(* &quot;-&quot;??_);_(@_)">
                        <c:v>689564733.88326621</c:v>
                      </c:pt>
                      <c:pt idx="34" formatCode="_(* #,##0_);_(* \(#,##0\);_(* &quot;-&quot;??_);_(@_)">
                        <c:v>701369081.20090342</c:v>
                      </c:pt>
                      <c:pt idx="35" formatCode="_(* #,##0_);_(* \(#,##0\);_(* &quot;-&quot;??_);_(@_)">
                        <c:v>713173428.51854062</c:v>
                      </c:pt>
                      <c:pt idx="36" formatCode="_(* #,##0_);_(* \(#,##0\);_(* &quot;-&quot;??_);_(@_)">
                        <c:v>723654901.7724191</c:v>
                      </c:pt>
                      <c:pt idx="37" formatCode="_(* #,##0_);_(* \(#,##0\);_(* &quot;-&quot;??_);_(@_)">
                        <c:v>734136375.02629757</c:v>
                      </c:pt>
                      <c:pt idx="38" formatCode="_(* #,##0_);_(* \(#,##0\);_(* &quot;-&quot;??_);_(@_)">
                        <c:v>743443224.32643831</c:v>
                      </c:pt>
                      <c:pt idx="39" formatCode="_(* #,##0_);_(* \(#,##0\);_(* &quot;-&quot;??_);_(@_)">
                        <c:v>752750073.62657905</c:v>
                      </c:pt>
                      <c:pt idx="40" formatCode="_(* #,##0_);_(* \(#,##0\);_(* &quot;-&quot;??_);_(@_)">
                        <c:v>761013935.18473148</c:v>
                      </c:pt>
                      <c:pt idx="41" formatCode="_(* #,##0_);_(* \(#,##0\);_(* &quot;-&quot;??_);_(@_)">
                        <c:v>769277796.74288392</c:v>
                      </c:pt>
                      <c:pt idx="42" formatCode="_(* #,##0_);_(* \(#,##0\);_(* &quot;-&quot;??_);_(@_)">
                        <c:v>776615554.73701811</c:v>
                      </c:pt>
                      <c:pt idx="43" formatCode="_(* #,##0_);_(* \(#,##0\);_(* &quot;-&quot;??_);_(@_)">
                        <c:v>783953312.7311523</c:v>
                      </c:pt>
                      <c:pt idx="44" formatCode="_(* #,##0_);_(* \(#,##0\);_(* &quot;-&quot;??_);_(@_)">
                        <c:v>790468752.51697052</c:v>
                      </c:pt>
                      <c:pt idx="45" formatCode="_(* #,##0_);_(* \(#,##0\);_(* &quot;-&quot;??_);_(@_)">
                        <c:v>796984192.30278873</c:v>
                      </c:pt>
                      <c:pt idx="46" formatCode="_(* #,##0_);_(* \(#,##0\);_(* &quot;-&quot;??_);_(@_)">
                        <c:v>802769468.35530484</c:v>
                      </c:pt>
                      <c:pt idx="47" formatCode="_(* #,##0_);_(* \(#,##0\);_(* &quot;-&quot;??_);_(@_)">
                        <c:v>808554744.40782094</c:v>
                      </c:pt>
                      <c:pt idx="48" formatCode="_(* #,##0_);_(* \(#,##0\);_(* &quot;-&quot;??_);_(@_)">
                        <c:v>813691683.75559413</c:v>
                      </c:pt>
                      <c:pt idx="49" formatCode="_(* #,##0_);_(* \(#,##0\);_(* &quot;-&quot;??_);_(@_)">
                        <c:v>818828623.10336733</c:v>
                      </c:pt>
                      <c:pt idx="50" formatCode="_(* #,##0_);_(* \(#,##0\);_(* &quot;-&quot;??_);_(@_)">
                        <c:v>823389882.69118309</c:v>
                      </c:pt>
                      <c:pt idx="51" formatCode="_(* #,##0_);_(* \(#,##0\);_(* &quot;-&quot;??_);_(@_)">
                        <c:v>827951142.27899885</c:v>
                      </c:pt>
                      <c:pt idx="52" formatCode="_(* #,##0_);_(* \(#,##0\);_(* &quot;-&quot;??_);_(@_)">
                        <c:v>831213528.59545004</c:v>
                      </c:pt>
                      <c:pt idx="53" formatCode="_(* #,##0_);_(* \(#,##0\);_(* &quot;-&quot;??_);_(@_)">
                        <c:v>834475914.91190124</c:v>
                      </c:pt>
                      <c:pt idx="54" formatCode="_(* #,##0_);_(* \(#,##0\);_(* &quot;-&quot;??_);_(@_)">
                        <c:v>834475914.91190124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51B3-4F9C-9391-F076195FAB30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GRCs'!$A$7</c15:sqref>
                        </c15:formulaRef>
                      </c:ext>
                    </c:extLst>
                    <c:strCache>
                      <c:ptCount val="1"/>
                      <c:pt idx="0">
                        <c:v>accum EDIT in Rates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'ARAM vs GRCs'!$B$7:$BD$7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59710017.420000002</c:v>
                      </c:pt>
                      <c:pt idx="4" formatCode="_(* #,##0_);_(* \(#,##0\);_(* &quot;-&quot;??_);_(@_)">
                        <c:v>89565026.129999995</c:v>
                      </c:pt>
                      <c:pt idx="5" formatCode="_(* #,##0_);_(* \(#,##0\);_(* &quot;-&quot;??_);_(@_)">
                        <c:v>119420034.84</c:v>
                      </c:pt>
                      <c:pt idx="6" formatCode="_(* #,##0_);_(* \(#,##0\);_(* &quot;-&quot;??_);_(@_)">
                        <c:v>143819247.6356149</c:v>
                      </c:pt>
                      <c:pt idx="7" formatCode="_(* #,##0_);_(* \(#,##0\);_(* &quot;-&quot;??_);_(@_)">
                        <c:v>168218460.4312298</c:v>
                      </c:pt>
                      <c:pt idx="8" formatCode="_(* #,##0_);_(* \(#,##0\);_(* &quot;-&quot;??_);_(@_)">
                        <c:v>192617673.2268447</c:v>
                      </c:pt>
                      <c:pt idx="9" formatCode="_(* #,##0_);_(* \(#,##0\);_(* &quot;-&quot;??_);_(@_)">
                        <c:v>217016886.0224596</c:v>
                      </c:pt>
                      <c:pt idx="10" formatCode="_(* #,##0_);_(* \(#,##0\);_(* &quot;-&quot;??_);_(@_)">
                        <c:v>241982676.49755108</c:v>
                      </c:pt>
                      <c:pt idx="11" formatCode="_(* #,##0_);_(* \(#,##0\);_(* &quot;-&quot;??_);_(@_)">
                        <c:v>266948466.97264257</c:v>
                      </c:pt>
                      <c:pt idx="12" formatCode="_(* #,##0_);_(* \(#,##0\);_(* &quot;-&quot;??_);_(@_)">
                        <c:v>291914257.44773406</c:v>
                      </c:pt>
                      <c:pt idx="13" formatCode="_(* #,##0_);_(* \(#,##0\);_(* &quot;-&quot;??_);_(@_)">
                        <c:v>316880047.92282557</c:v>
                      </c:pt>
                      <c:pt idx="14" formatCode="_(* #,##0_);_(* \(#,##0\);_(* &quot;-&quot;??_);_(@_)">
                        <c:v>342908889.01293373</c:v>
                      </c:pt>
                      <c:pt idx="15" formatCode="_(* #,##0_);_(* \(#,##0\);_(* &quot;-&quot;??_);_(@_)">
                        <c:v>368937730.10304189</c:v>
                      </c:pt>
                      <c:pt idx="16" formatCode="_(* #,##0_);_(* \(#,##0\);_(* &quot;-&quot;??_);_(@_)">
                        <c:v>394966571.19315004</c:v>
                      </c:pt>
                      <c:pt idx="17" formatCode="_(* #,##0_);_(* \(#,##0\);_(* &quot;-&quot;??_);_(@_)">
                        <c:v>420995412.2832582</c:v>
                      </c:pt>
                      <c:pt idx="18" formatCode="_(* #,##0_);_(* \(#,##0\);_(* &quot;-&quot;??_);_(@_)">
                        <c:v>445375268.44986117</c:v>
                      </c:pt>
                      <c:pt idx="19" formatCode="_(* #,##0_);_(* \(#,##0\);_(* &quot;-&quot;??_);_(@_)">
                        <c:v>469755124.61646414</c:v>
                      </c:pt>
                      <c:pt idx="20" formatCode="_(* #,##0_);_(* \(#,##0\);_(* &quot;-&quot;??_);_(@_)">
                        <c:v>494134980.78306711</c:v>
                      </c:pt>
                      <c:pt idx="21" formatCode="_(* #,##0_);_(* \(#,##0\);_(* &quot;-&quot;??_);_(@_)">
                        <c:v>518514836.94967008</c:v>
                      </c:pt>
                      <c:pt idx="22" formatCode="_(* #,##0_);_(* \(#,##0\);_(* &quot;-&quot;??_);_(@_)">
                        <c:v>537898766.45825386</c:v>
                      </c:pt>
                      <c:pt idx="23" formatCode="_(* #,##0_);_(* \(#,##0\);_(* &quot;-&quot;??_);_(@_)">
                        <c:v>557282695.96683764</c:v>
                      </c:pt>
                      <c:pt idx="24" formatCode="_(* #,##0_);_(* \(#,##0\);_(* &quot;-&quot;??_);_(@_)">
                        <c:v>576666625.47542143</c:v>
                      </c:pt>
                      <c:pt idx="25" formatCode="_(* #,##0_);_(* \(#,##0\);_(* &quot;-&quot;??_);_(@_)">
                        <c:v>596050554.98400521</c:v>
                      </c:pt>
                      <c:pt idx="26" formatCode="_(* #,##0_);_(* \(#,##0\);_(* &quot;-&quot;??_);_(@_)">
                        <c:v>612336048.01304531</c:v>
                      </c:pt>
                      <c:pt idx="27" formatCode="_(* #,##0_);_(* \(#,##0\);_(* &quot;-&quot;??_);_(@_)">
                        <c:v>628621541.04208541</c:v>
                      </c:pt>
                      <c:pt idx="28" formatCode="_(* #,##0_);_(* \(#,##0\);_(* &quot;-&quot;??_);_(@_)">
                        <c:v>644907034.07112551</c:v>
                      </c:pt>
                      <c:pt idx="29" formatCode="_(* #,##0_);_(* \(#,##0\);_(* &quot;-&quot;??_);_(@_)">
                        <c:v>661192527.10016561</c:v>
                      </c:pt>
                      <c:pt idx="30" formatCode="_(* #,##0_);_(* \(#,##0\);_(* &quot;-&quot;??_);_(@_)">
                        <c:v>675218822.24990678</c:v>
                      </c:pt>
                      <c:pt idx="31" formatCode="_(* #,##0_);_(* \(#,##0\);_(* &quot;-&quot;??_);_(@_)">
                        <c:v>689245117.39964795</c:v>
                      </c:pt>
                      <c:pt idx="32" formatCode="_(* #,##0_);_(* \(#,##0\);_(* &quot;-&quot;??_);_(@_)">
                        <c:v>703271412.54938912</c:v>
                      </c:pt>
                      <c:pt idx="33" formatCode="_(* #,##0_);_(* \(#,##0\);_(* &quot;-&quot;??_);_(@_)">
                        <c:v>717297707.6991303</c:v>
                      </c:pt>
                      <c:pt idx="34" formatCode="_(* #,##0_);_(* \(#,##0\);_(* &quot;-&quot;??_);_(@_)">
                        <c:v>729102055.0167675</c:v>
                      </c:pt>
                      <c:pt idx="35" formatCode="_(* #,##0_);_(* \(#,##0\);_(* &quot;-&quot;??_);_(@_)">
                        <c:v>740906402.33440471</c:v>
                      </c:pt>
                      <c:pt idx="36" formatCode="_(* #,##0_);_(* \(#,##0\);_(* &quot;-&quot;??_);_(@_)">
                        <c:v>752710749.65204191</c:v>
                      </c:pt>
                      <c:pt idx="37" formatCode="_(* #,##0_);_(* \(#,##0\);_(* &quot;-&quot;??_);_(@_)">
                        <c:v>764515096.96967912</c:v>
                      </c:pt>
                      <c:pt idx="38" formatCode="_(* #,##0_);_(* \(#,##0\);_(* &quot;-&quot;??_);_(@_)">
                        <c:v>773821946.26981986</c:v>
                      </c:pt>
                      <c:pt idx="39" formatCode="_(* #,##0_);_(* \(#,##0\);_(* &quot;-&quot;??_);_(@_)">
                        <c:v>783128795.56996059</c:v>
                      </c:pt>
                      <c:pt idx="40" formatCode="_(* #,##0_);_(* \(#,##0\);_(* &quot;-&quot;??_);_(@_)">
                        <c:v>792435644.87010133</c:v>
                      </c:pt>
                      <c:pt idx="41" formatCode="_(* #,##0_);_(* \(#,##0\);_(* &quot;-&quot;??_);_(@_)">
                        <c:v>801742494.17024207</c:v>
                      </c:pt>
                      <c:pt idx="42" formatCode="_(* #,##0_);_(* \(#,##0\);_(* &quot;-&quot;??_);_(@_)">
                        <c:v>809080252.16437626</c:v>
                      </c:pt>
                      <c:pt idx="43" formatCode="_(* #,##0_);_(* \(#,##0\);_(* &quot;-&quot;??_);_(@_)">
                        <c:v>816418010.15851045</c:v>
                      </c:pt>
                      <c:pt idx="44" formatCode="_(* #,##0_);_(* \(#,##0\);_(* &quot;-&quot;??_);_(@_)">
                        <c:v>823755768.15264463</c:v>
                      </c:pt>
                      <c:pt idx="45" formatCode="_(* #,##0_);_(* \(#,##0\);_(* &quot;-&quot;??_);_(@_)">
                        <c:v>831093526.14677882</c:v>
                      </c:pt>
                      <c:pt idx="46" formatCode="_(* #,##0_);_(* \(#,##0\);_(* &quot;-&quot;??_);_(@_)">
                        <c:v>836878802.19929492</c:v>
                      </c:pt>
                      <c:pt idx="47" formatCode="_(* #,##0_);_(* \(#,##0\);_(* &quot;-&quot;??_);_(@_)">
                        <c:v>842664078.25181103</c:v>
                      </c:pt>
                      <c:pt idx="48" formatCode="_(* #,##0_);_(* \(#,##0\);_(* &quot;-&quot;??_);_(@_)">
                        <c:v>848449354.30432713</c:v>
                      </c:pt>
                      <c:pt idx="49" formatCode="_(* #,##0_);_(* \(#,##0\);_(* &quot;-&quot;??_);_(@_)">
                        <c:v>854234630.35684323</c:v>
                      </c:pt>
                      <c:pt idx="50" formatCode="_(* #,##0_);_(* \(#,##0\);_(* &quot;-&quot;??_);_(@_)">
                        <c:v>858795889.94465899</c:v>
                      </c:pt>
                      <c:pt idx="51" formatCode="_(* #,##0_);_(* \(#,##0\);_(* &quot;-&quot;??_);_(@_)">
                        <c:v>863357149.53247476</c:v>
                      </c:pt>
                      <c:pt idx="52" formatCode="_(* #,##0_);_(* \(#,##0\);_(* &quot;-&quot;??_);_(@_)">
                        <c:v>867918409.12029052</c:v>
                      </c:pt>
                      <c:pt idx="53" formatCode="_(* #,##0_);_(* \(#,##0\);_(* &quot;-&quot;??_);_(@_)">
                        <c:v>872479668.70810628</c:v>
                      </c:pt>
                      <c:pt idx="54" formatCode="_(* #,##0_);_(* \(#,##0\);_(* &quot;-&quot;??_);_(@_)">
                        <c:v>872479668.70810628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51B3-4F9C-9391-F076195FAB30}"/>
                  </c:ext>
                </c:extLst>
              </c15:ser>
            </c15:filteredLineSeries>
          </c:ext>
        </c:extLst>
      </c:lineChart>
      <c:catAx>
        <c:axId val="12562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30760"/>
        <c:crosses val="autoZero"/>
        <c:auto val="1"/>
        <c:lblAlgn val="ctr"/>
        <c:lblOffset val="100"/>
        <c:noMultiLvlLbl val="0"/>
      </c:catAx>
      <c:valAx>
        <c:axId val="125630760"/>
        <c:scaling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62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EDIT</a:t>
            </a:r>
            <a:r>
              <a:rPr lang="en-US" baseline="0"/>
              <a:t> Amort vs EDIT in Rates</a:t>
            </a:r>
          </a:p>
          <a:p>
            <a:pPr>
              <a:defRPr/>
            </a:pPr>
            <a:r>
              <a:rPr lang="en-US" sz="1200" baseline="0"/>
              <a:t>(GRC every 4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'ARAM vs GRCs'!$A$2</c:f>
              <c:strCache>
                <c:ptCount val="1"/>
                <c:pt idx="0">
                  <c:v>EDIT Amort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'ARAM vs GRCs'!$B$1:$BD$1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'ARAM vs GRCs'!$B$2:$BD$2</c:f>
              <c:numCache>
                <c:formatCode>_(* #,##0_);_(* \(#,##0\);_(* "-"??_);_(@_)</c:formatCode>
                <c:ptCount val="55"/>
                <c:pt idx="0">
                  <c:v>29855008.710000001</c:v>
                </c:pt>
                <c:pt idx="1">
                  <c:v>27648896.440000005</c:v>
                </c:pt>
                <c:pt idx="2">
                  <c:v>25623860.881853182</c:v>
                </c:pt>
                <c:pt idx="3">
                  <c:v>24015464.813689981</c:v>
                </c:pt>
                <c:pt idx="4">
                  <c:v>24399212.795614909</c:v>
                </c:pt>
                <c:pt idx="5">
                  <c:v>23634456.756879337</c:v>
                </c:pt>
                <c:pt idx="6">
                  <c:v>23865161.310801934</c:v>
                </c:pt>
                <c:pt idx="7">
                  <c:v>24306294.826883312</c:v>
                </c:pt>
                <c:pt idx="8">
                  <c:v>24965790.475091487</c:v>
                </c:pt>
                <c:pt idx="9">
                  <c:v>23994154.745493572</c:v>
                </c:pt>
                <c:pt idx="10">
                  <c:v>25275772.89397119</c:v>
                </c:pt>
                <c:pt idx="11">
                  <c:v>26131056.095991936</c:v>
                </c:pt>
                <c:pt idx="12">
                  <c:v>26028841.090108141</c:v>
                </c:pt>
                <c:pt idx="13">
                  <c:v>24812903.904887941</c:v>
                </c:pt>
                <c:pt idx="14">
                  <c:v>23616537.393727422</c:v>
                </c:pt>
                <c:pt idx="15">
                  <c:v>24612433.532655373</c:v>
                </c:pt>
                <c:pt idx="16">
                  <c:v>24379856.166602965</c:v>
                </c:pt>
                <c:pt idx="17">
                  <c:v>21803379.846335806</c:v>
                </c:pt>
                <c:pt idx="18">
                  <c:v>21442106.062659975</c:v>
                </c:pt>
                <c:pt idx="19">
                  <c:v>20081363.340709705</c:v>
                </c:pt>
                <c:pt idx="20">
                  <c:v>19383929.508583747</c:v>
                </c:pt>
                <c:pt idx="21">
                  <c:v>18667866.439330954</c:v>
                </c:pt>
                <c:pt idx="22">
                  <c:v>17692594.477474216</c:v>
                </c:pt>
                <c:pt idx="23">
                  <c:v>16999603.411349051</c:v>
                </c:pt>
                <c:pt idx="24">
                  <c:v>16285493.029040147</c:v>
                </c:pt>
                <c:pt idx="25">
                  <c:v>15658806.961723847</c:v>
                </c:pt>
                <c:pt idx="26">
                  <c:v>14870769.959598551</c:v>
                </c:pt>
                <c:pt idx="27">
                  <c:v>14451799.545705659</c:v>
                </c:pt>
                <c:pt idx="28">
                  <c:v>14026295.149741191</c:v>
                </c:pt>
                <c:pt idx="29">
                  <c:v>13562324.99235208</c:v>
                </c:pt>
                <c:pt idx="30">
                  <c:v>13071137.036764193</c:v>
                </c:pt>
                <c:pt idx="31">
                  <c:v>12596956.989343783</c:v>
                </c:pt>
                <c:pt idx="32">
                  <c:v>11804347.317637244</c:v>
                </c:pt>
                <c:pt idx="33">
                  <c:v>11123261.692925638</c:v>
                </c:pt>
                <c:pt idx="34">
                  <c:v>10481473.253878476</c:v>
                </c:pt>
                <c:pt idx="35">
                  <c:v>9876714.6368264724</c:v>
                </c:pt>
                <c:pt idx="36">
                  <c:v>9306849.3001406919</c:v>
                </c:pt>
                <c:pt idx="37">
                  <c:v>8769863.9760802761</c:v>
                </c:pt>
                <c:pt idx="38">
                  <c:v>8263861.5581524372</c:v>
                </c:pt>
                <c:pt idx="39">
                  <c:v>7787054.3988565616</c:v>
                </c:pt>
                <c:pt idx="40">
                  <c:v>7337757.9941341998</c:v>
                </c:pt>
                <c:pt idx="41">
                  <c:v>6914385.0322127594</c:v>
                </c:pt>
                <c:pt idx="42">
                  <c:v>6515439.7858182443</c:v>
                </c:pt>
                <c:pt idx="43">
                  <c:v>6139512.8279453134</c:v>
                </c:pt>
                <c:pt idx="44">
                  <c:v>5785276.0525161196</c:v>
                </c:pt>
                <c:pt idx="45">
                  <c:v>5451477.9823365202</c:v>
                </c:pt>
                <c:pt idx="46">
                  <c:v>5136939.3477731636</c:v>
                </c:pt>
                <c:pt idx="47">
                  <c:v>4840548.9205314796</c:v>
                </c:pt>
                <c:pt idx="48">
                  <c:v>4561259.5878157783</c:v>
                </c:pt>
                <c:pt idx="49">
                  <c:v>4298084.6530019213</c:v>
                </c:pt>
                <c:pt idx="50">
                  <c:v>3262386.3164512152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EE-4FE7-AC88-B35ADCFA043B}"/>
            </c:ext>
          </c:extLst>
        </c:ser>
        <c:ser>
          <c:idx val="1"/>
          <c:order val="2"/>
          <c:tx>
            <c:strRef>
              <c:f>'ARAM vs GRCs'!$A$6</c:f>
              <c:strCache>
                <c:ptCount val="1"/>
                <c:pt idx="0">
                  <c:v>EDIT in Rates GRC 4 Years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'ARAM vs GRCs'!$B$1:$BD$1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'ARAM vs GRCs'!$B$6:$BD$6</c:f>
              <c:numCache>
                <c:formatCode>General</c:formatCode>
                <c:ptCount val="55"/>
                <c:pt idx="2" formatCode="_(* #,##0_);_(* \(#,##0\);_(* &quot;-&quot;??_);_(@_)">
                  <c:v>29855008.710000001</c:v>
                </c:pt>
                <c:pt idx="3" formatCode="_(* #,##0_);_(* \(#,##0\);_(* &quot;-&quot;??_);_(@_)">
                  <c:v>29855008.710000001</c:v>
                </c:pt>
                <c:pt idx="4" formatCode="_(* #,##0_);_(* \(#,##0\);_(* &quot;-&quot;??_);_(@_)">
                  <c:v>29855008.710000001</c:v>
                </c:pt>
                <c:pt idx="5" formatCode="_(* #,##0_);_(* \(#,##0\);_(* &quot;-&quot;??_);_(@_)">
                  <c:v>29855008.710000001</c:v>
                </c:pt>
                <c:pt idx="6" formatCode="_(* #,##0_);_(* \(#,##0\);_(* &quot;-&quot;??_);_(@_)">
                  <c:v>24399212.795614909</c:v>
                </c:pt>
                <c:pt idx="7" formatCode="_(* #,##0_);_(* \(#,##0\);_(* &quot;-&quot;??_);_(@_)">
                  <c:v>24399212.795614909</c:v>
                </c:pt>
                <c:pt idx="8" formatCode="_(* #,##0_);_(* \(#,##0\);_(* &quot;-&quot;??_);_(@_)">
                  <c:v>24399212.795614909</c:v>
                </c:pt>
                <c:pt idx="9" formatCode="_(* #,##0_);_(* \(#,##0\);_(* &quot;-&quot;??_);_(@_)">
                  <c:v>24399212.795614909</c:v>
                </c:pt>
                <c:pt idx="10" formatCode="_(* #,##0_);_(* \(#,##0\);_(* &quot;-&quot;??_);_(@_)">
                  <c:v>24965790.475091487</c:v>
                </c:pt>
                <c:pt idx="11" formatCode="_(* #,##0_);_(* \(#,##0\);_(* &quot;-&quot;??_);_(@_)">
                  <c:v>24965790.475091487</c:v>
                </c:pt>
                <c:pt idx="12" formatCode="_(* #,##0_);_(* \(#,##0\);_(* &quot;-&quot;??_);_(@_)">
                  <c:v>24965790.475091487</c:v>
                </c:pt>
                <c:pt idx="13" formatCode="_(* #,##0_);_(* \(#,##0\);_(* &quot;-&quot;??_);_(@_)">
                  <c:v>24965790.475091487</c:v>
                </c:pt>
                <c:pt idx="14" formatCode="_(* #,##0_);_(* \(#,##0\);_(* &quot;-&quot;??_);_(@_)">
                  <c:v>26028841.090108141</c:v>
                </c:pt>
                <c:pt idx="15" formatCode="_(* #,##0_);_(* \(#,##0\);_(* &quot;-&quot;??_);_(@_)">
                  <c:v>26028841.090108141</c:v>
                </c:pt>
                <c:pt idx="16" formatCode="_(* #,##0_);_(* \(#,##0\);_(* &quot;-&quot;??_);_(@_)">
                  <c:v>26028841.090108141</c:v>
                </c:pt>
                <c:pt idx="17" formatCode="_(* #,##0_);_(* \(#,##0\);_(* &quot;-&quot;??_);_(@_)">
                  <c:v>26028841.090108141</c:v>
                </c:pt>
                <c:pt idx="18" formatCode="_(* #,##0_);_(* \(#,##0\);_(* &quot;-&quot;??_);_(@_)">
                  <c:v>24379856.166602965</c:v>
                </c:pt>
                <c:pt idx="19" formatCode="_(* #,##0_);_(* \(#,##0\);_(* &quot;-&quot;??_);_(@_)">
                  <c:v>24379856.166602965</c:v>
                </c:pt>
                <c:pt idx="20" formatCode="_(* #,##0_);_(* \(#,##0\);_(* &quot;-&quot;??_);_(@_)">
                  <c:v>24379856.166602965</c:v>
                </c:pt>
                <c:pt idx="21" formatCode="_(* #,##0_);_(* \(#,##0\);_(* &quot;-&quot;??_);_(@_)">
                  <c:v>24379856.166602965</c:v>
                </c:pt>
                <c:pt idx="22" formatCode="_(* #,##0_);_(* \(#,##0\);_(* &quot;-&quot;??_);_(@_)">
                  <c:v>19383929.508583747</c:v>
                </c:pt>
                <c:pt idx="23" formatCode="_(* #,##0_);_(* \(#,##0\);_(* &quot;-&quot;??_);_(@_)">
                  <c:v>19383929.508583747</c:v>
                </c:pt>
                <c:pt idx="24" formatCode="_(* #,##0_);_(* \(#,##0\);_(* &quot;-&quot;??_);_(@_)">
                  <c:v>19383929.508583747</c:v>
                </c:pt>
                <c:pt idx="25" formatCode="_(* #,##0_);_(* \(#,##0\);_(* &quot;-&quot;??_);_(@_)">
                  <c:v>19383929.508583747</c:v>
                </c:pt>
                <c:pt idx="26" formatCode="_(* #,##0_);_(* \(#,##0\);_(* &quot;-&quot;??_);_(@_)">
                  <c:v>16285493.029040147</c:v>
                </c:pt>
                <c:pt idx="27" formatCode="_(* #,##0_);_(* \(#,##0\);_(* &quot;-&quot;??_);_(@_)">
                  <c:v>16285493.029040147</c:v>
                </c:pt>
                <c:pt idx="28" formatCode="_(* #,##0_);_(* \(#,##0\);_(* &quot;-&quot;??_);_(@_)">
                  <c:v>16285493.029040147</c:v>
                </c:pt>
                <c:pt idx="29" formatCode="_(* #,##0_);_(* \(#,##0\);_(* &quot;-&quot;??_);_(@_)">
                  <c:v>16285493.029040147</c:v>
                </c:pt>
                <c:pt idx="30" formatCode="_(* #,##0_);_(* \(#,##0\);_(* &quot;-&quot;??_);_(@_)">
                  <c:v>14026295.149741191</c:v>
                </c:pt>
                <c:pt idx="31" formatCode="_(* #,##0_);_(* \(#,##0\);_(* &quot;-&quot;??_);_(@_)">
                  <c:v>14026295.149741191</c:v>
                </c:pt>
                <c:pt idx="32" formatCode="_(* #,##0_);_(* \(#,##0\);_(* &quot;-&quot;??_);_(@_)">
                  <c:v>14026295.149741191</c:v>
                </c:pt>
                <c:pt idx="33" formatCode="_(* #,##0_);_(* \(#,##0\);_(* &quot;-&quot;??_);_(@_)">
                  <c:v>14026295.149741191</c:v>
                </c:pt>
                <c:pt idx="34" formatCode="_(* #,##0_);_(* \(#,##0\);_(* &quot;-&quot;??_);_(@_)">
                  <c:v>11804347.317637244</c:v>
                </c:pt>
                <c:pt idx="35" formatCode="_(* #,##0_);_(* \(#,##0\);_(* &quot;-&quot;??_);_(@_)">
                  <c:v>11804347.317637244</c:v>
                </c:pt>
                <c:pt idx="36" formatCode="_(* #,##0_);_(* \(#,##0\);_(* &quot;-&quot;??_);_(@_)">
                  <c:v>11804347.317637244</c:v>
                </c:pt>
                <c:pt idx="37" formatCode="_(* #,##0_);_(* \(#,##0\);_(* &quot;-&quot;??_);_(@_)">
                  <c:v>11804347.317637244</c:v>
                </c:pt>
                <c:pt idx="38" formatCode="_(* #,##0_);_(* \(#,##0\);_(* &quot;-&quot;??_);_(@_)">
                  <c:v>9306849.3001406919</c:v>
                </c:pt>
                <c:pt idx="39" formatCode="_(* #,##0_);_(* \(#,##0\);_(* &quot;-&quot;??_);_(@_)">
                  <c:v>9306849.3001406919</c:v>
                </c:pt>
                <c:pt idx="40" formatCode="_(* #,##0_);_(* \(#,##0\);_(* &quot;-&quot;??_);_(@_)">
                  <c:v>9306849.3001406919</c:v>
                </c:pt>
                <c:pt idx="41" formatCode="_(* #,##0_);_(* \(#,##0\);_(* &quot;-&quot;??_);_(@_)">
                  <c:v>9306849.3001406919</c:v>
                </c:pt>
                <c:pt idx="42" formatCode="_(* #,##0_);_(* \(#,##0\);_(* &quot;-&quot;??_);_(@_)">
                  <c:v>7337757.9941341998</c:v>
                </c:pt>
                <c:pt idx="43" formatCode="_(* #,##0_);_(* \(#,##0\);_(* &quot;-&quot;??_);_(@_)">
                  <c:v>7337757.9941341998</c:v>
                </c:pt>
                <c:pt idx="44" formatCode="_(* #,##0_);_(* \(#,##0\);_(* &quot;-&quot;??_);_(@_)">
                  <c:v>7337757.9941341998</c:v>
                </c:pt>
                <c:pt idx="45" formatCode="_(* #,##0_);_(* \(#,##0\);_(* &quot;-&quot;??_);_(@_)">
                  <c:v>7337757.9941341998</c:v>
                </c:pt>
                <c:pt idx="46" formatCode="_(* #,##0_);_(* \(#,##0\);_(* &quot;-&quot;??_);_(@_)">
                  <c:v>5785276.0525161196</c:v>
                </c:pt>
                <c:pt idx="47" formatCode="_(* #,##0_);_(* \(#,##0\);_(* &quot;-&quot;??_);_(@_)">
                  <c:v>5785276.0525161196</c:v>
                </c:pt>
                <c:pt idx="48" formatCode="_(* #,##0_);_(* \(#,##0\);_(* &quot;-&quot;??_);_(@_)">
                  <c:v>5785276.0525161196</c:v>
                </c:pt>
                <c:pt idx="49" formatCode="_(* #,##0_);_(* \(#,##0\);_(* &quot;-&quot;??_);_(@_)">
                  <c:v>5785276.0525161196</c:v>
                </c:pt>
                <c:pt idx="50" formatCode="_(* #,##0_);_(* \(#,##0\);_(* &quot;-&quot;??_);_(@_)">
                  <c:v>4561259.5878157783</c:v>
                </c:pt>
                <c:pt idx="51" formatCode="_(* #,##0_);_(* \(#,##0\);_(* &quot;-&quot;??_);_(@_)">
                  <c:v>4561259.5878157783</c:v>
                </c:pt>
                <c:pt idx="52" formatCode="_(* #,##0_);_(* \(#,##0\);_(* &quot;-&quot;??_);_(@_)">
                  <c:v>4561259.5878157783</c:v>
                </c:pt>
                <c:pt idx="53" formatCode="_(* #,##0_);_(* \(#,##0\);_(* &quot;-&quot;??_);_(@_)">
                  <c:v>4561259.5878157783</c:v>
                </c:pt>
                <c:pt idx="54" formatCode="_(* #,##0_);_(* \(#,##0\);_(* &quot;-&quot;??_);_(@_)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EE-4FE7-AC88-B35ADCFA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66280"/>
        <c:axId val="13556980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'ARAM vs GRCs'!$A$4</c15:sqref>
                        </c15:formulaRef>
                      </c:ext>
                    </c:extLst>
                    <c:strCache>
                      <c:ptCount val="1"/>
                      <c:pt idx="0">
                        <c:v>EDIT in Rates GRC 2 Years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'ARAM vs GRCs'!$B$1:$BD$1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'ARAM vs GRCs'!$B$4:$BD$4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29855008.710000001</c:v>
                      </c:pt>
                      <c:pt idx="4" formatCode="_(* #,##0_);_(* \(#,##0\);_(* &quot;-&quot;??_);_(@_)">
                        <c:v>25623860.881853182</c:v>
                      </c:pt>
                      <c:pt idx="5" formatCode="_(* #,##0_);_(* \(#,##0\);_(* &quot;-&quot;??_);_(@_)">
                        <c:v>25623860.881853182</c:v>
                      </c:pt>
                      <c:pt idx="6" formatCode="_(* #,##0_);_(* \(#,##0\);_(* &quot;-&quot;??_);_(@_)">
                        <c:v>24399212.795614909</c:v>
                      </c:pt>
                      <c:pt idx="7" formatCode="_(* #,##0_);_(* \(#,##0\);_(* &quot;-&quot;??_);_(@_)">
                        <c:v>24399212.795614909</c:v>
                      </c:pt>
                      <c:pt idx="8" formatCode="_(* #,##0_);_(* \(#,##0\);_(* &quot;-&quot;??_);_(@_)">
                        <c:v>23865161.310801934</c:v>
                      </c:pt>
                      <c:pt idx="9" formatCode="_(* #,##0_);_(* \(#,##0\);_(* &quot;-&quot;??_);_(@_)">
                        <c:v>23865161.310801934</c:v>
                      </c:pt>
                      <c:pt idx="10" formatCode="_(* #,##0_);_(* \(#,##0\);_(* &quot;-&quot;??_);_(@_)">
                        <c:v>24965790.475091487</c:v>
                      </c:pt>
                      <c:pt idx="11" formatCode="_(* #,##0_);_(* \(#,##0\);_(* &quot;-&quot;??_);_(@_)">
                        <c:v>24965790.475091487</c:v>
                      </c:pt>
                      <c:pt idx="12" formatCode="_(* #,##0_);_(* \(#,##0\);_(* &quot;-&quot;??_);_(@_)">
                        <c:v>25275772.89397119</c:v>
                      </c:pt>
                      <c:pt idx="13" formatCode="_(* #,##0_);_(* \(#,##0\);_(* &quot;-&quot;??_);_(@_)">
                        <c:v>25275772.89397119</c:v>
                      </c:pt>
                      <c:pt idx="14" formatCode="_(* #,##0_);_(* \(#,##0\);_(* &quot;-&quot;??_);_(@_)">
                        <c:v>26028841.090108141</c:v>
                      </c:pt>
                      <c:pt idx="15" formatCode="_(* #,##0_);_(* \(#,##0\);_(* &quot;-&quot;??_);_(@_)">
                        <c:v>26028841.090108141</c:v>
                      </c:pt>
                      <c:pt idx="16" formatCode="_(* #,##0_);_(* \(#,##0\);_(* &quot;-&quot;??_);_(@_)">
                        <c:v>23616537.393727422</c:v>
                      </c:pt>
                      <c:pt idx="17" formatCode="_(* #,##0_);_(* \(#,##0\);_(* &quot;-&quot;??_);_(@_)">
                        <c:v>23616537.393727422</c:v>
                      </c:pt>
                      <c:pt idx="18" formatCode="_(* #,##0_);_(* \(#,##0\);_(* &quot;-&quot;??_);_(@_)">
                        <c:v>24379856.166602965</c:v>
                      </c:pt>
                      <c:pt idx="19" formatCode="_(* #,##0_);_(* \(#,##0\);_(* &quot;-&quot;??_);_(@_)">
                        <c:v>24379856.166602965</c:v>
                      </c:pt>
                      <c:pt idx="20" formatCode="_(* #,##0_);_(* \(#,##0\);_(* &quot;-&quot;??_);_(@_)">
                        <c:v>21442106.062659975</c:v>
                      </c:pt>
                      <c:pt idx="21" formatCode="_(* #,##0_);_(* \(#,##0\);_(* &quot;-&quot;??_);_(@_)">
                        <c:v>21442106.062659975</c:v>
                      </c:pt>
                      <c:pt idx="22" formatCode="_(* #,##0_);_(* \(#,##0\);_(* &quot;-&quot;??_);_(@_)">
                        <c:v>19383929.508583747</c:v>
                      </c:pt>
                      <c:pt idx="23" formatCode="_(* #,##0_);_(* \(#,##0\);_(* &quot;-&quot;??_);_(@_)">
                        <c:v>19383929.508583747</c:v>
                      </c:pt>
                      <c:pt idx="24" formatCode="_(* #,##0_);_(* \(#,##0\);_(* &quot;-&quot;??_);_(@_)">
                        <c:v>17692594.477474216</c:v>
                      </c:pt>
                      <c:pt idx="25" formatCode="_(* #,##0_);_(* \(#,##0\);_(* &quot;-&quot;??_);_(@_)">
                        <c:v>17692594.477474216</c:v>
                      </c:pt>
                      <c:pt idx="26" formatCode="_(* #,##0_);_(* \(#,##0\);_(* &quot;-&quot;??_);_(@_)">
                        <c:v>16285493.029040147</c:v>
                      </c:pt>
                      <c:pt idx="27" formatCode="_(* #,##0_);_(* \(#,##0\);_(* &quot;-&quot;??_);_(@_)">
                        <c:v>16285493.029040147</c:v>
                      </c:pt>
                      <c:pt idx="28" formatCode="_(* #,##0_);_(* \(#,##0\);_(* &quot;-&quot;??_);_(@_)">
                        <c:v>14870769.959598551</c:v>
                      </c:pt>
                      <c:pt idx="29" formatCode="_(* #,##0_);_(* \(#,##0\);_(* &quot;-&quot;??_);_(@_)">
                        <c:v>14870769.959598551</c:v>
                      </c:pt>
                      <c:pt idx="30" formatCode="_(* #,##0_);_(* \(#,##0\);_(* &quot;-&quot;??_);_(@_)">
                        <c:v>14026295.149741191</c:v>
                      </c:pt>
                      <c:pt idx="31" formatCode="_(* #,##0_);_(* \(#,##0\);_(* &quot;-&quot;??_);_(@_)">
                        <c:v>14026295.149741191</c:v>
                      </c:pt>
                      <c:pt idx="32" formatCode="_(* #,##0_);_(* \(#,##0\);_(* &quot;-&quot;??_);_(@_)">
                        <c:v>13071137.036764193</c:v>
                      </c:pt>
                      <c:pt idx="33" formatCode="_(* #,##0_);_(* \(#,##0\);_(* &quot;-&quot;??_);_(@_)">
                        <c:v>13071137.036764193</c:v>
                      </c:pt>
                      <c:pt idx="34" formatCode="_(* #,##0_);_(* \(#,##0\);_(* &quot;-&quot;??_);_(@_)">
                        <c:v>11804347.317637244</c:v>
                      </c:pt>
                      <c:pt idx="35" formatCode="_(* #,##0_);_(* \(#,##0\);_(* &quot;-&quot;??_);_(@_)">
                        <c:v>11804347.317637244</c:v>
                      </c:pt>
                      <c:pt idx="36" formatCode="_(* #,##0_);_(* \(#,##0\);_(* &quot;-&quot;??_);_(@_)">
                        <c:v>10481473.253878476</c:v>
                      </c:pt>
                      <c:pt idx="37" formatCode="_(* #,##0_);_(* \(#,##0\);_(* &quot;-&quot;??_);_(@_)">
                        <c:v>10481473.253878476</c:v>
                      </c:pt>
                      <c:pt idx="38" formatCode="_(* #,##0_);_(* \(#,##0\);_(* &quot;-&quot;??_);_(@_)">
                        <c:v>9306849.3001406919</c:v>
                      </c:pt>
                      <c:pt idx="39" formatCode="_(* #,##0_);_(* \(#,##0\);_(* &quot;-&quot;??_);_(@_)">
                        <c:v>9306849.3001406919</c:v>
                      </c:pt>
                      <c:pt idx="40" formatCode="_(* #,##0_);_(* \(#,##0\);_(* &quot;-&quot;??_);_(@_)">
                        <c:v>8263861.5581524372</c:v>
                      </c:pt>
                      <c:pt idx="41" formatCode="_(* #,##0_);_(* \(#,##0\);_(* &quot;-&quot;??_);_(@_)">
                        <c:v>8263861.5581524372</c:v>
                      </c:pt>
                      <c:pt idx="42" formatCode="_(* #,##0_);_(* \(#,##0\);_(* &quot;-&quot;??_);_(@_)">
                        <c:v>7337757.9941341998</c:v>
                      </c:pt>
                      <c:pt idx="43" formatCode="_(* #,##0_);_(* \(#,##0\);_(* &quot;-&quot;??_);_(@_)">
                        <c:v>7337757.9941341998</c:v>
                      </c:pt>
                      <c:pt idx="44" formatCode="_(* #,##0_);_(* \(#,##0\);_(* &quot;-&quot;??_);_(@_)">
                        <c:v>6515439.7858182443</c:v>
                      </c:pt>
                      <c:pt idx="45" formatCode="_(* #,##0_);_(* \(#,##0\);_(* &quot;-&quot;??_);_(@_)">
                        <c:v>6515439.7858182443</c:v>
                      </c:pt>
                      <c:pt idx="46" formatCode="_(* #,##0_);_(* \(#,##0\);_(* &quot;-&quot;??_);_(@_)">
                        <c:v>5785276.0525161196</c:v>
                      </c:pt>
                      <c:pt idx="47" formatCode="_(* #,##0_);_(* \(#,##0\);_(* &quot;-&quot;??_);_(@_)">
                        <c:v>5785276.0525161196</c:v>
                      </c:pt>
                      <c:pt idx="48" formatCode="_(* #,##0_);_(* \(#,##0\);_(* &quot;-&quot;??_);_(@_)">
                        <c:v>5136939.3477731636</c:v>
                      </c:pt>
                      <c:pt idx="49" formatCode="_(* #,##0_);_(* \(#,##0\);_(* &quot;-&quot;??_);_(@_)">
                        <c:v>5136939.3477731636</c:v>
                      </c:pt>
                      <c:pt idx="50" formatCode="_(* #,##0_);_(* \(#,##0\);_(* &quot;-&quot;??_);_(@_)">
                        <c:v>4561259.5878157783</c:v>
                      </c:pt>
                      <c:pt idx="51" formatCode="_(* #,##0_);_(* \(#,##0\);_(* &quot;-&quot;??_);_(@_)">
                        <c:v>4561259.5878157783</c:v>
                      </c:pt>
                      <c:pt idx="52" formatCode="_(* #,##0_);_(* \(#,##0\);_(* &quot;-&quot;??_);_(@_)">
                        <c:v>3262386.3164512152</c:v>
                      </c:pt>
                      <c:pt idx="53" formatCode="_(* #,##0_);_(* \(#,##0\);_(* &quot;-&quot;??_);_(@_)">
                        <c:v>3262386.3164512152</c:v>
                      </c:pt>
                      <c:pt idx="54" formatCode="_(* #,##0_);_(* \(#,##0\);_(* &quot;-&quot;??_);_(@_)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27EE-4FE7-AC88-B35ADCFA043B}"/>
                  </c:ext>
                </c:extLst>
              </c15:ser>
            </c15:filteredLineSeries>
          </c:ext>
        </c:extLst>
      </c:lineChart>
      <c:catAx>
        <c:axId val="13556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69808"/>
        <c:crosses val="autoZero"/>
        <c:auto val="1"/>
        <c:lblAlgn val="ctr"/>
        <c:lblOffset val="100"/>
        <c:noMultiLvlLbl val="0"/>
      </c:catAx>
      <c:valAx>
        <c:axId val="135569808"/>
        <c:scaling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6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3:  Accum EDIT</a:t>
            </a:r>
            <a:r>
              <a:rPr lang="en-US" baseline="0"/>
              <a:t> Amort vs Accum EDIT in Rates</a:t>
            </a:r>
            <a:endParaRPr lang="en-US" sz="1200" baseline="0"/>
          </a:p>
          <a:p>
            <a:pPr>
              <a:defRPr/>
            </a:pPr>
            <a:r>
              <a:rPr lang="en-US" sz="1200" baseline="0"/>
              <a:t>(GRC every 2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'Accum EDIT Reversals'!$A$3</c:f>
              <c:strCache>
                <c:ptCount val="1"/>
                <c:pt idx="0">
                  <c:v>Accum EDIT Amort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'Accum EDIT Reversals'!$B$1:$BD$1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'Accum EDIT Reversals'!$B$3:$BD$3</c:f>
              <c:numCache>
                <c:formatCode>_(* #,##0_);_(* \(#,##0\);_(* "-"??_);_(@_)</c:formatCode>
                <c:ptCount val="55"/>
                <c:pt idx="0">
                  <c:v>29855008.710000001</c:v>
                </c:pt>
                <c:pt idx="1">
                  <c:v>57503905.150000006</c:v>
                </c:pt>
                <c:pt idx="2">
                  <c:v>83127766.031853184</c:v>
                </c:pt>
                <c:pt idx="3">
                  <c:v>107143230.84554316</c:v>
                </c:pt>
                <c:pt idx="4">
                  <c:v>131542443.64115807</c:v>
                </c:pt>
                <c:pt idx="5">
                  <c:v>155176900.3980374</c:v>
                </c:pt>
                <c:pt idx="6">
                  <c:v>179042061.70883933</c:v>
                </c:pt>
                <c:pt idx="7">
                  <c:v>203348356.53572264</c:v>
                </c:pt>
                <c:pt idx="8">
                  <c:v>228314147.01081413</c:v>
                </c:pt>
                <c:pt idx="9">
                  <c:v>252308301.75630769</c:v>
                </c:pt>
                <c:pt idx="10">
                  <c:v>277584074.65027887</c:v>
                </c:pt>
                <c:pt idx="11">
                  <c:v>303715130.74627078</c:v>
                </c:pt>
                <c:pt idx="12">
                  <c:v>329743971.83637893</c:v>
                </c:pt>
                <c:pt idx="13">
                  <c:v>354556875.74126685</c:v>
                </c:pt>
                <c:pt idx="14">
                  <c:v>378173413.13499427</c:v>
                </c:pt>
                <c:pt idx="15">
                  <c:v>402785846.66764963</c:v>
                </c:pt>
                <c:pt idx="16">
                  <c:v>427165702.8342526</c:v>
                </c:pt>
                <c:pt idx="17">
                  <c:v>448969082.68058842</c:v>
                </c:pt>
                <c:pt idx="18">
                  <c:v>470411188.7432484</c:v>
                </c:pt>
                <c:pt idx="19">
                  <c:v>490492552.08395809</c:v>
                </c:pt>
                <c:pt idx="20">
                  <c:v>509876481.59254181</c:v>
                </c:pt>
                <c:pt idx="21">
                  <c:v>528544348.03187275</c:v>
                </c:pt>
                <c:pt idx="22">
                  <c:v>546236942.50934696</c:v>
                </c:pt>
                <c:pt idx="23">
                  <c:v>563236545.92069602</c:v>
                </c:pt>
                <c:pt idx="24">
                  <c:v>579522038.94973612</c:v>
                </c:pt>
                <c:pt idx="25">
                  <c:v>595180845.91145992</c:v>
                </c:pt>
                <c:pt idx="26">
                  <c:v>610051615.87105846</c:v>
                </c:pt>
                <c:pt idx="27">
                  <c:v>624503415.41676414</c:v>
                </c:pt>
                <c:pt idx="28">
                  <c:v>638529710.56650531</c:v>
                </c:pt>
                <c:pt idx="29">
                  <c:v>652092035.55885744</c:v>
                </c:pt>
                <c:pt idx="30">
                  <c:v>665163172.59562159</c:v>
                </c:pt>
                <c:pt idx="31">
                  <c:v>677760129.58496535</c:v>
                </c:pt>
                <c:pt idx="32">
                  <c:v>689564476.90260255</c:v>
                </c:pt>
                <c:pt idx="33">
                  <c:v>700687738.59552824</c:v>
                </c:pt>
                <c:pt idx="34">
                  <c:v>711169211.84940672</c:v>
                </c:pt>
                <c:pt idx="35">
                  <c:v>721045926.48623323</c:v>
                </c:pt>
                <c:pt idx="36">
                  <c:v>730352775.78637397</c:v>
                </c:pt>
                <c:pt idx="37">
                  <c:v>739122639.76245427</c:v>
                </c:pt>
                <c:pt idx="38">
                  <c:v>747386501.32060671</c:v>
                </c:pt>
                <c:pt idx="39">
                  <c:v>755173555.71946323</c:v>
                </c:pt>
                <c:pt idx="40">
                  <c:v>762511313.71359742</c:v>
                </c:pt>
                <c:pt idx="41">
                  <c:v>769425698.74581015</c:v>
                </c:pt>
                <c:pt idx="42">
                  <c:v>775941138.53162837</c:v>
                </c:pt>
                <c:pt idx="43">
                  <c:v>782080651.35957372</c:v>
                </c:pt>
                <c:pt idx="44">
                  <c:v>787865927.41208982</c:v>
                </c:pt>
                <c:pt idx="45">
                  <c:v>793317405.39442635</c:v>
                </c:pt>
                <c:pt idx="46">
                  <c:v>798454344.74219954</c:v>
                </c:pt>
                <c:pt idx="47">
                  <c:v>803294893.66273105</c:v>
                </c:pt>
                <c:pt idx="48">
                  <c:v>807856153.25054681</c:v>
                </c:pt>
                <c:pt idx="49">
                  <c:v>812154237.90354872</c:v>
                </c:pt>
                <c:pt idx="50">
                  <c:v>815416624.21999991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B0EA-4FDF-B033-26122B43A65E}"/>
            </c:ext>
          </c:extLst>
        </c:ser>
        <c:ser>
          <c:idx val="3"/>
          <c:order val="3"/>
          <c:tx>
            <c:strRef>
              <c:f>'Accum EDIT Reversals'!$A$5</c:f>
              <c:strCache>
                <c:ptCount val="1"/>
                <c:pt idx="0">
                  <c:v>Accum EDIT in Rates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'Accum EDIT Reversals'!$B$1:$BD$1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'Accum EDIT Reversals'!$B$5:$BD$5</c:f>
              <c:numCache>
                <c:formatCode>General</c:formatCode>
                <c:ptCount val="55"/>
                <c:pt idx="2" formatCode="_(* #,##0_);_(* \(#,##0\);_(* &quot;-&quot;??_);_(@_)">
                  <c:v>29855008.710000001</c:v>
                </c:pt>
                <c:pt idx="3" formatCode="_(* #,##0_);_(* \(#,##0\);_(* &quot;-&quot;??_);_(@_)">
                  <c:v>59710017.420000002</c:v>
                </c:pt>
                <c:pt idx="4" formatCode="_(* #,##0_);_(* \(#,##0\);_(* &quot;-&quot;??_);_(@_)">
                  <c:v>85333878.30185318</c:v>
                </c:pt>
                <c:pt idx="5" formatCode="_(* #,##0_);_(* \(#,##0\);_(* &quot;-&quot;??_);_(@_)">
                  <c:v>110957739.18370636</c:v>
                </c:pt>
                <c:pt idx="6" formatCode="_(* #,##0_);_(* \(#,##0\);_(* &quot;-&quot;??_);_(@_)">
                  <c:v>135356951.97932127</c:v>
                </c:pt>
                <c:pt idx="7" formatCode="_(* #,##0_);_(* \(#,##0\);_(* &quot;-&quot;??_);_(@_)">
                  <c:v>159756164.77493617</c:v>
                </c:pt>
                <c:pt idx="8" formatCode="_(* #,##0_);_(* \(#,##0\);_(* &quot;-&quot;??_);_(@_)">
                  <c:v>183621326.08573809</c:v>
                </c:pt>
                <c:pt idx="9" formatCode="_(* #,##0_);_(* \(#,##0\);_(* &quot;-&quot;??_);_(@_)">
                  <c:v>207486487.39654002</c:v>
                </c:pt>
                <c:pt idx="10" formatCode="_(* #,##0_);_(* \(#,##0\);_(* &quot;-&quot;??_);_(@_)">
                  <c:v>232452277.8716315</c:v>
                </c:pt>
                <c:pt idx="11" formatCode="_(* #,##0_);_(* \(#,##0\);_(* &quot;-&quot;??_);_(@_)">
                  <c:v>257418068.34672299</c:v>
                </c:pt>
                <c:pt idx="12" formatCode="_(* #,##0_);_(* \(#,##0\);_(* &quot;-&quot;??_);_(@_)">
                  <c:v>282693841.24069417</c:v>
                </c:pt>
                <c:pt idx="13" formatCode="_(* #,##0_);_(* \(#,##0\);_(* &quot;-&quot;??_);_(@_)">
                  <c:v>307969614.13466537</c:v>
                </c:pt>
                <c:pt idx="14" formatCode="_(* #,##0_);_(* \(#,##0\);_(* &quot;-&quot;??_);_(@_)">
                  <c:v>333998455.22477353</c:v>
                </c:pt>
                <c:pt idx="15" formatCode="_(* #,##0_);_(* \(#,##0\);_(* &quot;-&quot;??_);_(@_)">
                  <c:v>360027296.31488168</c:v>
                </c:pt>
                <c:pt idx="16" formatCode="_(* #,##0_);_(* \(#,##0\);_(* &quot;-&quot;??_);_(@_)">
                  <c:v>383643833.7086091</c:v>
                </c:pt>
                <c:pt idx="17" formatCode="_(* #,##0_);_(* \(#,##0\);_(* &quot;-&quot;??_);_(@_)">
                  <c:v>407260371.10233653</c:v>
                </c:pt>
                <c:pt idx="18" formatCode="_(* #,##0_);_(* \(#,##0\);_(* &quot;-&quot;??_);_(@_)">
                  <c:v>431640227.2689395</c:v>
                </c:pt>
                <c:pt idx="19" formatCode="_(* #,##0_);_(* \(#,##0\);_(* &quot;-&quot;??_);_(@_)">
                  <c:v>456020083.43554246</c:v>
                </c:pt>
                <c:pt idx="20" formatCode="_(* #,##0_);_(* \(#,##0\);_(* &quot;-&quot;??_);_(@_)">
                  <c:v>477462189.49820244</c:v>
                </c:pt>
                <c:pt idx="21" formatCode="_(* #,##0_);_(* \(#,##0\);_(* &quot;-&quot;??_);_(@_)">
                  <c:v>498904295.56086242</c:v>
                </c:pt>
                <c:pt idx="22" formatCode="_(* #,##0_);_(* \(#,##0\);_(* &quot;-&quot;??_);_(@_)">
                  <c:v>518288225.06944615</c:v>
                </c:pt>
                <c:pt idx="23" formatCode="_(* #,##0_);_(* \(#,##0\);_(* &quot;-&quot;??_);_(@_)">
                  <c:v>537672154.57802987</c:v>
                </c:pt>
                <c:pt idx="24" formatCode="_(* #,##0_);_(* \(#,##0\);_(* &quot;-&quot;??_);_(@_)">
                  <c:v>555364749.05550408</c:v>
                </c:pt>
                <c:pt idx="25" formatCode="_(* #,##0_);_(* \(#,##0\);_(* &quot;-&quot;??_);_(@_)">
                  <c:v>573057343.5329783</c:v>
                </c:pt>
                <c:pt idx="26" formatCode="_(* #,##0_);_(* \(#,##0\);_(* &quot;-&quot;??_);_(@_)">
                  <c:v>589342836.56201839</c:v>
                </c:pt>
                <c:pt idx="27" formatCode="_(* #,##0_);_(* \(#,##0\);_(* &quot;-&quot;??_);_(@_)">
                  <c:v>605628329.59105849</c:v>
                </c:pt>
                <c:pt idx="28" formatCode="_(* #,##0_);_(* \(#,##0\);_(* &quot;-&quot;??_);_(@_)">
                  <c:v>620499099.55065703</c:v>
                </c:pt>
                <c:pt idx="29" formatCode="_(* #,##0_);_(* \(#,##0\);_(* &quot;-&quot;??_);_(@_)">
                  <c:v>635369869.51025558</c:v>
                </c:pt>
                <c:pt idx="30" formatCode="_(* #,##0_);_(* \(#,##0\);_(* &quot;-&quot;??_);_(@_)">
                  <c:v>649396164.65999675</c:v>
                </c:pt>
                <c:pt idx="31" formatCode="_(* #,##0_);_(* \(#,##0\);_(* &quot;-&quot;??_);_(@_)">
                  <c:v>663422459.80973792</c:v>
                </c:pt>
                <c:pt idx="32" formatCode="_(* #,##0_);_(* \(#,##0\);_(* &quot;-&quot;??_);_(@_)">
                  <c:v>676493596.84650207</c:v>
                </c:pt>
                <c:pt idx="33" formatCode="_(* #,##0_);_(* \(#,##0\);_(* &quot;-&quot;??_);_(@_)">
                  <c:v>689564733.88326621</c:v>
                </c:pt>
                <c:pt idx="34" formatCode="_(* #,##0_);_(* \(#,##0\);_(* &quot;-&quot;??_);_(@_)">
                  <c:v>701369081.20090342</c:v>
                </c:pt>
                <c:pt idx="35" formatCode="_(* #,##0_);_(* \(#,##0\);_(* &quot;-&quot;??_);_(@_)">
                  <c:v>713173428.51854062</c:v>
                </c:pt>
                <c:pt idx="36" formatCode="_(* #,##0_);_(* \(#,##0\);_(* &quot;-&quot;??_);_(@_)">
                  <c:v>723654901.7724191</c:v>
                </c:pt>
                <c:pt idx="37" formatCode="_(* #,##0_);_(* \(#,##0\);_(* &quot;-&quot;??_);_(@_)">
                  <c:v>734136375.02629757</c:v>
                </c:pt>
                <c:pt idx="38" formatCode="_(* #,##0_);_(* \(#,##0\);_(* &quot;-&quot;??_);_(@_)">
                  <c:v>743443224.32643831</c:v>
                </c:pt>
                <c:pt idx="39" formatCode="_(* #,##0_);_(* \(#,##0\);_(* &quot;-&quot;??_);_(@_)">
                  <c:v>752750073.62657905</c:v>
                </c:pt>
                <c:pt idx="40" formatCode="_(* #,##0_);_(* \(#,##0\);_(* &quot;-&quot;??_);_(@_)">
                  <c:v>761013935.18473148</c:v>
                </c:pt>
                <c:pt idx="41" formatCode="_(* #,##0_);_(* \(#,##0\);_(* &quot;-&quot;??_);_(@_)">
                  <c:v>769277796.74288392</c:v>
                </c:pt>
                <c:pt idx="42" formatCode="_(* #,##0_);_(* \(#,##0\);_(* &quot;-&quot;??_);_(@_)">
                  <c:v>776615554.73701811</c:v>
                </c:pt>
                <c:pt idx="43" formatCode="_(* #,##0_);_(* \(#,##0\);_(* &quot;-&quot;??_);_(@_)">
                  <c:v>783953312.7311523</c:v>
                </c:pt>
                <c:pt idx="44" formatCode="_(* #,##0_);_(* \(#,##0\);_(* &quot;-&quot;??_);_(@_)">
                  <c:v>790468752.51697052</c:v>
                </c:pt>
                <c:pt idx="45" formatCode="_(* #,##0_);_(* \(#,##0\);_(* &quot;-&quot;??_);_(@_)">
                  <c:v>796984192.30278873</c:v>
                </c:pt>
                <c:pt idx="46" formatCode="_(* #,##0_);_(* \(#,##0\);_(* &quot;-&quot;??_);_(@_)">
                  <c:v>802769468.35530484</c:v>
                </c:pt>
                <c:pt idx="47" formatCode="_(* #,##0_);_(* \(#,##0\);_(* &quot;-&quot;??_);_(@_)">
                  <c:v>808554744.40782094</c:v>
                </c:pt>
                <c:pt idx="48" formatCode="_(* #,##0_);_(* \(#,##0\);_(* &quot;-&quot;??_);_(@_)">
                  <c:v>813691683.75559413</c:v>
                </c:pt>
                <c:pt idx="49" formatCode="_(* #,##0_);_(* \(#,##0\);_(* &quot;-&quot;??_);_(@_)">
                  <c:v>818828623.10336733</c:v>
                </c:pt>
                <c:pt idx="50" formatCode="_(* #,##0_);_(* \(#,##0\);_(* &quot;-&quot;??_);_(@_)">
                  <c:v>823389882.69118309</c:v>
                </c:pt>
                <c:pt idx="51" formatCode="_(* #,##0_);_(* \(#,##0\);_(* &quot;-&quot;??_);_(@_)">
                  <c:v>827951142.27899885</c:v>
                </c:pt>
                <c:pt idx="52" formatCode="_(* #,##0_);_(* \(#,##0\);_(* &quot;-&quot;??_);_(@_)">
                  <c:v>831213528.59545004</c:v>
                </c:pt>
                <c:pt idx="53" formatCode="_(* #,##0_);_(* \(#,##0\);_(* &quot;-&quot;??_);_(@_)">
                  <c:v>834475914.91190124</c:v>
                </c:pt>
                <c:pt idx="54" formatCode="_(* #,##0_);_(* \(#,##0\);_(* &quot;-&quot;??_);_(@_)">
                  <c:v>834475914.91190124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3-B0EA-4FDF-B033-26122B43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70592"/>
        <c:axId val="13556510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Reversals'!$A$2</c15:sqref>
                        </c15:formulaRef>
                      </c:ext>
                    </c:extLst>
                    <c:strCache>
                      <c:ptCount val="1"/>
                      <c:pt idx="0">
                        <c:v>EDIT Amort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Reversals'!$B$2:$BD$2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5"/>
                      <c:pt idx="0">
                        <c:v>29855008.710000001</c:v>
                      </c:pt>
                      <c:pt idx="1">
                        <c:v>27648896.440000005</c:v>
                      </c:pt>
                      <c:pt idx="2">
                        <c:v>25623860.881853182</c:v>
                      </c:pt>
                      <c:pt idx="3">
                        <c:v>24015464.813689981</c:v>
                      </c:pt>
                      <c:pt idx="4">
                        <c:v>24399212.795614909</c:v>
                      </c:pt>
                      <c:pt idx="5">
                        <c:v>23634456.756879337</c:v>
                      </c:pt>
                      <c:pt idx="6">
                        <c:v>23865161.310801934</c:v>
                      </c:pt>
                      <c:pt idx="7">
                        <c:v>24306294.826883312</c:v>
                      </c:pt>
                      <c:pt idx="8">
                        <c:v>24965790.475091487</c:v>
                      </c:pt>
                      <c:pt idx="9">
                        <c:v>23994154.745493572</c:v>
                      </c:pt>
                      <c:pt idx="10">
                        <c:v>25275772.89397119</c:v>
                      </c:pt>
                      <c:pt idx="11">
                        <c:v>26131056.095991936</c:v>
                      </c:pt>
                      <c:pt idx="12">
                        <c:v>26028841.090108141</c:v>
                      </c:pt>
                      <c:pt idx="13">
                        <c:v>24812903.904887941</c:v>
                      </c:pt>
                      <c:pt idx="14">
                        <c:v>23616537.393727422</c:v>
                      </c:pt>
                      <c:pt idx="15">
                        <c:v>24612433.532655373</c:v>
                      </c:pt>
                      <c:pt idx="16">
                        <c:v>24379856.166602965</c:v>
                      </c:pt>
                      <c:pt idx="17">
                        <c:v>21803379.846335806</c:v>
                      </c:pt>
                      <c:pt idx="18">
                        <c:v>21442106.062659975</c:v>
                      </c:pt>
                      <c:pt idx="19">
                        <c:v>20081363.340709705</c:v>
                      </c:pt>
                      <c:pt idx="20">
                        <c:v>19383929.508583747</c:v>
                      </c:pt>
                      <c:pt idx="21">
                        <c:v>18667866.439330954</c:v>
                      </c:pt>
                      <c:pt idx="22">
                        <c:v>17692594.477474216</c:v>
                      </c:pt>
                      <c:pt idx="23">
                        <c:v>16999603.411349051</c:v>
                      </c:pt>
                      <c:pt idx="24">
                        <c:v>16285493.029040147</c:v>
                      </c:pt>
                      <c:pt idx="25">
                        <c:v>15658806.961723847</c:v>
                      </c:pt>
                      <c:pt idx="26">
                        <c:v>14870769.959598551</c:v>
                      </c:pt>
                      <c:pt idx="27">
                        <c:v>14451799.545705659</c:v>
                      </c:pt>
                      <c:pt idx="28">
                        <c:v>14026295.149741191</c:v>
                      </c:pt>
                      <c:pt idx="29">
                        <c:v>13562324.99235208</c:v>
                      </c:pt>
                      <c:pt idx="30">
                        <c:v>13071137.036764193</c:v>
                      </c:pt>
                      <c:pt idx="31">
                        <c:v>12596956.989343783</c:v>
                      </c:pt>
                      <c:pt idx="32">
                        <c:v>11804347.317637244</c:v>
                      </c:pt>
                      <c:pt idx="33">
                        <c:v>11123261.692925638</c:v>
                      </c:pt>
                      <c:pt idx="34">
                        <c:v>10481473.253878476</c:v>
                      </c:pt>
                      <c:pt idx="35">
                        <c:v>9876714.6368264724</c:v>
                      </c:pt>
                      <c:pt idx="36">
                        <c:v>9306849.3001406919</c:v>
                      </c:pt>
                      <c:pt idx="37">
                        <c:v>8769863.9760802761</c:v>
                      </c:pt>
                      <c:pt idx="38">
                        <c:v>8263861.5581524372</c:v>
                      </c:pt>
                      <c:pt idx="39">
                        <c:v>7787054.3988565616</c:v>
                      </c:pt>
                      <c:pt idx="40">
                        <c:v>7337757.9941341998</c:v>
                      </c:pt>
                      <c:pt idx="41">
                        <c:v>6914385.0322127594</c:v>
                      </c:pt>
                      <c:pt idx="42">
                        <c:v>6515439.7858182443</c:v>
                      </c:pt>
                      <c:pt idx="43">
                        <c:v>6139512.8279453134</c:v>
                      </c:pt>
                      <c:pt idx="44">
                        <c:v>5785276.0525161196</c:v>
                      </c:pt>
                      <c:pt idx="45">
                        <c:v>5451477.9823365202</c:v>
                      </c:pt>
                      <c:pt idx="46">
                        <c:v>5136939.3477731636</c:v>
                      </c:pt>
                      <c:pt idx="47">
                        <c:v>4840548.9205314796</c:v>
                      </c:pt>
                      <c:pt idx="48">
                        <c:v>4561259.5878157783</c:v>
                      </c:pt>
                      <c:pt idx="49">
                        <c:v>4298084.6530019213</c:v>
                      </c:pt>
                      <c:pt idx="50">
                        <c:v>3262386.3164512152</c:v>
                      </c:pt>
                      <c:pt idx="5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0EA-4FDF-B033-26122B43A65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Reversals'!$A$4</c15:sqref>
                        </c15:formulaRef>
                      </c:ext>
                    </c:extLst>
                    <c:strCache>
                      <c:ptCount val="1"/>
                      <c:pt idx="0">
                        <c:v>EDIT in Rates GRC 2 Years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Reversals'!$B$4:$BD$4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29855008.710000001</c:v>
                      </c:pt>
                      <c:pt idx="4" formatCode="_(* #,##0_);_(* \(#,##0\);_(* &quot;-&quot;??_);_(@_)">
                        <c:v>25623860.881853182</c:v>
                      </c:pt>
                      <c:pt idx="5" formatCode="_(* #,##0_);_(* \(#,##0\);_(* &quot;-&quot;??_);_(@_)">
                        <c:v>25623860.881853182</c:v>
                      </c:pt>
                      <c:pt idx="6" formatCode="_(* #,##0_);_(* \(#,##0\);_(* &quot;-&quot;??_);_(@_)">
                        <c:v>24399212.795614909</c:v>
                      </c:pt>
                      <c:pt idx="7" formatCode="_(* #,##0_);_(* \(#,##0\);_(* &quot;-&quot;??_);_(@_)">
                        <c:v>24399212.795614909</c:v>
                      </c:pt>
                      <c:pt idx="8" formatCode="_(* #,##0_);_(* \(#,##0\);_(* &quot;-&quot;??_);_(@_)">
                        <c:v>23865161.310801934</c:v>
                      </c:pt>
                      <c:pt idx="9" formatCode="_(* #,##0_);_(* \(#,##0\);_(* &quot;-&quot;??_);_(@_)">
                        <c:v>23865161.310801934</c:v>
                      </c:pt>
                      <c:pt idx="10" formatCode="_(* #,##0_);_(* \(#,##0\);_(* &quot;-&quot;??_);_(@_)">
                        <c:v>24965790.475091487</c:v>
                      </c:pt>
                      <c:pt idx="11" formatCode="_(* #,##0_);_(* \(#,##0\);_(* &quot;-&quot;??_);_(@_)">
                        <c:v>24965790.475091487</c:v>
                      </c:pt>
                      <c:pt idx="12" formatCode="_(* #,##0_);_(* \(#,##0\);_(* &quot;-&quot;??_);_(@_)">
                        <c:v>25275772.89397119</c:v>
                      </c:pt>
                      <c:pt idx="13" formatCode="_(* #,##0_);_(* \(#,##0\);_(* &quot;-&quot;??_);_(@_)">
                        <c:v>25275772.89397119</c:v>
                      </c:pt>
                      <c:pt idx="14" formatCode="_(* #,##0_);_(* \(#,##0\);_(* &quot;-&quot;??_);_(@_)">
                        <c:v>26028841.090108141</c:v>
                      </c:pt>
                      <c:pt idx="15" formatCode="_(* #,##0_);_(* \(#,##0\);_(* &quot;-&quot;??_);_(@_)">
                        <c:v>26028841.090108141</c:v>
                      </c:pt>
                      <c:pt idx="16" formatCode="_(* #,##0_);_(* \(#,##0\);_(* &quot;-&quot;??_);_(@_)">
                        <c:v>23616537.393727422</c:v>
                      </c:pt>
                      <c:pt idx="17" formatCode="_(* #,##0_);_(* \(#,##0\);_(* &quot;-&quot;??_);_(@_)">
                        <c:v>23616537.393727422</c:v>
                      </c:pt>
                      <c:pt idx="18" formatCode="_(* #,##0_);_(* \(#,##0\);_(* &quot;-&quot;??_);_(@_)">
                        <c:v>24379856.166602965</c:v>
                      </c:pt>
                      <c:pt idx="19" formatCode="_(* #,##0_);_(* \(#,##0\);_(* &quot;-&quot;??_);_(@_)">
                        <c:v>24379856.166602965</c:v>
                      </c:pt>
                      <c:pt idx="20" formatCode="_(* #,##0_);_(* \(#,##0\);_(* &quot;-&quot;??_);_(@_)">
                        <c:v>21442106.062659975</c:v>
                      </c:pt>
                      <c:pt idx="21" formatCode="_(* #,##0_);_(* \(#,##0\);_(* &quot;-&quot;??_);_(@_)">
                        <c:v>21442106.062659975</c:v>
                      </c:pt>
                      <c:pt idx="22" formatCode="_(* #,##0_);_(* \(#,##0\);_(* &quot;-&quot;??_);_(@_)">
                        <c:v>19383929.508583747</c:v>
                      </c:pt>
                      <c:pt idx="23" formatCode="_(* #,##0_);_(* \(#,##0\);_(* &quot;-&quot;??_);_(@_)">
                        <c:v>19383929.508583747</c:v>
                      </c:pt>
                      <c:pt idx="24" formatCode="_(* #,##0_);_(* \(#,##0\);_(* &quot;-&quot;??_);_(@_)">
                        <c:v>17692594.477474216</c:v>
                      </c:pt>
                      <c:pt idx="25" formatCode="_(* #,##0_);_(* \(#,##0\);_(* &quot;-&quot;??_);_(@_)">
                        <c:v>17692594.477474216</c:v>
                      </c:pt>
                      <c:pt idx="26" formatCode="_(* #,##0_);_(* \(#,##0\);_(* &quot;-&quot;??_);_(@_)">
                        <c:v>16285493.029040147</c:v>
                      </c:pt>
                      <c:pt idx="27" formatCode="_(* #,##0_);_(* \(#,##0\);_(* &quot;-&quot;??_);_(@_)">
                        <c:v>16285493.029040147</c:v>
                      </c:pt>
                      <c:pt idx="28" formatCode="_(* #,##0_);_(* \(#,##0\);_(* &quot;-&quot;??_);_(@_)">
                        <c:v>14870769.959598551</c:v>
                      </c:pt>
                      <c:pt idx="29" formatCode="_(* #,##0_);_(* \(#,##0\);_(* &quot;-&quot;??_);_(@_)">
                        <c:v>14870769.959598551</c:v>
                      </c:pt>
                      <c:pt idx="30" formatCode="_(* #,##0_);_(* \(#,##0\);_(* &quot;-&quot;??_);_(@_)">
                        <c:v>14026295.149741191</c:v>
                      </c:pt>
                      <c:pt idx="31" formatCode="_(* #,##0_);_(* \(#,##0\);_(* &quot;-&quot;??_);_(@_)">
                        <c:v>14026295.149741191</c:v>
                      </c:pt>
                      <c:pt idx="32" formatCode="_(* #,##0_);_(* \(#,##0\);_(* &quot;-&quot;??_);_(@_)">
                        <c:v>13071137.036764193</c:v>
                      </c:pt>
                      <c:pt idx="33" formatCode="_(* #,##0_);_(* \(#,##0\);_(* &quot;-&quot;??_);_(@_)">
                        <c:v>13071137.036764193</c:v>
                      </c:pt>
                      <c:pt idx="34" formatCode="_(* #,##0_);_(* \(#,##0\);_(* &quot;-&quot;??_);_(@_)">
                        <c:v>11804347.317637244</c:v>
                      </c:pt>
                      <c:pt idx="35" formatCode="_(* #,##0_);_(* \(#,##0\);_(* &quot;-&quot;??_);_(@_)">
                        <c:v>11804347.317637244</c:v>
                      </c:pt>
                      <c:pt idx="36" formatCode="_(* #,##0_);_(* \(#,##0\);_(* &quot;-&quot;??_);_(@_)">
                        <c:v>10481473.253878476</c:v>
                      </c:pt>
                      <c:pt idx="37" formatCode="_(* #,##0_);_(* \(#,##0\);_(* &quot;-&quot;??_);_(@_)">
                        <c:v>10481473.253878476</c:v>
                      </c:pt>
                      <c:pt idx="38" formatCode="_(* #,##0_);_(* \(#,##0\);_(* &quot;-&quot;??_);_(@_)">
                        <c:v>9306849.3001406919</c:v>
                      </c:pt>
                      <c:pt idx="39" formatCode="_(* #,##0_);_(* \(#,##0\);_(* &quot;-&quot;??_);_(@_)">
                        <c:v>9306849.3001406919</c:v>
                      </c:pt>
                      <c:pt idx="40" formatCode="_(* #,##0_);_(* \(#,##0\);_(* &quot;-&quot;??_);_(@_)">
                        <c:v>8263861.5581524372</c:v>
                      </c:pt>
                      <c:pt idx="41" formatCode="_(* #,##0_);_(* \(#,##0\);_(* &quot;-&quot;??_);_(@_)">
                        <c:v>8263861.5581524372</c:v>
                      </c:pt>
                      <c:pt idx="42" formatCode="_(* #,##0_);_(* \(#,##0\);_(* &quot;-&quot;??_);_(@_)">
                        <c:v>7337757.9941341998</c:v>
                      </c:pt>
                      <c:pt idx="43" formatCode="_(* #,##0_);_(* \(#,##0\);_(* &quot;-&quot;??_);_(@_)">
                        <c:v>7337757.9941341998</c:v>
                      </c:pt>
                      <c:pt idx="44" formatCode="_(* #,##0_);_(* \(#,##0\);_(* &quot;-&quot;??_);_(@_)">
                        <c:v>6515439.7858182443</c:v>
                      </c:pt>
                      <c:pt idx="45" formatCode="_(* #,##0_);_(* \(#,##0\);_(* &quot;-&quot;??_);_(@_)">
                        <c:v>6515439.7858182443</c:v>
                      </c:pt>
                      <c:pt idx="46" formatCode="_(* #,##0_);_(* \(#,##0\);_(* &quot;-&quot;??_);_(@_)">
                        <c:v>5785276.0525161196</c:v>
                      </c:pt>
                      <c:pt idx="47" formatCode="_(* #,##0_);_(* \(#,##0\);_(* &quot;-&quot;??_);_(@_)">
                        <c:v>5785276.0525161196</c:v>
                      </c:pt>
                      <c:pt idx="48" formatCode="_(* #,##0_);_(* \(#,##0\);_(* &quot;-&quot;??_);_(@_)">
                        <c:v>5136939.3477731636</c:v>
                      </c:pt>
                      <c:pt idx="49" formatCode="_(* #,##0_);_(* \(#,##0\);_(* &quot;-&quot;??_);_(@_)">
                        <c:v>5136939.3477731636</c:v>
                      </c:pt>
                      <c:pt idx="50" formatCode="_(* #,##0_);_(* \(#,##0\);_(* &quot;-&quot;??_);_(@_)">
                        <c:v>4561259.5878157783</c:v>
                      </c:pt>
                      <c:pt idx="51" formatCode="_(* #,##0_);_(* \(#,##0\);_(* &quot;-&quot;??_);_(@_)">
                        <c:v>4561259.5878157783</c:v>
                      </c:pt>
                      <c:pt idx="52" formatCode="_(* #,##0_);_(* \(#,##0\);_(* &quot;-&quot;??_);_(@_)">
                        <c:v>3262386.3164512152</c:v>
                      </c:pt>
                      <c:pt idx="53" formatCode="_(* #,##0_);_(* \(#,##0\);_(* &quot;-&quot;??_);_(@_)">
                        <c:v>3262386.3164512152</c:v>
                      </c:pt>
                      <c:pt idx="54" formatCode="_(* #,##0_);_(* \(#,##0\);_(* &quot;-&quot;??_);_(@_)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B0EA-4FDF-B033-26122B43A65E}"/>
                  </c:ext>
                </c:extLst>
              </c15:ser>
            </c15:filteredLineSeries>
          </c:ext>
        </c:extLst>
      </c:lineChart>
      <c:catAx>
        <c:axId val="13557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65104"/>
        <c:crosses val="autoZero"/>
        <c:auto val="1"/>
        <c:lblAlgn val="ctr"/>
        <c:lblOffset val="100"/>
        <c:noMultiLvlLbl val="0"/>
      </c:catAx>
      <c:valAx>
        <c:axId val="13556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7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CHART 4:  Accum EDIT</a:t>
            </a:r>
            <a:r>
              <a:rPr lang="en-US" baseline="0"/>
              <a:t> Amort vs Accum EDIT in Rates</a:t>
            </a:r>
          </a:p>
          <a:p>
            <a:pPr>
              <a:defRPr/>
            </a:pPr>
            <a:r>
              <a:rPr lang="en-US" sz="1200" baseline="0"/>
              <a:t>(GRC every 4 years)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'Accum EDIT Reversals'!$A$3</c:f>
              <c:strCache>
                <c:ptCount val="1"/>
                <c:pt idx="0">
                  <c:v>Accum EDIT Amort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'Accum EDIT Reversals'!$B$1:$BD$1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'Accum EDIT Reversals'!$B$3:$BD$3</c:f>
              <c:numCache>
                <c:formatCode>_(* #,##0_);_(* \(#,##0\);_(* "-"??_);_(@_)</c:formatCode>
                <c:ptCount val="55"/>
                <c:pt idx="0">
                  <c:v>29855008.710000001</c:v>
                </c:pt>
                <c:pt idx="1">
                  <c:v>57503905.150000006</c:v>
                </c:pt>
                <c:pt idx="2">
                  <c:v>83127766.031853184</c:v>
                </c:pt>
                <c:pt idx="3">
                  <c:v>107143230.84554316</c:v>
                </c:pt>
                <c:pt idx="4">
                  <c:v>131542443.64115807</c:v>
                </c:pt>
                <c:pt idx="5">
                  <c:v>155176900.3980374</c:v>
                </c:pt>
                <c:pt idx="6">
                  <c:v>179042061.70883933</c:v>
                </c:pt>
                <c:pt idx="7">
                  <c:v>203348356.53572264</c:v>
                </c:pt>
                <c:pt idx="8">
                  <c:v>228314147.01081413</c:v>
                </c:pt>
                <c:pt idx="9">
                  <c:v>252308301.75630769</c:v>
                </c:pt>
                <c:pt idx="10">
                  <c:v>277584074.65027887</c:v>
                </c:pt>
                <c:pt idx="11">
                  <c:v>303715130.74627078</c:v>
                </c:pt>
                <c:pt idx="12">
                  <c:v>329743971.83637893</c:v>
                </c:pt>
                <c:pt idx="13">
                  <c:v>354556875.74126685</c:v>
                </c:pt>
                <c:pt idx="14">
                  <c:v>378173413.13499427</c:v>
                </c:pt>
                <c:pt idx="15">
                  <c:v>402785846.66764963</c:v>
                </c:pt>
                <c:pt idx="16">
                  <c:v>427165702.8342526</c:v>
                </c:pt>
                <c:pt idx="17">
                  <c:v>448969082.68058842</c:v>
                </c:pt>
                <c:pt idx="18">
                  <c:v>470411188.7432484</c:v>
                </c:pt>
                <c:pt idx="19">
                  <c:v>490492552.08395809</c:v>
                </c:pt>
                <c:pt idx="20">
                  <c:v>509876481.59254181</c:v>
                </c:pt>
                <c:pt idx="21">
                  <c:v>528544348.03187275</c:v>
                </c:pt>
                <c:pt idx="22">
                  <c:v>546236942.50934696</c:v>
                </c:pt>
                <c:pt idx="23">
                  <c:v>563236545.92069602</c:v>
                </c:pt>
                <c:pt idx="24">
                  <c:v>579522038.94973612</c:v>
                </c:pt>
                <c:pt idx="25">
                  <c:v>595180845.91145992</c:v>
                </c:pt>
                <c:pt idx="26">
                  <c:v>610051615.87105846</c:v>
                </c:pt>
                <c:pt idx="27">
                  <c:v>624503415.41676414</c:v>
                </c:pt>
                <c:pt idx="28">
                  <c:v>638529710.56650531</c:v>
                </c:pt>
                <c:pt idx="29">
                  <c:v>652092035.55885744</c:v>
                </c:pt>
                <c:pt idx="30">
                  <c:v>665163172.59562159</c:v>
                </c:pt>
                <c:pt idx="31">
                  <c:v>677760129.58496535</c:v>
                </c:pt>
                <c:pt idx="32">
                  <c:v>689564476.90260255</c:v>
                </c:pt>
                <c:pt idx="33">
                  <c:v>700687738.59552824</c:v>
                </c:pt>
                <c:pt idx="34">
                  <c:v>711169211.84940672</c:v>
                </c:pt>
                <c:pt idx="35">
                  <c:v>721045926.48623323</c:v>
                </c:pt>
                <c:pt idx="36">
                  <c:v>730352775.78637397</c:v>
                </c:pt>
                <c:pt idx="37">
                  <c:v>739122639.76245427</c:v>
                </c:pt>
                <c:pt idx="38">
                  <c:v>747386501.32060671</c:v>
                </c:pt>
                <c:pt idx="39">
                  <c:v>755173555.71946323</c:v>
                </c:pt>
                <c:pt idx="40">
                  <c:v>762511313.71359742</c:v>
                </c:pt>
                <c:pt idx="41">
                  <c:v>769425698.74581015</c:v>
                </c:pt>
                <c:pt idx="42">
                  <c:v>775941138.53162837</c:v>
                </c:pt>
                <c:pt idx="43">
                  <c:v>782080651.35957372</c:v>
                </c:pt>
                <c:pt idx="44">
                  <c:v>787865927.41208982</c:v>
                </c:pt>
                <c:pt idx="45">
                  <c:v>793317405.39442635</c:v>
                </c:pt>
                <c:pt idx="46">
                  <c:v>798454344.74219954</c:v>
                </c:pt>
                <c:pt idx="47">
                  <c:v>803294893.66273105</c:v>
                </c:pt>
                <c:pt idx="48">
                  <c:v>807856153.25054681</c:v>
                </c:pt>
                <c:pt idx="49">
                  <c:v>812154237.90354872</c:v>
                </c:pt>
                <c:pt idx="50">
                  <c:v>815416624.21999991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C8CA-4040-B53F-787C606AB278}"/>
            </c:ext>
          </c:extLst>
        </c:ser>
        <c:ser>
          <c:idx val="5"/>
          <c:order val="5"/>
          <c:tx>
            <c:strRef>
              <c:f>'Accum EDIT Reversals'!$A$7</c:f>
              <c:strCache>
                <c:ptCount val="1"/>
                <c:pt idx="0">
                  <c:v>accum EDIT in Rates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'Accum EDIT Reversals'!$B$1:$BD$1</c:f>
              <c:numCache>
                <c:formatCode>General</c:formatCode>
                <c:ptCount val="5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  <c:pt idx="15">
                  <c:v>2033</c:v>
                </c:pt>
                <c:pt idx="16">
                  <c:v>2034</c:v>
                </c:pt>
                <c:pt idx="17">
                  <c:v>2035</c:v>
                </c:pt>
                <c:pt idx="18">
                  <c:v>2036</c:v>
                </c:pt>
                <c:pt idx="19">
                  <c:v>2037</c:v>
                </c:pt>
                <c:pt idx="20">
                  <c:v>2038</c:v>
                </c:pt>
                <c:pt idx="21">
                  <c:v>2039</c:v>
                </c:pt>
                <c:pt idx="22">
                  <c:v>2040</c:v>
                </c:pt>
                <c:pt idx="23">
                  <c:v>2041</c:v>
                </c:pt>
                <c:pt idx="24">
                  <c:v>2042</c:v>
                </c:pt>
                <c:pt idx="25">
                  <c:v>2043</c:v>
                </c:pt>
                <c:pt idx="26">
                  <c:v>2044</c:v>
                </c:pt>
                <c:pt idx="27">
                  <c:v>2045</c:v>
                </c:pt>
                <c:pt idx="28">
                  <c:v>2046</c:v>
                </c:pt>
                <c:pt idx="29">
                  <c:v>2047</c:v>
                </c:pt>
                <c:pt idx="30">
                  <c:v>2048</c:v>
                </c:pt>
                <c:pt idx="31">
                  <c:v>2049</c:v>
                </c:pt>
                <c:pt idx="32">
                  <c:v>2050</c:v>
                </c:pt>
                <c:pt idx="33">
                  <c:v>2051</c:v>
                </c:pt>
                <c:pt idx="34">
                  <c:v>2052</c:v>
                </c:pt>
                <c:pt idx="35">
                  <c:v>2053</c:v>
                </c:pt>
                <c:pt idx="36">
                  <c:v>2054</c:v>
                </c:pt>
                <c:pt idx="37">
                  <c:v>2055</c:v>
                </c:pt>
                <c:pt idx="38">
                  <c:v>2056</c:v>
                </c:pt>
                <c:pt idx="39">
                  <c:v>2057</c:v>
                </c:pt>
                <c:pt idx="40">
                  <c:v>2058</c:v>
                </c:pt>
                <c:pt idx="41">
                  <c:v>2059</c:v>
                </c:pt>
                <c:pt idx="42">
                  <c:v>2060</c:v>
                </c:pt>
                <c:pt idx="43">
                  <c:v>2061</c:v>
                </c:pt>
                <c:pt idx="44">
                  <c:v>2062</c:v>
                </c:pt>
                <c:pt idx="45">
                  <c:v>2063</c:v>
                </c:pt>
                <c:pt idx="46">
                  <c:v>2064</c:v>
                </c:pt>
                <c:pt idx="47">
                  <c:v>2065</c:v>
                </c:pt>
                <c:pt idx="48">
                  <c:v>2066</c:v>
                </c:pt>
                <c:pt idx="49">
                  <c:v>2067</c:v>
                </c:pt>
                <c:pt idx="50">
                  <c:v>2068</c:v>
                </c:pt>
                <c:pt idx="51">
                  <c:v>2069</c:v>
                </c:pt>
                <c:pt idx="52">
                  <c:v>2070</c:v>
                </c:pt>
                <c:pt idx="53">
                  <c:v>2071</c:v>
                </c:pt>
                <c:pt idx="54">
                  <c:v>2072</c:v>
                </c:pt>
              </c:numCache>
            </c:numRef>
          </c:cat>
          <c:val>
            <c:numRef>
              <c:f>'Accum EDIT Reversals'!$B$7:$BD$7</c:f>
              <c:numCache>
                <c:formatCode>General</c:formatCode>
                <c:ptCount val="55"/>
                <c:pt idx="2" formatCode="_(* #,##0_);_(* \(#,##0\);_(* &quot;-&quot;??_);_(@_)">
                  <c:v>29855008.710000001</c:v>
                </c:pt>
                <c:pt idx="3" formatCode="_(* #,##0_);_(* \(#,##0\);_(* &quot;-&quot;??_);_(@_)">
                  <c:v>59710017.420000002</c:v>
                </c:pt>
                <c:pt idx="4" formatCode="_(* #,##0_);_(* \(#,##0\);_(* &quot;-&quot;??_);_(@_)">
                  <c:v>89565026.129999995</c:v>
                </c:pt>
                <c:pt idx="5" formatCode="_(* #,##0_);_(* \(#,##0\);_(* &quot;-&quot;??_);_(@_)">
                  <c:v>119420034.84</c:v>
                </c:pt>
                <c:pt idx="6" formatCode="_(* #,##0_);_(* \(#,##0\);_(* &quot;-&quot;??_);_(@_)">
                  <c:v>143819247.6356149</c:v>
                </c:pt>
                <c:pt idx="7" formatCode="_(* #,##0_);_(* \(#,##0\);_(* &quot;-&quot;??_);_(@_)">
                  <c:v>168218460.4312298</c:v>
                </c:pt>
                <c:pt idx="8" formatCode="_(* #,##0_);_(* \(#,##0\);_(* &quot;-&quot;??_);_(@_)">
                  <c:v>192617673.2268447</c:v>
                </c:pt>
                <c:pt idx="9" formatCode="_(* #,##0_);_(* \(#,##0\);_(* &quot;-&quot;??_);_(@_)">
                  <c:v>217016886.0224596</c:v>
                </c:pt>
                <c:pt idx="10" formatCode="_(* #,##0_);_(* \(#,##0\);_(* &quot;-&quot;??_);_(@_)">
                  <c:v>241982676.49755108</c:v>
                </c:pt>
                <c:pt idx="11" formatCode="_(* #,##0_);_(* \(#,##0\);_(* &quot;-&quot;??_);_(@_)">
                  <c:v>266948466.97264257</c:v>
                </c:pt>
                <c:pt idx="12" formatCode="_(* #,##0_);_(* \(#,##0\);_(* &quot;-&quot;??_);_(@_)">
                  <c:v>291914257.44773406</c:v>
                </c:pt>
                <c:pt idx="13" formatCode="_(* #,##0_);_(* \(#,##0\);_(* &quot;-&quot;??_);_(@_)">
                  <c:v>316880047.92282557</c:v>
                </c:pt>
                <c:pt idx="14" formatCode="_(* #,##0_);_(* \(#,##0\);_(* &quot;-&quot;??_);_(@_)">
                  <c:v>342908889.01293373</c:v>
                </c:pt>
                <c:pt idx="15" formatCode="_(* #,##0_);_(* \(#,##0\);_(* &quot;-&quot;??_);_(@_)">
                  <c:v>368937730.10304189</c:v>
                </c:pt>
                <c:pt idx="16" formatCode="_(* #,##0_);_(* \(#,##0\);_(* &quot;-&quot;??_);_(@_)">
                  <c:v>394966571.19315004</c:v>
                </c:pt>
                <c:pt idx="17" formatCode="_(* #,##0_);_(* \(#,##0\);_(* &quot;-&quot;??_);_(@_)">
                  <c:v>420995412.2832582</c:v>
                </c:pt>
                <c:pt idx="18" formatCode="_(* #,##0_);_(* \(#,##0\);_(* &quot;-&quot;??_);_(@_)">
                  <c:v>445375268.44986117</c:v>
                </c:pt>
                <c:pt idx="19" formatCode="_(* #,##0_);_(* \(#,##0\);_(* &quot;-&quot;??_);_(@_)">
                  <c:v>469755124.61646414</c:v>
                </c:pt>
                <c:pt idx="20" formatCode="_(* #,##0_);_(* \(#,##0\);_(* &quot;-&quot;??_);_(@_)">
                  <c:v>494134980.78306711</c:v>
                </c:pt>
                <c:pt idx="21" formatCode="_(* #,##0_);_(* \(#,##0\);_(* &quot;-&quot;??_);_(@_)">
                  <c:v>518514836.94967008</c:v>
                </c:pt>
                <c:pt idx="22" formatCode="_(* #,##0_);_(* \(#,##0\);_(* &quot;-&quot;??_);_(@_)">
                  <c:v>537898766.45825386</c:v>
                </c:pt>
                <c:pt idx="23" formatCode="_(* #,##0_);_(* \(#,##0\);_(* &quot;-&quot;??_);_(@_)">
                  <c:v>557282695.96683764</c:v>
                </c:pt>
                <c:pt idx="24" formatCode="_(* #,##0_);_(* \(#,##0\);_(* &quot;-&quot;??_);_(@_)">
                  <c:v>576666625.47542143</c:v>
                </c:pt>
                <c:pt idx="25" formatCode="_(* #,##0_);_(* \(#,##0\);_(* &quot;-&quot;??_);_(@_)">
                  <c:v>596050554.98400521</c:v>
                </c:pt>
                <c:pt idx="26" formatCode="_(* #,##0_);_(* \(#,##0\);_(* &quot;-&quot;??_);_(@_)">
                  <c:v>612336048.01304531</c:v>
                </c:pt>
                <c:pt idx="27" formatCode="_(* #,##0_);_(* \(#,##0\);_(* &quot;-&quot;??_);_(@_)">
                  <c:v>628621541.04208541</c:v>
                </c:pt>
                <c:pt idx="28" formatCode="_(* #,##0_);_(* \(#,##0\);_(* &quot;-&quot;??_);_(@_)">
                  <c:v>644907034.07112551</c:v>
                </c:pt>
                <c:pt idx="29" formatCode="_(* #,##0_);_(* \(#,##0\);_(* &quot;-&quot;??_);_(@_)">
                  <c:v>661192527.10016561</c:v>
                </c:pt>
                <c:pt idx="30" formatCode="_(* #,##0_);_(* \(#,##0\);_(* &quot;-&quot;??_);_(@_)">
                  <c:v>675218822.24990678</c:v>
                </c:pt>
                <c:pt idx="31" formatCode="_(* #,##0_);_(* \(#,##0\);_(* &quot;-&quot;??_);_(@_)">
                  <c:v>689245117.39964795</c:v>
                </c:pt>
                <c:pt idx="32" formatCode="_(* #,##0_);_(* \(#,##0\);_(* &quot;-&quot;??_);_(@_)">
                  <c:v>703271412.54938912</c:v>
                </c:pt>
                <c:pt idx="33" formatCode="_(* #,##0_);_(* \(#,##0\);_(* &quot;-&quot;??_);_(@_)">
                  <c:v>717297707.6991303</c:v>
                </c:pt>
                <c:pt idx="34" formatCode="_(* #,##0_);_(* \(#,##0\);_(* &quot;-&quot;??_);_(@_)">
                  <c:v>729102055.0167675</c:v>
                </c:pt>
                <c:pt idx="35" formatCode="_(* #,##0_);_(* \(#,##0\);_(* &quot;-&quot;??_);_(@_)">
                  <c:v>740906402.33440471</c:v>
                </c:pt>
                <c:pt idx="36" formatCode="_(* #,##0_);_(* \(#,##0\);_(* &quot;-&quot;??_);_(@_)">
                  <c:v>752710749.65204191</c:v>
                </c:pt>
                <c:pt idx="37" formatCode="_(* #,##0_);_(* \(#,##0\);_(* &quot;-&quot;??_);_(@_)">
                  <c:v>764515096.96967912</c:v>
                </c:pt>
                <c:pt idx="38" formatCode="_(* #,##0_);_(* \(#,##0\);_(* &quot;-&quot;??_);_(@_)">
                  <c:v>773821946.26981986</c:v>
                </c:pt>
                <c:pt idx="39" formatCode="_(* #,##0_);_(* \(#,##0\);_(* &quot;-&quot;??_);_(@_)">
                  <c:v>783128795.56996059</c:v>
                </c:pt>
                <c:pt idx="40" formatCode="_(* #,##0_);_(* \(#,##0\);_(* &quot;-&quot;??_);_(@_)">
                  <c:v>792435644.87010133</c:v>
                </c:pt>
                <c:pt idx="41" formatCode="_(* #,##0_);_(* \(#,##0\);_(* &quot;-&quot;??_);_(@_)">
                  <c:v>801742494.17024207</c:v>
                </c:pt>
                <c:pt idx="42" formatCode="_(* #,##0_);_(* \(#,##0\);_(* &quot;-&quot;??_);_(@_)">
                  <c:v>809080252.16437626</c:v>
                </c:pt>
                <c:pt idx="43" formatCode="_(* #,##0_);_(* \(#,##0\);_(* &quot;-&quot;??_);_(@_)">
                  <c:v>816418010.15851045</c:v>
                </c:pt>
                <c:pt idx="44" formatCode="_(* #,##0_);_(* \(#,##0\);_(* &quot;-&quot;??_);_(@_)">
                  <c:v>823755768.15264463</c:v>
                </c:pt>
                <c:pt idx="45" formatCode="_(* #,##0_);_(* \(#,##0\);_(* &quot;-&quot;??_);_(@_)">
                  <c:v>831093526.14677882</c:v>
                </c:pt>
                <c:pt idx="46" formatCode="_(* #,##0_);_(* \(#,##0\);_(* &quot;-&quot;??_);_(@_)">
                  <c:v>836878802.19929492</c:v>
                </c:pt>
                <c:pt idx="47" formatCode="_(* #,##0_);_(* \(#,##0\);_(* &quot;-&quot;??_);_(@_)">
                  <c:v>842664078.25181103</c:v>
                </c:pt>
                <c:pt idx="48" formatCode="_(* #,##0_);_(* \(#,##0\);_(* &quot;-&quot;??_);_(@_)">
                  <c:v>848449354.30432713</c:v>
                </c:pt>
                <c:pt idx="49" formatCode="_(* #,##0_);_(* \(#,##0\);_(* &quot;-&quot;??_);_(@_)">
                  <c:v>854234630.35684323</c:v>
                </c:pt>
                <c:pt idx="50" formatCode="_(* #,##0_);_(* \(#,##0\);_(* &quot;-&quot;??_);_(@_)">
                  <c:v>858795889.94465899</c:v>
                </c:pt>
                <c:pt idx="51" formatCode="_(* #,##0_);_(* \(#,##0\);_(* &quot;-&quot;??_);_(@_)">
                  <c:v>863357149.53247476</c:v>
                </c:pt>
                <c:pt idx="52" formatCode="_(* #,##0_);_(* \(#,##0\);_(* &quot;-&quot;??_);_(@_)">
                  <c:v>867918409.12029052</c:v>
                </c:pt>
                <c:pt idx="53" formatCode="_(* #,##0_);_(* \(#,##0\);_(* &quot;-&quot;??_);_(@_)">
                  <c:v>872479668.70810628</c:v>
                </c:pt>
                <c:pt idx="54" formatCode="_(* #,##0_);_(* \(#,##0\);_(* &quot;-&quot;??_);_(@_)">
                  <c:v>872479668.70810628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8CA-4040-B53F-787C606AB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65888"/>
        <c:axId val="13557098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Reversals'!$A$2</c15:sqref>
                        </c15:formulaRef>
                      </c:ext>
                    </c:extLst>
                    <c:strCache>
                      <c:ptCount val="1"/>
                      <c:pt idx="0">
                        <c:v>EDIT Amort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'Accum EDIT Reversals'!$B$2:$BD$2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55"/>
                      <c:pt idx="0">
                        <c:v>29855008.710000001</c:v>
                      </c:pt>
                      <c:pt idx="1">
                        <c:v>27648896.440000005</c:v>
                      </c:pt>
                      <c:pt idx="2">
                        <c:v>25623860.881853182</c:v>
                      </c:pt>
                      <c:pt idx="3">
                        <c:v>24015464.813689981</c:v>
                      </c:pt>
                      <c:pt idx="4">
                        <c:v>24399212.795614909</c:v>
                      </c:pt>
                      <c:pt idx="5">
                        <c:v>23634456.756879337</c:v>
                      </c:pt>
                      <c:pt idx="6">
                        <c:v>23865161.310801934</c:v>
                      </c:pt>
                      <c:pt idx="7">
                        <c:v>24306294.826883312</c:v>
                      </c:pt>
                      <c:pt idx="8">
                        <c:v>24965790.475091487</c:v>
                      </c:pt>
                      <c:pt idx="9">
                        <c:v>23994154.745493572</c:v>
                      </c:pt>
                      <c:pt idx="10">
                        <c:v>25275772.89397119</c:v>
                      </c:pt>
                      <c:pt idx="11">
                        <c:v>26131056.095991936</c:v>
                      </c:pt>
                      <c:pt idx="12">
                        <c:v>26028841.090108141</c:v>
                      </c:pt>
                      <c:pt idx="13">
                        <c:v>24812903.904887941</c:v>
                      </c:pt>
                      <c:pt idx="14">
                        <c:v>23616537.393727422</c:v>
                      </c:pt>
                      <c:pt idx="15">
                        <c:v>24612433.532655373</c:v>
                      </c:pt>
                      <c:pt idx="16">
                        <c:v>24379856.166602965</c:v>
                      </c:pt>
                      <c:pt idx="17">
                        <c:v>21803379.846335806</c:v>
                      </c:pt>
                      <c:pt idx="18">
                        <c:v>21442106.062659975</c:v>
                      </c:pt>
                      <c:pt idx="19">
                        <c:v>20081363.340709705</c:v>
                      </c:pt>
                      <c:pt idx="20">
                        <c:v>19383929.508583747</c:v>
                      </c:pt>
                      <c:pt idx="21">
                        <c:v>18667866.439330954</c:v>
                      </c:pt>
                      <c:pt idx="22">
                        <c:v>17692594.477474216</c:v>
                      </c:pt>
                      <c:pt idx="23">
                        <c:v>16999603.411349051</c:v>
                      </c:pt>
                      <c:pt idx="24">
                        <c:v>16285493.029040147</c:v>
                      </c:pt>
                      <c:pt idx="25">
                        <c:v>15658806.961723847</c:v>
                      </c:pt>
                      <c:pt idx="26">
                        <c:v>14870769.959598551</c:v>
                      </c:pt>
                      <c:pt idx="27">
                        <c:v>14451799.545705659</c:v>
                      </c:pt>
                      <c:pt idx="28">
                        <c:v>14026295.149741191</c:v>
                      </c:pt>
                      <c:pt idx="29">
                        <c:v>13562324.99235208</c:v>
                      </c:pt>
                      <c:pt idx="30">
                        <c:v>13071137.036764193</c:v>
                      </c:pt>
                      <c:pt idx="31">
                        <c:v>12596956.989343783</c:v>
                      </c:pt>
                      <c:pt idx="32">
                        <c:v>11804347.317637244</c:v>
                      </c:pt>
                      <c:pt idx="33">
                        <c:v>11123261.692925638</c:v>
                      </c:pt>
                      <c:pt idx="34">
                        <c:v>10481473.253878476</c:v>
                      </c:pt>
                      <c:pt idx="35">
                        <c:v>9876714.6368264724</c:v>
                      </c:pt>
                      <c:pt idx="36">
                        <c:v>9306849.3001406919</c:v>
                      </c:pt>
                      <c:pt idx="37">
                        <c:v>8769863.9760802761</c:v>
                      </c:pt>
                      <c:pt idx="38">
                        <c:v>8263861.5581524372</c:v>
                      </c:pt>
                      <c:pt idx="39">
                        <c:v>7787054.3988565616</c:v>
                      </c:pt>
                      <c:pt idx="40">
                        <c:v>7337757.9941341998</c:v>
                      </c:pt>
                      <c:pt idx="41">
                        <c:v>6914385.0322127594</c:v>
                      </c:pt>
                      <c:pt idx="42">
                        <c:v>6515439.7858182443</c:v>
                      </c:pt>
                      <c:pt idx="43">
                        <c:v>6139512.8279453134</c:v>
                      </c:pt>
                      <c:pt idx="44">
                        <c:v>5785276.0525161196</c:v>
                      </c:pt>
                      <c:pt idx="45">
                        <c:v>5451477.9823365202</c:v>
                      </c:pt>
                      <c:pt idx="46">
                        <c:v>5136939.3477731636</c:v>
                      </c:pt>
                      <c:pt idx="47">
                        <c:v>4840548.9205314796</c:v>
                      </c:pt>
                      <c:pt idx="48">
                        <c:v>4561259.5878157783</c:v>
                      </c:pt>
                      <c:pt idx="49">
                        <c:v>4298084.6530019213</c:v>
                      </c:pt>
                      <c:pt idx="50">
                        <c:v>3262386.3164512152</c:v>
                      </c:pt>
                      <c:pt idx="51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C8CA-4040-B53F-787C606AB278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Reversals'!$A$4</c15:sqref>
                        </c15:formulaRef>
                      </c:ext>
                    </c:extLst>
                    <c:strCache>
                      <c:ptCount val="1"/>
                      <c:pt idx="0">
                        <c:v>EDIT in Rates GRC 2 Years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Reversals'!$B$4:$BD$4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29855008.710000001</c:v>
                      </c:pt>
                      <c:pt idx="4" formatCode="_(* #,##0_);_(* \(#,##0\);_(* &quot;-&quot;??_);_(@_)">
                        <c:v>25623860.881853182</c:v>
                      </c:pt>
                      <c:pt idx="5" formatCode="_(* #,##0_);_(* \(#,##0\);_(* &quot;-&quot;??_);_(@_)">
                        <c:v>25623860.881853182</c:v>
                      </c:pt>
                      <c:pt idx="6" formatCode="_(* #,##0_);_(* \(#,##0\);_(* &quot;-&quot;??_);_(@_)">
                        <c:v>24399212.795614909</c:v>
                      </c:pt>
                      <c:pt idx="7" formatCode="_(* #,##0_);_(* \(#,##0\);_(* &quot;-&quot;??_);_(@_)">
                        <c:v>24399212.795614909</c:v>
                      </c:pt>
                      <c:pt idx="8" formatCode="_(* #,##0_);_(* \(#,##0\);_(* &quot;-&quot;??_);_(@_)">
                        <c:v>23865161.310801934</c:v>
                      </c:pt>
                      <c:pt idx="9" formatCode="_(* #,##0_);_(* \(#,##0\);_(* &quot;-&quot;??_);_(@_)">
                        <c:v>23865161.310801934</c:v>
                      </c:pt>
                      <c:pt idx="10" formatCode="_(* #,##0_);_(* \(#,##0\);_(* &quot;-&quot;??_);_(@_)">
                        <c:v>24965790.475091487</c:v>
                      </c:pt>
                      <c:pt idx="11" formatCode="_(* #,##0_);_(* \(#,##0\);_(* &quot;-&quot;??_);_(@_)">
                        <c:v>24965790.475091487</c:v>
                      </c:pt>
                      <c:pt idx="12" formatCode="_(* #,##0_);_(* \(#,##0\);_(* &quot;-&quot;??_);_(@_)">
                        <c:v>25275772.89397119</c:v>
                      </c:pt>
                      <c:pt idx="13" formatCode="_(* #,##0_);_(* \(#,##0\);_(* &quot;-&quot;??_);_(@_)">
                        <c:v>25275772.89397119</c:v>
                      </c:pt>
                      <c:pt idx="14" formatCode="_(* #,##0_);_(* \(#,##0\);_(* &quot;-&quot;??_);_(@_)">
                        <c:v>26028841.090108141</c:v>
                      </c:pt>
                      <c:pt idx="15" formatCode="_(* #,##0_);_(* \(#,##0\);_(* &quot;-&quot;??_);_(@_)">
                        <c:v>26028841.090108141</c:v>
                      </c:pt>
                      <c:pt idx="16" formatCode="_(* #,##0_);_(* \(#,##0\);_(* &quot;-&quot;??_);_(@_)">
                        <c:v>23616537.393727422</c:v>
                      </c:pt>
                      <c:pt idx="17" formatCode="_(* #,##0_);_(* \(#,##0\);_(* &quot;-&quot;??_);_(@_)">
                        <c:v>23616537.393727422</c:v>
                      </c:pt>
                      <c:pt idx="18" formatCode="_(* #,##0_);_(* \(#,##0\);_(* &quot;-&quot;??_);_(@_)">
                        <c:v>24379856.166602965</c:v>
                      </c:pt>
                      <c:pt idx="19" formatCode="_(* #,##0_);_(* \(#,##0\);_(* &quot;-&quot;??_);_(@_)">
                        <c:v>24379856.166602965</c:v>
                      </c:pt>
                      <c:pt idx="20" formatCode="_(* #,##0_);_(* \(#,##0\);_(* &quot;-&quot;??_);_(@_)">
                        <c:v>21442106.062659975</c:v>
                      </c:pt>
                      <c:pt idx="21" formatCode="_(* #,##0_);_(* \(#,##0\);_(* &quot;-&quot;??_);_(@_)">
                        <c:v>21442106.062659975</c:v>
                      </c:pt>
                      <c:pt idx="22" formatCode="_(* #,##0_);_(* \(#,##0\);_(* &quot;-&quot;??_);_(@_)">
                        <c:v>19383929.508583747</c:v>
                      </c:pt>
                      <c:pt idx="23" formatCode="_(* #,##0_);_(* \(#,##0\);_(* &quot;-&quot;??_);_(@_)">
                        <c:v>19383929.508583747</c:v>
                      </c:pt>
                      <c:pt idx="24" formatCode="_(* #,##0_);_(* \(#,##0\);_(* &quot;-&quot;??_);_(@_)">
                        <c:v>17692594.477474216</c:v>
                      </c:pt>
                      <c:pt idx="25" formatCode="_(* #,##0_);_(* \(#,##0\);_(* &quot;-&quot;??_);_(@_)">
                        <c:v>17692594.477474216</c:v>
                      </c:pt>
                      <c:pt idx="26" formatCode="_(* #,##0_);_(* \(#,##0\);_(* &quot;-&quot;??_);_(@_)">
                        <c:v>16285493.029040147</c:v>
                      </c:pt>
                      <c:pt idx="27" formatCode="_(* #,##0_);_(* \(#,##0\);_(* &quot;-&quot;??_);_(@_)">
                        <c:v>16285493.029040147</c:v>
                      </c:pt>
                      <c:pt idx="28" formatCode="_(* #,##0_);_(* \(#,##0\);_(* &quot;-&quot;??_);_(@_)">
                        <c:v>14870769.959598551</c:v>
                      </c:pt>
                      <c:pt idx="29" formatCode="_(* #,##0_);_(* \(#,##0\);_(* &quot;-&quot;??_);_(@_)">
                        <c:v>14870769.959598551</c:v>
                      </c:pt>
                      <c:pt idx="30" formatCode="_(* #,##0_);_(* \(#,##0\);_(* &quot;-&quot;??_);_(@_)">
                        <c:v>14026295.149741191</c:v>
                      </c:pt>
                      <c:pt idx="31" formatCode="_(* #,##0_);_(* \(#,##0\);_(* &quot;-&quot;??_);_(@_)">
                        <c:v>14026295.149741191</c:v>
                      </c:pt>
                      <c:pt idx="32" formatCode="_(* #,##0_);_(* \(#,##0\);_(* &quot;-&quot;??_);_(@_)">
                        <c:v>13071137.036764193</c:v>
                      </c:pt>
                      <c:pt idx="33" formatCode="_(* #,##0_);_(* \(#,##0\);_(* &quot;-&quot;??_);_(@_)">
                        <c:v>13071137.036764193</c:v>
                      </c:pt>
                      <c:pt idx="34" formatCode="_(* #,##0_);_(* \(#,##0\);_(* &quot;-&quot;??_);_(@_)">
                        <c:v>11804347.317637244</c:v>
                      </c:pt>
                      <c:pt idx="35" formatCode="_(* #,##0_);_(* \(#,##0\);_(* &quot;-&quot;??_);_(@_)">
                        <c:v>11804347.317637244</c:v>
                      </c:pt>
                      <c:pt idx="36" formatCode="_(* #,##0_);_(* \(#,##0\);_(* &quot;-&quot;??_);_(@_)">
                        <c:v>10481473.253878476</c:v>
                      </c:pt>
                      <c:pt idx="37" formatCode="_(* #,##0_);_(* \(#,##0\);_(* &quot;-&quot;??_);_(@_)">
                        <c:v>10481473.253878476</c:v>
                      </c:pt>
                      <c:pt idx="38" formatCode="_(* #,##0_);_(* \(#,##0\);_(* &quot;-&quot;??_);_(@_)">
                        <c:v>9306849.3001406919</c:v>
                      </c:pt>
                      <c:pt idx="39" formatCode="_(* #,##0_);_(* \(#,##0\);_(* &quot;-&quot;??_);_(@_)">
                        <c:v>9306849.3001406919</c:v>
                      </c:pt>
                      <c:pt idx="40" formatCode="_(* #,##0_);_(* \(#,##0\);_(* &quot;-&quot;??_);_(@_)">
                        <c:v>8263861.5581524372</c:v>
                      </c:pt>
                      <c:pt idx="41" formatCode="_(* #,##0_);_(* \(#,##0\);_(* &quot;-&quot;??_);_(@_)">
                        <c:v>8263861.5581524372</c:v>
                      </c:pt>
                      <c:pt idx="42" formatCode="_(* #,##0_);_(* \(#,##0\);_(* &quot;-&quot;??_);_(@_)">
                        <c:v>7337757.9941341998</c:v>
                      </c:pt>
                      <c:pt idx="43" formatCode="_(* #,##0_);_(* \(#,##0\);_(* &quot;-&quot;??_);_(@_)">
                        <c:v>7337757.9941341998</c:v>
                      </c:pt>
                      <c:pt idx="44" formatCode="_(* #,##0_);_(* \(#,##0\);_(* &quot;-&quot;??_);_(@_)">
                        <c:v>6515439.7858182443</c:v>
                      </c:pt>
                      <c:pt idx="45" formatCode="_(* #,##0_);_(* \(#,##0\);_(* &quot;-&quot;??_);_(@_)">
                        <c:v>6515439.7858182443</c:v>
                      </c:pt>
                      <c:pt idx="46" formatCode="_(* #,##0_);_(* \(#,##0\);_(* &quot;-&quot;??_);_(@_)">
                        <c:v>5785276.0525161196</c:v>
                      </c:pt>
                      <c:pt idx="47" formatCode="_(* #,##0_);_(* \(#,##0\);_(* &quot;-&quot;??_);_(@_)">
                        <c:v>5785276.0525161196</c:v>
                      </c:pt>
                      <c:pt idx="48" formatCode="_(* #,##0_);_(* \(#,##0\);_(* &quot;-&quot;??_);_(@_)">
                        <c:v>5136939.3477731636</c:v>
                      </c:pt>
                      <c:pt idx="49" formatCode="_(* #,##0_);_(* \(#,##0\);_(* &quot;-&quot;??_);_(@_)">
                        <c:v>5136939.3477731636</c:v>
                      </c:pt>
                      <c:pt idx="50" formatCode="_(* #,##0_);_(* \(#,##0\);_(* &quot;-&quot;??_);_(@_)">
                        <c:v>4561259.5878157783</c:v>
                      </c:pt>
                      <c:pt idx="51" formatCode="_(* #,##0_);_(* \(#,##0\);_(* &quot;-&quot;??_);_(@_)">
                        <c:v>4561259.5878157783</c:v>
                      </c:pt>
                      <c:pt idx="52" formatCode="_(* #,##0_);_(* \(#,##0\);_(* &quot;-&quot;??_);_(@_)">
                        <c:v>3262386.3164512152</c:v>
                      </c:pt>
                      <c:pt idx="53" formatCode="_(* #,##0_);_(* \(#,##0\);_(* &quot;-&quot;??_);_(@_)">
                        <c:v>3262386.3164512152</c:v>
                      </c:pt>
                      <c:pt idx="54" formatCode="_(* #,##0_);_(* \(#,##0\);_(* &quot;-&quot;??_);_(@_)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1-C8CA-4040-B53F-787C606AB27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Reversals'!$A$5</c15:sqref>
                        </c15:formulaRef>
                      </c:ext>
                    </c:extLst>
                    <c:strCache>
                      <c:ptCount val="1"/>
                      <c:pt idx="0">
                        <c:v>Accum EDIT in Rates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Reversals'!$B$5:$BD$5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59710017.420000002</c:v>
                      </c:pt>
                      <c:pt idx="4" formatCode="_(* #,##0_);_(* \(#,##0\);_(* &quot;-&quot;??_);_(@_)">
                        <c:v>85333878.30185318</c:v>
                      </c:pt>
                      <c:pt idx="5" formatCode="_(* #,##0_);_(* \(#,##0\);_(* &quot;-&quot;??_);_(@_)">
                        <c:v>110957739.18370636</c:v>
                      </c:pt>
                      <c:pt idx="6" formatCode="_(* #,##0_);_(* \(#,##0\);_(* &quot;-&quot;??_);_(@_)">
                        <c:v>135356951.97932127</c:v>
                      </c:pt>
                      <c:pt idx="7" formatCode="_(* #,##0_);_(* \(#,##0\);_(* &quot;-&quot;??_);_(@_)">
                        <c:v>159756164.77493617</c:v>
                      </c:pt>
                      <c:pt idx="8" formatCode="_(* #,##0_);_(* \(#,##0\);_(* &quot;-&quot;??_);_(@_)">
                        <c:v>183621326.08573809</c:v>
                      </c:pt>
                      <c:pt idx="9" formatCode="_(* #,##0_);_(* \(#,##0\);_(* &quot;-&quot;??_);_(@_)">
                        <c:v>207486487.39654002</c:v>
                      </c:pt>
                      <c:pt idx="10" formatCode="_(* #,##0_);_(* \(#,##0\);_(* &quot;-&quot;??_);_(@_)">
                        <c:v>232452277.8716315</c:v>
                      </c:pt>
                      <c:pt idx="11" formatCode="_(* #,##0_);_(* \(#,##0\);_(* &quot;-&quot;??_);_(@_)">
                        <c:v>257418068.34672299</c:v>
                      </c:pt>
                      <c:pt idx="12" formatCode="_(* #,##0_);_(* \(#,##0\);_(* &quot;-&quot;??_);_(@_)">
                        <c:v>282693841.24069417</c:v>
                      </c:pt>
                      <c:pt idx="13" formatCode="_(* #,##0_);_(* \(#,##0\);_(* &quot;-&quot;??_);_(@_)">
                        <c:v>307969614.13466537</c:v>
                      </c:pt>
                      <c:pt idx="14" formatCode="_(* #,##0_);_(* \(#,##0\);_(* &quot;-&quot;??_);_(@_)">
                        <c:v>333998455.22477353</c:v>
                      </c:pt>
                      <c:pt idx="15" formatCode="_(* #,##0_);_(* \(#,##0\);_(* &quot;-&quot;??_);_(@_)">
                        <c:v>360027296.31488168</c:v>
                      </c:pt>
                      <c:pt idx="16" formatCode="_(* #,##0_);_(* \(#,##0\);_(* &quot;-&quot;??_);_(@_)">
                        <c:v>383643833.7086091</c:v>
                      </c:pt>
                      <c:pt idx="17" formatCode="_(* #,##0_);_(* \(#,##0\);_(* &quot;-&quot;??_);_(@_)">
                        <c:v>407260371.10233653</c:v>
                      </c:pt>
                      <c:pt idx="18" formatCode="_(* #,##0_);_(* \(#,##0\);_(* &quot;-&quot;??_);_(@_)">
                        <c:v>431640227.2689395</c:v>
                      </c:pt>
                      <c:pt idx="19" formatCode="_(* #,##0_);_(* \(#,##0\);_(* &quot;-&quot;??_);_(@_)">
                        <c:v>456020083.43554246</c:v>
                      </c:pt>
                      <c:pt idx="20" formatCode="_(* #,##0_);_(* \(#,##0\);_(* &quot;-&quot;??_);_(@_)">
                        <c:v>477462189.49820244</c:v>
                      </c:pt>
                      <c:pt idx="21" formatCode="_(* #,##0_);_(* \(#,##0\);_(* &quot;-&quot;??_);_(@_)">
                        <c:v>498904295.56086242</c:v>
                      </c:pt>
                      <c:pt idx="22" formatCode="_(* #,##0_);_(* \(#,##0\);_(* &quot;-&quot;??_);_(@_)">
                        <c:v>518288225.06944615</c:v>
                      </c:pt>
                      <c:pt idx="23" formatCode="_(* #,##0_);_(* \(#,##0\);_(* &quot;-&quot;??_);_(@_)">
                        <c:v>537672154.57802987</c:v>
                      </c:pt>
                      <c:pt idx="24" formatCode="_(* #,##0_);_(* \(#,##0\);_(* &quot;-&quot;??_);_(@_)">
                        <c:v>555364749.05550408</c:v>
                      </c:pt>
                      <c:pt idx="25" formatCode="_(* #,##0_);_(* \(#,##0\);_(* &quot;-&quot;??_);_(@_)">
                        <c:v>573057343.5329783</c:v>
                      </c:pt>
                      <c:pt idx="26" formatCode="_(* #,##0_);_(* \(#,##0\);_(* &quot;-&quot;??_);_(@_)">
                        <c:v>589342836.56201839</c:v>
                      </c:pt>
                      <c:pt idx="27" formatCode="_(* #,##0_);_(* \(#,##0\);_(* &quot;-&quot;??_);_(@_)">
                        <c:v>605628329.59105849</c:v>
                      </c:pt>
                      <c:pt idx="28" formatCode="_(* #,##0_);_(* \(#,##0\);_(* &quot;-&quot;??_);_(@_)">
                        <c:v>620499099.55065703</c:v>
                      </c:pt>
                      <c:pt idx="29" formatCode="_(* #,##0_);_(* \(#,##0\);_(* &quot;-&quot;??_);_(@_)">
                        <c:v>635369869.51025558</c:v>
                      </c:pt>
                      <c:pt idx="30" formatCode="_(* #,##0_);_(* \(#,##0\);_(* &quot;-&quot;??_);_(@_)">
                        <c:v>649396164.65999675</c:v>
                      </c:pt>
                      <c:pt idx="31" formatCode="_(* #,##0_);_(* \(#,##0\);_(* &quot;-&quot;??_);_(@_)">
                        <c:v>663422459.80973792</c:v>
                      </c:pt>
                      <c:pt idx="32" formatCode="_(* #,##0_);_(* \(#,##0\);_(* &quot;-&quot;??_);_(@_)">
                        <c:v>676493596.84650207</c:v>
                      </c:pt>
                      <c:pt idx="33" formatCode="_(* #,##0_);_(* \(#,##0\);_(* &quot;-&quot;??_);_(@_)">
                        <c:v>689564733.88326621</c:v>
                      </c:pt>
                      <c:pt idx="34" formatCode="_(* #,##0_);_(* \(#,##0\);_(* &quot;-&quot;??_);_(@_)">
                        <c:v>701369081.20090342</c:v>
                      </c:pt>
                      <c:pt idx="35" formatCode="_(* #,##0_);_(* \(#,##0\);_(* &quot;-&quot;??_);_(@_)">
                        <c:v>713173428.51854062</c:v>
                      </c:pt>
                      <c:pt idx="36" formatCode="_(* #,##0_);_(* \(#,##0\);_(* &quot;-&quot;??_);_(@_)">
                        <c:v>723654901.7724191</c:v>
                      </c:pt>
                      <c:pt idx="37" formatCode="_(* #,##0_);_(* \(#,##0\);_(* &quot;-&quot;??_);_(@_)">
                        <c:v>734136375.02629757</c:v>
                      </c:pt>
                      <c:pt idx="38" formatCode="_(* #,##0_);_(* \(#,##0\);_(* &quot;-&quot;??_);_(@_)">
                        <c:v>743443224.32643831</c:v>
                      </c:pt>
                      <c:pt idx="39" formatCode="_(* #,##0_);_(* \(#,##0\);_(* &quot;-&quot;??_);_(@_)">
                        <c:v>752750073.62657905</c:v>
                      </c:pt>
                      <c:pt idx="40" formatCode="_(* #,##0_);_(* \(#,##0\);_(* &quot;-&quot;??_);_(@_)">
                        <c:v>761013935.18473148</c:v>
                      </c:pt>
                      <c:pt idx="41" formatCode="_(* #,##0_);_(* \(#,##0\);_(* &quot;-&quot;??_);_(@_)">
                        <c:v>769277796.74288392</c:v>
                      </c:pt>
                      <c:pt idx="42" formatCode="_(* #,##0_);_(* \(#,##0\);_(* &quot;-&quot;??_);_(@_)">
                        <c:v>776615554.73701811</c:v>
                      </c:pt>
                      <c:pt idx="43" formatCode="_(* #,##0_);_(* \(#,##0\);_(* &quot;-&quot;??_);_(@_)">
                        <c:v>783953312.7311523</c:v>
                      </c:pt>
                      <c:pt idx="44" formatCode="_(* #,##0_);_(* \(#,##0\);_(* &quot;-&quot;??_);_(@_)">
                        <c:v>790468752.51697052</c:v>
                      </c:pt>
                      <c:pt idx="45" formatCode="_(* #,##0_);_(* \(#,##0\);_(* &quot;-&quot;??_);_(@_)">
                        <c:v>796984192.30278873</c:v>
                      </c:pt>
                      <c:pt idx="46" formatCode="_(* #,##0_);_(* \(#,##0\);_(* &quot;-&quot;??_);_(@_)">
                        <c:v>802769468.35530484</c:v>
                      </c:pt>
                      <c:pt idx="47" formatCode="_(* #,##0_);_(* \(#,##0\);_(* &quot;-&quot;??_);_(@_)">
                        <c:v>808554744.40782094</c:v>
                      </c:pt>
                      <c:pt idx="48" formatCode="_(* #,##0_);_(* \(#,##0\);_(* &quot;-&quot;??_);_(@_)">
                        <c:v>813691683.75559413</c:v>
                      </c:pt>
                      <c:pt idx="49" formatCode="_(* #,##0_);_(* \(#,##0\);_(* &quot;-&quot;??_);_(@_)">
                        <c:v>818828623.10336733</c:v>
                      </c:pt>
                      <c:pt idx="50" formatCode="_(* #,##0_);_(* \(#,##0\);_(* &quot;-&quot;??_);_(@_)">
                        <c:v>823389882.69118309</c:v>
                      </c:pt>
                      <c:pt idx="51" formatCode="_(* #,##0_);_(* \(#,##0\);_(* &quot;-&quot;??_);_(@_)">
                        <c:v>827951142.27899885</c:v>
                      </c:pt>
                      <c:pt idx="52" formatCode="_(* #,##0_);_(* \(#,##0\);_(* &quot;-&quot;??_);_(@_)">
                        <c:v>831213528.59545004</c:v>
                      </c:pt>
                      <c:pt idx="53" formatCode="_(* #,##0_);_(* \(#,##0\);_(* &quot;-&quot;??_);_(@_)">
                        <c:v>834475914.91190124</c:v>
                      </c:pt>
                      <c:pt idx="54" formatCode="_(* #,##0_);_(* \(#,##0\);_(* &quot;-&quot;??_);_(@_)">
                        <c:v>834475914.91190124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C8CA-4040-B53F-787C606AB278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Reversals'!$A$6</c15:sqref>
                        </c15:formulaRef>
                      </c:ext>
                    </c:extLst>
                    <c:strCache>
                      <c:ptCount val="1"/>
                      <c:pt idx="0">
                        <c:v>EDIT in Rates GRC 4 Years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Reversals'!$B$1:$BD$1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  <c:pt idx="16">
                        <c:v>2034</c:v>
                      </c:pt>
                      <c:pt idx="17">
                        <c:v>2035</c:v>
                      </c:pt>
                      <c:pt idx="18">
                        <c:v>2036</c:v>
                      </c:pt>
                      <c:pt idx="19">
                        <c:v>2037</c:v>
                      </c:pt>
                      <c:pt idx="20">
                        <c:v>2038</c:v>
                      </c:pt>
                      <c:pt idx="21">
                        <c:v>2039</c:v>
                      </c:pt>
                      <c:pt idx="22">
                        <c:v>2040</c:v>
                      </c:pt>
                      <c:pt idx="23">
                        <c:v>2041</c:v>
                      </c:pt>
                      <c:pt idx="24">
                        <c:v>2042</c:v>
                      </c:pt>
                      <c:pt idx="25">
                        <c:v>2043</c:v>
                      </c:pt>
                      <c:pt idx="26">
                        <c:v>2044</c:v>
                      </c:pt>
                      <c:pt idx="27">
                        <c:v>2045</c:v>
                      </c:pt>
                      <c:pt idx="28">
                        <c:v>2046</c:v>
                      </c:pt>
                      <c:pt idx="29">
                        <c:v>2047</c:v>
                      </c:pt>
                      <c:pt idx="30">
                        <c:v>2048</c:v>
                      </c:pt>
                      <c:pt idx="31">
                        <c:v>2049</c:v>
                      </c:pt>
                      <c:pt idx="32">
                        <c:v>2050</c:v>
                      </c:pt>
                      <c:pt idx="33">
                        <c:v>2051</c:v>
                      </c:pt>
                      <c:pt idx="34">
                        <c:v>2052</c:v>
                      </c:pt>
                      <c:pt idx="35">
                        <c:v>2053</c:v>
                      </c:pt>
                      <c:pt idx="36">
                        <c:v>2054</c:v>
                      </c:pt>
                      <c:pt idx="37">
                        <c:v>2055</c:v>
                      </c:pt>
                      <c:pt idx="38">
                        <c:v>2056</c:v>
                      </c:pt>
                      <c:pt idx="39">
                        <c:v>2057</c:v>
                      </c:pt>
                      <c:pt idx="40">
                        <c:v>2058</c:v>
                      </c:pt>
                      <c:pt idx="41">
                        <c:v>2059</c:v>
                      </c:pt>
                      <c:pt idx="42">
                        <c:v>2060</c:v>
                      </c:pt>
                      <c:pt idx="43">
                        <c:v>2061</c:v>
                      </c:pt>
                      <c:pt idx="44">
                        <c:v>2062</c:v>
                      </c:pt>
                      <c:pt idx="45">
                        <c:v>2063</c:v>
                      </c:pt>
                      <c:pt idx="46">
                        <c:v>2064</c:v>
                      </c:pt>
                      <c:pt idx="47">
                        <c:v>2065</c:v>
                      </c:pt>
                      <c:pt idx="48">
                        <c:v>2066</c:v>
                      </c:pt>
                      <c:pt idx="49">
                        <c:v>2067</c:v>
                      </c:pt>
                      <c:pt idx="50">
                        <c:v>2068</c:v>
                      </c:pt>
                      <c:pt idx="51">
                        <c:v>2069</c:v>
                      </c:pt>
                      <c:pt idx="52">
                        <c:v>2070</c:v>
                      </c:pt>
                      <c:pt idx="53">
                        <c:v>2071</c:v>
                      </c:pt>
                      <c:pt idx="54">
                        <c:v>2072</c:v>
                      </c:pt>
                    </c:numCache>
                  </c:num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'Accum EDIT Reversals'!$B$6:$BD$6</c15:sqref>
                        </c15:formulaRef>
                      </c:ext>
                    </c:extLst>
                    <c:numCache>
                      <c:formatCode>General</c:formatCode>
                      <c:ptCount val="55"/>
                      <c:pt idx="2" formatCode="_(* #,##0_);_(* \(#,##0\);_(* &quot;-&quot;??_);_(@_)">
                        <c:v>29855008.710000001</c:v>
                      </c:pt>
                      <c:pt idx="3" formatCode="_(* #,##0_);_(* \(#,##0\);_(* &quot;-&quot;??_);_(@_)">
                        <c:v>29855008.710000001</c:v>
                      </c:pt>
                      <c:pt idx="4" formatCode="_(* #,##0_);_(* \(#,##0\);_(* &quot;-&quot;??_);_(@_)">
                        <c:v>29855008.710000001</c:v>
                      </c:pt>
                      <c:pt idx="5" formatCode="_(* #,##0_);_(* \(#,##0\);_(* &quot;-&quot;??_);_(@_)">
                        <c:v>29855008.710000001</c:v>
                      </c:pt>
                      <c:pt idx="6" formatCode="_(* #,##0_);_(* \(#,##0\);_(* &quot;-&quot;??_);_(@_)">
                        <c:v>24399212.795614909</c:v>
                      </c:pt>
                      <c:pt idx="7" formatCode="_(* #,##0_);_(* \(#,##0\);_(* &quot;-&quot;??_);_(@_)">
                        <c:v>24399212.795614909</c:v>
                      </c:pt>
                      <c:pt idx="8" formatCode="_(* #,##0_);_(* \(#,##0\);_(* &quot;-&quot;??_);_(@_)">
                        <c:v>24399212.795614909</c:v>
                      </c:pt>
                      <c:pt idx="9" formatCode="_(* #,##0_);_(* \(#,##0\);_(* &quot;-&quot;??_);_(@_)">
                        <c:v>24399212.795614909</c:v>
                      </c:pt>
                      <c:pt idx="10" formatCode="_(* #,##0_);_(* \(#,##0\);_(* &quot;-&quot;??_);_(@_)">
                        <c:v>24965790.475091487</c:v>
                      </c:pt>
                      <c:pt idx="11" formatCode="_(* #,##0_);_(* \(#,##0\);_(* &quot;-&quot;??_);_(@_)">
                        <c:v>24965790.475091487</c:v>
                      </c:pt>
                      <c:pt idx="12" formatCode="_(* #,##0_);_(* \(#,##0\);_(* &quot;-&quot;??_);_(@_)">
                        <c:v>24965790.475091487</c:v>
                      </c:pt>
                      <c:pt idx="13" formatCode="_(* #,##0_);_(* \(#,##0\);_(* &quot;-&quot;??_);_(@_)">
                        <c:v>24965790.475091487</c:v>
                      </c:pt>
                      <c:pt idx="14" formatCode="_(* #,##0_);_(* \(#,##0\);_(* &quot;-&quot;??_);_(@_)">
                        <c:v>26028841.090108141</c:v>
                      </c:pt>
                      <c:pt idx="15" formatCode="_(* #,##0_);_(* \(#,##0\);_(* &quot;-&quot;??_);_(@_)">
                        <c:v>26028841.090108141</c:v>
                      </c:pt>
                      <c:pt idx="16" formatCode="_(* #,##0_);_(* \(#,##0\);_(* &quot;-&quot;??_);_(@_)">
                        <c:v>26028841.090108141</c:v>
                      </c:pt>
                      <c:pt idx="17" formatCode="_(* #,##0_);_(* \(#,##0\);_(* &quot;-&quot;??_);_(@_)">
                        <c:v>26028841.090108141</c:v>
                      </c:pt>
                      <c:pt idx="18" formatCode="_(* #,##0_);_(* \(#,##0\);_(* &quot;-&quot;??_);_(@_)">
                        <c:v>24379856.166602965</c:v>
                      </c:pt>
                      <c:pt idx="19" formatCode="_(* #,##0_);_(* \(#,##0\);_(* &quot;-&quot;??_);_(@_)">
                        <c:v>24379856.166602965</c:v>
                      </c:pt>
                      <c:pt idx="20" formatCode="_(* #,##0_);_(* \(#,##0\);_(* &quot;-&quot;??_);_(@_)">
                        <c:v>24379856.166602965</c:v>
                      </c:pt>
                      <c:pt idx="21" formatCode="_(* #,##0_);_(* \(#,##0\);_(* &quot;-&quot;??_);_(@_)">
                        <c:v>24379856.166602965</c:v>
                      </c:pt>
                      <c:pt idx="22" formatCode="_(* #,##0_);_(* \(#,##0\);_(* &quot;-&quot;??_);_(@_)">
                        <c:v>19383929.508583747</c:v>
                      </c:pt>
                      <c:pt idx="23" formatCode="_(* #,##0_);_(* \(#,##0\);_(* &quot;-&quot;??_);_(@_)">
                        <c:v>19383929.508583747</c:v>
                      </c:pt>
                      <c:pt idx="24" formatCode="_(* #,##0_);_(* \(#,##0\);_(* &quot;-&quot;??_);_(@_)">
                        <c:v>19383929.508583747</c:v>
                      </c:pt>
                      <c:pt idx="25" formatCode="_(* #,##0_);_(* \(#,##0\);_(* &quot;-&quot;??_);_(@_)">
                        <c:v>19383929.508583747</c:v>
                      </c:pt>
                      <c:pt idx="26" formatCode="_(* #,##0_);_(* \(#,##0\);_(* &quot;-&quot;??_);_(@_)">
                        <c:v>16285493.029040147</c:v>
                      </c:pt>
                      <c:pt idx="27" formatCode="_(* #,##0_);_(* \(#,##0\);_(* &quot;-&quot;??_);_(@_)">
                        <c:v>16285493.029040147</c:v>
                      </c:pt>
                      <c:pt idx="28" formatCode="_(* #,##0_);_(* \(#,##0\);_(* &quot;-&quot;??_);_(@_)">
                        <c:v>16285493.029040147</c:v>
                      </c:pt>
                      <c:pt idx="29" formatCode="_(* #,##0_);_(* \(#,##0\);_(* &quot;-&quot;??_);_(@_)">
                        <c:v>16285493.029040147</c:v>
                      </c:pt>
                      <c:pt idx="30" formatCode="_(* #,##0_);_(* \(#,##0\);_(* &quot;-&quot;??_);_(@_)">
                        <c:v>14026295.149741191</c:v>
                      </c:pt>
                      <c:pt idx="31" formatCode="_(* #,##0_);_(* \(#,##0\);_(* &quot;-&quot;??_);_(@_)">
                        <c:v>14026295.149741191</c:v>
                      </c:pt>
                      <c:pt idx="32" formatCode="_(* #,##0_);_(* \(#,##0\);_(* &quot;-&quot;??_);_(@_)">
                        <c:v>14026295.149741191</c:v>
                      </c:pt>
                      <c:pt idx="33" formatCode="_(* #,##0_);_(* \(#,##0\);_(* &quot;-&quot;??_);_(@_)">
                        <c:v>14026295.149741191</c:v>
                      </c:pt>
                      <c:pt idx="34" formatCode="_(* #,##0_);_(* \(#,##0\);_(* &quot;-&quot;??_);_(@_)">
                        <c:v>11804347.317637244</c:v>
                      </c:pt>
                      <c:pt idx="35" formatCode="_(* #,##0_);_(* \(#,##0\);_(* &quot;-&quot;??_);_(@_)">
                        <c:v>11804347.317637244</c:v>
                      </c:pt>
                      <c:pt idx="36" formatCode="_(* #,##0_);_(* \(#,##0\);_(* &quot;-&quot;??_);_(@_)">
                        <c:v>11804347.317637244</c:v>
                      </c:pt>
                      <c:pt idx="37" formatCode="_(* #,##0_);_(* \(#,##0\);_(* &quot;-&quot;??_);_(@_)">
                        <c:v>11804347.317637244</c:v>
                      </c:pt>
                      <c:pt idx="38" formatCode="_(* #,##0_);_(* \(#,##0\);_(* &quot;-&quot;??_);_(@_)">
                        <c:v>9306849.3001406919</c:v>
                      </c:pt>
                      <c:pt idx="39" formatCode="_(* #,##0_);_(* \(#,##0\);_(* &quot;-&quot;??_);_(@_)">
                        <c:v>9306849.3001406919</c:v>
                      </c:pt>
                      <c:pt idx="40" formatCode="_(* #,##0_);_(* \(#,##0\);_(* &quot;-&quot;??_);_(@_)">
                        <c:v>9306849.3001406919</c:v>
                      </c:pt>
                      <c:pt idx="41" formatCode="_(* #,##0_);_(* \(#,##0\);_(* &quot;-&quot;??_);_(@_)">
                        <c:v>9306849.3001406919</c:v>
                      </c:pt>
                      <c:pt idx="42" formatCode="_(* #,##0_);_(* \(#,##0\);_(* &quot;-&quot;??_);_(@_)">
                        <c:v>7337757.9941341998</c:v>
                      </c:pt>
                      <c:pt idx="43" formatCode="_(* #,##0_);_(* \(#,##0\);_(* &quot;-&quot;??_);_(@_)">
                        <c:v>7337757.9941341998</c:v>
                      </c:pt>
                      <c:pt idx="44" formatCode="_(* #,##0_);_(* \(#,##0\);_(* &quot;-&quot;??_);_(@_)">
                        <c:v>7337757.9941341998</c:v>
                      </c:pt>
                      <c:pt idx="45" formatCode="_(* #,##0_);_(* \(#,##0\);_(* &quot;-&quot;??_);_(@_)">
                        <c:v>7337757.9941341998</c:v>
                      </c:pt>
                      <c:pt idx="46" formatCode="_(* #,##0_);_(* \(#,##0\);_(* &quot;-&quot;??_);_(@_)">
                        <c:v>5785276.0525161196</c:v>
                      </c:pt>
                      <c:pt idx="47" formatCode="_(* #,##0_);_(* \(#,##0\);_(* &quot;-&quot;??_);_(@_)">
                        <c:v>5785276.0525161196</c:v>
                      </c:pt>
                      <c:pt idx="48" formatCode="_(* #,##0_);_(* \(#,##0\);_(* &quot;-&quot;??_);_(@_)">
                        <c:v>5785276.0525161196</c:v>
                      </c:pt>
                      <c:pt idx="49" formatCode="_(* #,##0_);_(* \(#,##0\);_(* &quot;-&quot;??_);_(@_)">
                        <c:v>5785276.0525161196</c:v>
                      </c:pt>
                      <c:pt idx="50" formatCode="_(* #,##0_);_(* \(#,##0\);_(* &quot;-&quot;??_);_(@_)">
                        <c:v>4561259.5878157783</c:v>
                      </c:pt>
                      <c:pt idx="51" formatCode="_(* #,##0_);_(* \(#,##0\);_(* &quot;-&quot;??_);_(@_)">
                        <c:v>4561259.5878157783</c:v>
                      </c:pt>
                      <c:pt idx="52" formatCode="_(* #,##0_);_(* \(#,##0\);_(* &quot;-&quot;??_);_(@_)">
                        <c:v>4561259.5878157783</c:v>
                      </c:pt>
                      <c:pt idx="53" formatCode="_(* #,##0_);_(* \(#,##0\);_(* &quot;-&quot;??_);_(@_)">
                        <c:v>4561259.5878157783</c:v>
                      </c:pt>
                      <c:pt idx="54" formatCode="_(* #,##0_);_(* \(#,##0\);_(* &quot;-&quot;??_);_(@_)">
                        <c:v>0</c:v>
                      </c:pt>
                    </c:numCache>
                  </c:numRef>
                </c:val>
                <c:smooth val="0"/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C8CA-4040-B53F-787C606AB278}"/>
                  </c:ext>
                </c:extLst>
              </c15:ser>
            </c15:filteredLineSeries>
          </c:ext>
        </c:extLst>
      </c:lineChart>
      <c:catAx>
        <c:axId val="1355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70984"/>
        <c:crosses val="autoZero"/>
        <c:auto val="1"/>
        <c:lblAlgn val="ctr"/>
        <c:lblOffset val="100"/>
        <c:noMultiLvlLbl val="0"/>
      </c:catAx>
      <c:valAx>
        <c:axId val="135570984"/>
        <c:scaling>
          <c:orientation val="minMax"/>
          <c:max val="9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6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17253</xdr:colOff>
      <xdr:row>9</xdr:row>
      <xdr:rowOff>112142</xdr:rowOff>
    </xdr:from>
    <xdr:to>
      <xdr:col>7</xdr:col>
      <xdr:colOff>569343</xdr:colOff>
      <xdr:row>31</xdr:row>
      <xdr:rowOff>43132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17252</xdr:colOff>
      <xdr:row>34</xdr:row>
      <xdr:rowOff>8627</xdr:rowOff>
    </xdr:from>
    <xdr:to>
      <xdr:col>7</xdr:col>
      <xdr:colOff>569342</xdr:colOff>
      <xdr:row>55</xdr:row>
      <xdr:rowOff>103518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17253</xdr:colOff>
      <xdr:row>9</xdr:row>
      <xdr:rowOff>112142</xdr:rowOff>
    </xdr:from>
    <xdr:to>
      <xdr:col>7</xdr:col>
      <xdr:colOff>569343</xdr:colOff>
      <xdr:row>31</xdr:row>
      <xdr:rowOff>43132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17252</xdr:colOff>
      <xdr:row>34</xdr:row>
      <xdr:rowOff>8627</xdr:rowOff>
    </xdr:from>
    <xdr:to>
      <xdr:col>7</xdr:col>
      <xdr:colOff>569342</xdr:colOff>
      <xdr:row>55</xdr:row>
      <xdr:rowOff>103518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tabSelected="1" topLeftCell="A19" workbookViewId="0">
      <selection activeCell="F39" sqref="F39"/>
    </sheetView>
  </sheetViews>
  <sheetFormatPr defaultRowHeight="12.75" x14ac:dyDescent="0.2"/>
  <cols>
    <col min="1" max="1" width="13.42578125" customWidth="1"/>
    <col min="2" max="2" width="14.42578125" bestFit="1" customWidth="1"/>
    <col min="3" max="4" width="11.7109375" bestFit="1" customWidth="1"/>
    <col min="5" max="56" width="12.7109375" bestFit="1" customWidth="1"/>
  </cols>
  <sheetData>
    <row r="1" spans="1:59" x14ac:dyDescent="0.2">
      <c r="A1" t="s">
        <v>13</v>
      </c>
    </row>
    <row r="2" spans="1:59" x14ac:dyDescent="0.2">
      <c r="A2" t="s">
        <v>16</v>
      </c>
    </row>
    <row r="3" spans="1:59" x14ac:dyDescent="0.2">
      <c r="A3" t="s">
        <v>15</v>
      </c>
    </row>
    <row r="4" spans="1:59" x14ac:dyDescent="0.2">
      <c r="A4" t="s">
        <v>14</v>
      </c>
    </row>
    <row r="7" spans="1:59" x14ac:dyDescent="0.2"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>
        <v>2023</v>
      </c>
      <c r="H7" s="2">
        <v>2024</v>
      </c>
      <c r="I7" s="2">
        <v>2025</v>
      </c>
      <c r="J7" s="2">
        <v>2026</v>
      </c>
      <c r="K7" s="2">
        <v>2027</v>
      </c>
      <c r="L7" s="2">
        <v>2028</v>
      </c>
      <c r="M7" s="2">
        <v>2029</v>
      </c>
      <c r="N7" s="2">
        <v>2030</v>
      </c>
      <c r="O7" s="2">
        <v>2031</v>
      </c>
      <c r="P7" s="2">
        <v>2032</v>
      </c>
      <c r="Q7" s="2">
        <v>2033</v>
      </c>
      <c r="R7" s="2">
        <v>2034</v>
      </c>
      <c r="S7" s="2">
        <v>2035</v>
      </c>
      <c r="T7" s="2">
        <v>2036</v>
      </c>
      <c r="U7" s="2">
        <v>2037</v>
      </c>
      <c r="V7" s="2">
        <v>2038</v>
      </c>
      <c r="W7" s="2">
        <v>2039</v>
      </c>
      <c r="X7" s="2">
        <v>2040</v>
      </c>
      <c r="Y7" s="2">
        <v>2041</v>
      </c>
      <c r="Z7" s="2">
        <v>2042</v>
      </c>
      <c r="AA7" s="2">
        <v>2043</v>
      </c>
      <c r="AB7" s="2">
        <v>2044</v>
      </c>
      <c r="AC7" s="2">
        <v>2045</v>
      </c>
      <c r="AD7" s="2">
        <v>2046</v>
      </c>
      <c r="AE7" s="2">
        <v>2047</v>
      </c>
      <c r="AF7" s="2">
        <v>2048</v>
      </c>
      <c r="AG7" s="2">
        <v>2049</v>
      </c>
      <c r="AH7" s="2">
        <v>2050</v>
      </c>
      <c r="AI7" s="2">
        <v>2051</v>
      </c>
      <c r="AJ7" s="2">
        <v>2052</v>
      </c>
      <c r="AK7" s="2">
        <v>2053</v>
      </c>
      <c r="AL7" s="2">
        <v>2054</v>
      </c>
      <c r="AM7" s="2">
        <v>2055</v>
      </c>
      <c r="AN7" s="2">
        <v>2056</v>
      </c>
      <c r="AO7" s="2">
        <v>2057</v>
      </c>
      <c r="AP7" s="2">
        <v>2058</v>
      </c>
      <c r="AQ7" s="2">
        <v>2059</v>
      </c>
      <c r="AR7" s="2">
        <v>2060</v>
      </c>
      <c r="AS7" s="2">
        <v>2061</v>
      </c>
      <c r="AT7" s="2">
        <v>2062</v>
      </c>
      <c r="AU7" s="2">
        <v>2063</v>
      </c>
      <c r="AV7" s="2">
        <v>2064</v>
      </c>
      <c r="AW7" s="2">
        <v>2065</v>
      </c>
      <c r="AX7" s="2">
        <v>2066</v>
      </c>
      <c r="AY7" s="2">
        <v>2067</v>
      </c>
      <c r="AZ7" s="2">
        <v>2068</v>
      </c>
      <c r="BA7" s="2">
        <v>2069</v>
      </c>
      <c r="BB7" s="2">
        <v>2070</v>
      </c>
      <c r="BC7" s="2">
        <v>2071</v>
      </c>
      <c r="BD7" s="2">
        <v>2072</v>
      </c>
    </row>
    <row r="8" spans="1:59" x14ac:dyDescent="0.2">
      <c r="A8" t="s">
        <v>0</v>
      </c>
      <c r="B8" s="1">
        <v>-29855008.710000001</v>
      </c>
      <c r="C8" s="1">
        <v>-27648896.440000005</v>
      </c>
      <c r="D8" s="1">
        <v>-25623860.881853182</v>
      </c>
      <c r="E8" s="1">
        <v>-24015464.813689981</v>
      </c>
      <c r="F8" s="1">
        <v>-24399212.795614909</v>
      </c>
      <c r="G8" s="1">
        <v>-23634456.756879337</v>
      </c>
      <c r="H8" s="1">
        <v>-23865161.310801934</v>
      </c>
      <c r="I8" s="1">
        <v>-24306294.826883312</v>
      </c>
      <c r="J8" s="1">
        <v>-24965790.475091487</v>
      </c>
      <c r="K8" s="1">
        <v>-23994154.745493572</v>
      </c>
      <c r="L8" s="1">
        <v>-25275772.89397119</v>
      </c>
      <c r="M8" s="1">
        <v>-26131056.095991936</v>
      </c>
      <c r="N8" s="1">
        <v>-26028841.090108141</v>
      </c>
      <c r="O8" s="1">
        <v>-24812903.904887941</v>
      </c>
      <c r="P8" s="1">
        <v>-23616537.393727422</v>
      </c>
      <c r="Q8" s="1">
        <v>-24612433.532655373</v>
      </c>
      <c r="R8" s="1">
        <v>-24379856.166602965</v>
      </c>
      <c r="S8" s="1">
        <v>-21803379.846335806</v>
      </c>
      <c r="T8" s="1">
        <v>-21442106.062659975</v>
      </c>
      <c r="U8" s="1">
        <v>-20081363.340709705</v>
      </c>
      <c r="V8" s="1">
        <v>-19383929.508583747</v>
      </c>
      <c r="W8" s="1">
        <v>-18667866.439330954</v>
      </c>
      <c r="X8" s="1">
        <v>-17692594.477474216</v>
      </c>
      <c r="Y8" s="1">
        <v>-16999603.411349051</v>
      </c>
      <c r="Z8" s="1">
        <v>-16285493.029040147</v>
      </c>
      <c r="AA8" s="1">
        <v>-15658806.961723847</v>
      </c>
      <c r="AB8" s="1">
        <v>-14870769.959598551</v>
      </c>
      <c r="AC8" s="1">
        <v>-14451799.545705659</v>
      </c>
      <c r="AD8" s="1">
        <v>-14026295.149741191</v>
      </c>
      <c r="AE8" s="1">
        <v>-13562324.99235208</v>
      </c>
      <c r="AF8" s="1">
        <v>-13071137.036764193</v>
      </c>
      <c r="AG8" s="1">
        <v>-12596956.989343783</v>
      </c>
      <c r="AH8" s="1">
        <v>-11804347.317637244</v>
      </c>
      <c r="AI8" s="1">
        <v>-11123261.692925638</v>
      </c>
      <c r="AJ8" s="1">
        <v>-10481473.253878476</v>
      </c>
      <c r="AK8" s="1">
        <v>-9876714.6368264724</v>
      </c>
      <c r="AL8" s="1">
        <v>-9306849.3001406919</v>
      </c>
      <c r="AM8" s="1">
        <v>-8769863.9760802761</v>
      </c>
      <c r="AN8" s="1">
        <v>-8263861.5581524372</v>
      </c>
      <c r="AO8" s="1">
        <v>-7787054.3988565616</v>
      </c>
      <c r="AP8" s="1">
        <v>-7337757.9941341998</v>
      </c>
      <c r="AQ8" s="1">
        <v>-6914385.0322127594</v>
      </c>
      <c r="AR8" s="1">
        <v>-6515439.7858182443</v>
      </c>
      <c r="AS8" s="1">
        <v>-6139512.8279453134</v>
      </c>
      <c r="AT8" s="1">
        <v>-5785276.0525161196</v>
      </c>
      <c r="AU8" s="1">
        <v>-5451477.9823365202</v>
      </c>
      <c r="AV8" s="1">
        <v>-5136939.3477731636</v>
      </c>
      <c r="AW8" s="1">
        <v>-4840548.9205314796</v>
      </c>
      <c r="AX8" s="1">
        <v>-4561259.5878157783</v>
      </c>
      <c r="AY8" s="1">
        <v>-4298084.6530019213</v>
      </c>
      <c r="AZ8" s="1">
        <v>-3262386.3164512152</v>
      </c>
    </row>
    <row r="9" spans="1:59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9" x14ac:dyDescent="0.2">
      <c r="A10" s="4" t="s">
        <v>23</v>
      </c>
      <c r="B10" s="3">
        <f>+B8</f>
        <v>-29855008.710000001</v>
      </c>
      <c r="C10" s="3">
        <f>+B10+C8</f>
        <v>-57503905.150000006</v>
      </c>
      <c r="D10" s="3">
        <f t="shared" ref="D10:AZ10" si="0">+C10+D8</f>
        <v>-83127766.031853184</v>
      </c>
      <c r="E10" s="3">
        <f t="shared" si="0"/>
        <v>-107143230.84554316</v>
      </c>
      <c r="F10" s="3">
        <f t="shared" si="0"/>
        <v>-131542443.64115807</v>
      </c>
      <c r="G10" s="3">
        <f t="shared" si="0"/>
        <v>-155176900.3980374</v>
      </c>
      <c r="H10" s="3">
        <f t="shared" si="0"/>
        <v>-179042061.70883933</v>
      </c>
      <c r="I10" s="3">
        <f t="shared" si="0"/>
        <v>-203348356.53572264</v>
      </c>
      <c r="J10" s="3">
        <f t="shared" si="0"/>
        <v>-228314147.01081413</v>
      </c>
      <c r="K10" s="3">
        <f t="shared" si="0"/>
        <v>-252308301.75630769</v>
      </c>
      <c r="L10" s="3">
        <f t="shared" si="0"/>
        <v>-277584074.65027887</v>
      </c>
      <c r="M10" s="3">
        <f t="shared" si="0"/>
        <v>-303715130.74627078</v>
      </c>
      <c r="N10" s="3">
        <f t="shared" si="0"/>
        <v>-329743971.83637893</v>
      </c>
      <c r="O10" s="3">
        <f t="shared" si="0"/>
        <v>-354556875.74126685</v>
      </c>
      <c r="P10" s="3">
        <f t="shared" si="0"/>
        <v>-378173413.13499427</v>
      </c>
      <c r="Q10" s="3">
        <f t="shared" si="0"/>
        <v>-402785846.66764963</v>
      </c>
      <c r="R10" s="3">
        <f t="shared" si="0"/>
        <v>-427165702.8342526</v>
      </c>
      <c r="S10" s="3">
        <f t="shared" si="0"/>
        <v>-448969082.68058842</v>
      </c>
      <c r="T10" s="3">
        <f t="shared" si="0"/>
        <v>-470411188.7432484</v>
      </c>
      <c r="U10" s="3">
        <f t="shared" si="0"/>
        <v>-490492552.08395809</v>
      </c>
      <c r="V10" s="3">
        <f t="shared" si="0"/>
        <v>-509876481.59254181</v>
      </c>
      <c r="W10" s="3">
        <f t="shared" si="0"/>
        <v>-528544348.03187275</v>
      </c>
      <c r="X10" s="3">
        <f t="shared" si="0"/>
        <v>-546236942.50934696</v>
      </c>
      <c r="Y10" s="3">
        <f t="shared" si="0"/>
        <v>-563236545.92069602</v>
      </c>
      <c r="Z10" s="3">
        <f t="shared" si="0"/>
        <v>-579522038.94973612</v>
      </c>
      <c r="AA10" s="3">
        <f t="shared" si="0"/>
        <v>-595180845.91145992</v>
      </c>
      <c r="AB10" s="3">
        <f t="shared" si="0"/>
        <v>-610051615.87105846</v>
      </c>
      <c r="AC10" s="3">
        <f t="shared" si="0"/>
        <v>-624503415.41676414</v>
      </c>
      <c r="AD10" s="3">
        <f t="shared" si="0"/>
        <v>-638529710.56650531</v>
      </c>
      <c r="AE10" s="3">
        <f t="shared" si="0"/>
        <v>-652092035.55885744</v>
      </c>
      <c r="AF10" s="3">
        <f t="shared" si="0"/>
        <v>-665163172.59562159</v>
      </c>
      <c r="AG10" s="3">
        <f t="shared" si="0"/>
        <v>-677760129.58496535</v>
      </c>
      <c r="AH10" s="3">
        <f t="shared" si="0"/>
        <v>-689564476.90260255</v>
      </c>
      <c r="AI10" s="3">
        <f t="shared" si="0"/>
        <v>-700687738.59552824</v>
      </c>
      <c r="AJ10" s="3">
        <f t="shared" si="0"/>
        <v>-711169211.84940672</v>
      </c>
      <c r="AK10" s="3">
        <f t="shared" si="0"/>
        <v>-721045926.48623323</v>
      </c>
      <c r="AL10" s="3">
        <f t="shared" si="0"/>
        <v>-730352775.78637397</v>
      </c>
      <c r="AM10" s="3">
        <f t="shared" si="0"/>
        <v>-739122639.76245427</v>
      </c>
      <c r="AN10" s="3">
        <f t="shared" si="0"/>
        <v>-747386501.32060671</v>
      </c>
      <c r="AO10" s="3">
        <f t="shared" si="0"/>
        <v>-755173555.71946323</v>
      </c>
      <c r="AP10" s="3">
        <f t="shared" si="0"/>
        <v>-762511313.71359742</v>
      </c>
      <c r="AQ10" s="3">
        <f t="shared" si="0"/>
        <v>-769425698.74581015</v>
      </c>
      <c r="AR10" s="3">
        <f t="shared" si="0"/>
        <v>-775941138.53162837</v>
      </c>
      <c r="AS10" s="3">
        <f t="shared" si="0"/>
        <v>-782080651.35957372</v>
      </c>
      <c r="AT10" s="3">
        <f t="shared" si="0"/>
        <v>-787865927.41208982</v>
      </c>
      <c r="AU10" s="3">
        <f t="shared" si="0"/>
        <v>-793317405.39442635</v>
      </c>
      <c r="AV10" s="3">
        <f t="shared" si="0"/>
        <v>-798454344.74219954</v>
      </c>
      <c r="AW10" s="3">
        <f t="shared" si="0"/>
        <v>-803294893.66273105</v>
      </c>
      <c r="AX10" s="3">
        <f t="shared" si="0"/>
        <v>-807856153.25054681</v>
      </c>
      <c r="AY10" s="3">
        <f t="shared" si="0"/>
        <v>-812154237.90354872</v>
      </c>
      <c r="AZ10" s="3">
        <f t="shared" si="0"/>
        <v>-815416624.21999991</v>
      </c>
    </row>
    <row r="12" spans="1:59" x14ac:dyDescent="0.2">
      <c r="A12" t="s">
        <v>1</v>
      </c>
      <c r="D12" s="4" t="s">
        <v>3</v>
      </c>
      <c r="F12" s="4" t="s">
        <v>3</v>
      </c>
      <c r="H12" s="4" t="s">
        <v>3</v>
      </c>
      <c r="J12" s="4" t="s">
        <v>3</v>
      </c>
      <c r="L12" s="4" t="s">
        <v>3</v>
      </c>
      <c r="N12" s="4" t="s">
        <v>3</v>
      </c>
      <c r="P12" s="4" t="s">
        <v>3</v>
      </c>
      <c r="R12" s="4" t="s">
        <v>3</v>
      </c>
      <c r="T12" s="4" t="s">
        <v>3</v>
      </c>
      <c r="V12" s="4" t="s">
        <v>3</v>
      </c>
      <c r="X12" s="4" t="s">
        <v>3</v>
      </c>
      <c r="Z12" s="4" t="s">
        <v>3</v>
      </c>
      <c r="AB12" s="4" t="s">
        <v>3</v>
      </c>
      <c r="AD12" s="4" t="s">
        <v>3</v>
      </c>
      <c r="AF12" s="4" t="s">
        <v>3</v>
      </c>
      <c r="AH12" s="4" t="s">
        <v>3</v>
      </c>
      <c r="AJ12" s="4" t="s">
        <v>3</v>
      </c>
      <c r="AL12" s="4" t="s">
        <v>3</v>
      </c>
      <c r="AN12" s="4" t="s">
        <v>3</v>
      </c>
      <c r="AP12" s="4" t="s">
        <v>3</v>
      </c>
      <c r="AR12" s="4" t="s">
        <v>3</v>
      </c>
      <c r="AT12" s="4" t="s">
        <v>3</v>
      </c>
      <c r="AV12" s="4" t="s">
        <v>3</v>
      </c>
      <c r="AX12" s="4" t="s">
        <v>3</v>
      </c>
      <c r="AZ12" s="4" t="s">
        <v>3</v>
      </c>
      <c r="BB12" s="4" t="s">
        <v>3</v>
      </c>
      <c r="BD12" s="4" t="s">
        <v>3</v>
      </c>
    </row>
    <row r="13" spans="1:59" x14ac:dyDescent="0.2">
      <c r="A13" s="4" t="s">
        <v>18</v>
      </c>
      <c r="D13" s="3">
        <f>+B8</f>
        <v>-29855008.710000001</v>
      </c>
      <c r="E13" s="3">
        <f>+D13</f>
        <v>-29855008.710000001</v>
      </c>
      <c r="F13" s="3">
        <f>+D8</f>
        <v>-25623860.881853182</v>
      </c>
      <c r="G13" s="3">
        <f>+F13</f>
        <v>-25623860.881853182</v>
      </c>
      <c r="H13" s="3">
        <f>+F8</f>
        <v>-24399212.795614909</v>
      </c>
      <c r="I13" s="3">
        <f>+H13</f>
        <v>-24399212.795614909</v>
      </c>
      <c r="J13" s="3">
        <f>+H8</f>
        <v>-23865161.310801934</v>
      </c>
      <c r="K13" s="3">
        <f>+J13</f>
        <v>-23865161.310801934</v>
      </c>
      <c r="L13" s="3">
        <f>+J8</f>
        <v>-24965790.475091487</v>
      </c>
      <c r="M13" s="3">
        <f>+L13</f>
        <v>-24965790.475091487</v>
      </c>
      <c r="N13" s="3">
        <f>+L8</f>
        <v>-25275772.89397119</v>
      </c>
      <c r="O13" s="3">
        <f>+N13</f>
        <v>-25275772.89397119</v>
      </c>
      <c r="P13" s="3">
        <f>+N8</f>
        <v>-26028841.090108141</v>
      </c>
      <c r="Q13" s="3">
        <f>+P13</f>
        <v>-26028841.090108141</v>
      </c>
      <c r="R13" s="3">
        <f>+P8</f>
        <v>-23616537.393727422</v>
      </c>
      <c r="S13" s="3">
        <f>+R13</f>
        <v>-23616537.393727422</v>
      </c>
      <c r="T13" s="3">
        <f>+R8</f>
        <v>-24379856.166602965</v>
      </c>
      <c r="U13" s="3">
        <f>+T13</f>
        <v>-24379856.166602965</v>
      </c>
      <c r="V13" s="3">
        <f>+T8</f>
        <v>-21442106.062659975</v>
      </c>
      <c r="W13" s="3">
        <f>+V13</f>
        <v>-21442106.062659975</v>
      </c>
      <c r="X13" s="3">
        <f>+V8</f>
        <v>-19383929.508583747</v>
      </c>
      <c r="Y13" s="3">
        <f>+X13</f>
        <v>-19383929.508583747</v>
      </c>
      <c r="Z13" s="3">
        <f>+X8</f>
        <v>-17692594.477474216</v>
      </c>
      <c r="AA13" s="3">
        <f>+Z13</f>
        <v>-17692594.477474216</v>
      </c>
      <c r="AB13" s="3">
        <f>+Z8</f>
        <v>-16285493.029040147</v>
      </c>
      <c r="AC13" s="3">
        <f>+AB13</f>
        <v>-16285493.029040147</v>
      </c>
      <c r="AD13" s="3">
        <f>+AB8</f>
        <v>-14870769.959598551</v>
      </c>
      <c r="AE13" s="3">
        <f>+AD13</f>
        <v>-14870769.959598551</v>
      </c>
      <c r="AF13" s="3">
        <f>+AD8</f>
        <v>-14026295.149741191</v>
      </c>
      <c r="AG13" s="3">
        <f>+AF13</f>
        <v>-14026295.149741191</v>
      </c>
      <c r="AH13" s="3">
        <f>+AF8</f>
        <v>-13071137.036764193</v>
      </c>
      <c r="AI13" s="3">
        <f>+AH13</f>
        <v>-13071137.036764193</v>
      </c>
      <c r="AJ13" s="3">
        <f>+AH8</f>
        <v>-11804347.317637244</v>
      </c>
      <c r="AK13" s="3">
        <f>+AJ13</f>
        <v>-11804347.317637244</v>
      </c>
      <c r="AL13" s="3">
        <f>+AJ8</f>
        <v>-10481473.253878476</v>
      </c>
      <c r="AM13" s="3">
        <f>+AL13</f>
        <v>-10481473.253878476</v>
      </c>
      <c r="AN13" s="3">
        <f>+AL8</f>
        <v>-9306849.3001406919</v>
      </c>
      <c r="AO13" s="3">
        <f>+AN13</f>
        <v>-9306849.3001406919</v>
      </c>
      <c r="AP13" s="3">
        <f>+AN8</f>
        <v>-8263861.5581524372</v>
      </c>
      <c r="AQ13" s="3">
        <f>+AP13</f>
        <v>-8263861.5581524372</v>
      </c>
      <c r="AR13" s="3">
        <f>+AP8</f>
        <v>-7337757.9941341998</v>
      </c>
      <c r="AS13" s="3">
        <f>+AR13</f>
        <v>-7337757.9941341998</v>
      </c>
      <c r="AT13" s="3">
        <f>+AR8</f>
        <v>-6515439.7858182443</v>
      </c>
      <c r="AU13" s="3">
        <f>+AT13</f>
        <v>-6515439.7858182443</v>
      </c>
      <c r="AV13" s="3">
        <f>+AT8</f>
        <v>-5785276.0525161196</v>
      </c>
      <c r="AW13" s="3">
        <f>+AV13</f>
        <v>-5785276.0525161196</v>
      </c>
      <c r="AX13" s="3">
        <f>+AV8</f>
        <v>-5136939.3477731636</v>
      </c>
      <c r="AY13" s="3">
        <f>+AX13</f>
        <v>-5136939.3477731636</v>
      </c>
      <c r="AZ13" s="3">
        <f>+AX8</f>
        <v>-4561259.5878157783</v>
      </c>
      <c r="BA13" s="3">
        <f>+AZ13</f>
        <v>-4561259.5878157783</v>
      </c>
      <c r="BB13" s="3">
        <f>+AZ8</f>
        <v>-3262386.3164512152</v>
      </c>
      <c r="BC13" s="3">
        <f>+BB13</f>
        <v>-3262386.3164512152</v>
      </c>
      <c r="BD13" s="3">
        <f>+BB8</f>
        <v>0</v>
      </c>
      <c r="BE13" s="3"/>
      <c r="BF13" s="3"/>
      <c r="BG13" s="3"/>
    </row>
    <row r="14" spans="1:59" x14ac:dyDescent="0.2">
      <c r="A14" s="4" t="s">
        <v>21</v>
      </c>
      <c r="D14" s="3">
        <f>+D13</f>
        <v>-29855008.710000001</v>
      </c>
      <c r="E14" s="3">
        <f>+D14+E13</f>
        <v>-59710017.420000002</v>
      </c>
      <c r="F14" s="3">
        <f t="shared" ref="F14:BD14" si="1">+E14+F13</f>
        <v>-85333878.30185318</v>
      </c>
      <c r="G14" s="3">
        <f t="shared" si="1"/>
        <v>-110957739.18370636</v>
      </c>
      <c r="H14" s="3">
        <f t="shared" si="1"/>
        <v>-135356951.97932127</v>
      </c>
      <c r="I14" s="3">
        <f t="shared" si="1"/>
        <v>-159756164.77493617</v>
      </c>
      <c r="J14" s="3">
        <f t="shared" si="1"/>
        <v>-183621326.08573809</v>
      </c>
      <c r="K14" s="3">
        <f t="shared" si="1"/>
        <v>-207486487.39654002</v>
      </c>
      <c r="L14" s="3">
        <f t="shared" si="1"/>
        <v>-232452277.8716315</v>
      </c>
      <c r="M14" s="3">
        <f t="shared" si="1"/>
        <v>-257418068.34672299</v>
      </c>
      <c r="N14" s="3">
        <f t="shared" si="1"/>
        <v>-282693841.24069417</v>
      </c>
      <c r="O14" s="3">
        <f t="shared" si="1"/>
        <v>-307969614.13466537</v>
      </c>
      <c r="P14" s="3">
        <f t="shared" si="1"/>
        <v>-333998455.22477353</v>
      </c>
      <c r="Q14" s="3">
        <f t="shared" si="1"/>
        <v>-360027296.31488168</v>
      </c>
      <c r="R14" s="3">
        <f t="shared" si="1"/>
        <v>-383643833.7086091</v>
      </c>
      <c r="S14" s="3">
        <f t="shared" si="1"/>
        <v>-407260371.10233653</v>
      </c>
      <c r="T14" s="3">
        <f t="shared" si="1"/>
        <v>-431640227.2689395</v>
      </c>
      <c r="U14" s="3">
        <f t="shared" si="1"/>
        <v>-456020083.43554246</v>
      </c>
      <c r="V14" s="3">
        <f t="shared" si="1"/>
        <v>-477462189.49820244</v>
      </c>
      <c r="W14" s="3">
        <f t="shared" si="1"/>
        <v>-498904295.56086242</v>
      </c>
      <c r="X14" s="3">
        <f t="shared" si="1"/>
        <v>-518288225.06944615</v>
      </c>
      <c r="Y14" s="3">
        <f t="shared" si="1"/>
        <v>-537672154.57802987</v>
      </c>
      <c r="Z14" s="3">
        <f t="shared" si="1"/>
        <v>-555364749.05550408</v>
      </c>
      <c r="AA14" s="3">
        <f t="shared" si="1"/>
        <v>-573057343.5329783</v>
      </c>
      <c r="AB14" s="3">
        <f t="shared" si="1"/>
        <v>-589342836.56201839</v>
      </c>
      <c r="AC14" s="3">
        <f t="shared" si="1"/>
        <v>-605628329.59105849</v>
      </c>
      <c r="AD14" s="3">
        <f t="shared" si="1"/>
        <v>-620499099.55065703</v>
      </c>
      <c r="AE14" s="3">
        <f t="shared" si="1"/>
        <v>-635369869.51025558</v>
      </c>
      <c r="AF14" s="3">
        <f t="shared" si="1"/>
        <v>-649396164.65999675</v>
      </c>
      <c r="AG14" s="3">
        <f t="shared" si="1"/>
        <v>-663422459.80973792</v>
      </c>
      <c r="AH14" s="3">
        <f t="shared" si="1"/>
        <v>-676493596.84650207</v>
      </c>
      <c r="AI14" s="3">
        <f t="shared" si="1"/>
        <v>-689564733.88326621</v>
      </c>
      <c r="AJ14" s="3">
        <f t="shared" si="1"/>
        <v>-701369081.20090342</v>
      </c>
      <c r="AK14" s="3">
        <f t="shared" si="1"/>
        <v>-713173428.51854062</v>
      </c>
      <c r="AL14" s="3">
        <f t="shared" si="1"/>
        <v>-723654901.7724191</v>
      </c>
      <c r="AM14" s="3">
        <f t="shared" si="1"/>
        <v>-734136375.02629757</v>
      </c>
      <c r="AN14" s="3">
        <f t="shared" si="1"/>
        <v>-743443224.32643831</v>
      </c>
      <c r="AO14" s="3">
        <f t="shared" si="1"/>
        <v>-752750073.62657905</v>
      </c>
      <c r="AP14" s="3">
        <f t="shared" si="1"/>
        <v>-761013935.18473148</v>
      </c>
      <c r="AQ14" s="3">
        <f t="shared" si="1"/>
        <v>-769277796.74288392</v>
      </c>
      <c r="AR14" s="3">
        <f t="shared" si="1"/>
        <v>-776615554.73701811</v>
      </c>
      <c r="AS14" s="3">
        <f t="shared" si="1"/>
        <v>-783953312.7311523</v>
      </c>
      <c r="AT14" s="3">
        <f t="shared" si="1"/>
        <v>-790468752.51697052</v>
      </c>
      <c r="AU14" s="3">
        <f t="shared" si="1"/>
        <v>-796984192.30278873</v>
      </c>
      <c r="AV14" s="3">
        <f t="shared" si="1"/>
        <v>-802769468.35530484</v>
      </c>
      <c r="AW14" s="3">
        <f t="shared" si="1"/>
        <v>-808554744.40782094</v>
      </c>
      <c r="AX14" s="3">
        <f t="shared" si="1"/>
        <v>-813691683.75559413</v>
      </c>
      <c r="AY14" s="3">
        <f t="shared" si="1"/>
        <v>-818828623.10336733</v>
      </c>
      <c r="AZ14" s="3">
        <f t="shared" si="1"/>
        <v>-823389882.69118309</v>
      </c>
      <c r="BA14" s="3">
        <f t="shared" si="1"/>
        <v>-827951142.27899885</v>
      </c>
      <c r="BB14" s="3">
        <f t="shared" si="1"/>
        <v>-831213528.59545004</v>
      </c>
      <c r="BC14" s="3">
        <f t="shared" si="1"/>
        <v>-834475914.91190124</v>
      </c>
      <c r="BD14" s="3">
        <f t="shared" si="1"/>
        <v>-834475914.91190124</v>
      </c>
      <c r="BE14" s="5"/>
    </row>
    <row r="16" spans="1:59" x14ac:dyDescent="0.2">
      <c r="A16" t="s">
        <v>2</v>
      </c>
      <c r="D16" s="4" t="s">
        <v>3</v>
      </c>
      <c r="H16" s="4" t="s">
        <v>3</v>
      </c>
      <c r="L16" s="4" t="s">
        <v>3</v>
      </c>
      <c r="P16" s="4" t="s">
        <v>3</v>
      </c>
      <c r="T16" s="4" t="s">
        <v>3</v>
      </c>
      <c r="X16" s="4" t="s">
        <v>3</v>
      </c>
      <c r="AB16" s="4" t="s">
        <v>3</v>
      </c>
      <c r="AF16" s="4" t="s">
        <v>3</v>
      </c>
      <c r="AJ16" s="4" t="s">
        <v>3</v>
      </c>
      <c r="AN16" s="4" t="s">
        <v>3</v>
      </c>
      <c r="AQ16" s="4"/>
      <c r="AR16" s="4" t="s">
        <v>3</v>
      </c>
      <c r="AV16" s="4" t="s">
        <v>3</v>
      </c>
      <c r="AZ16" s="4" t="s">
        <v>3</v>
      </c>
      <c r="BD16" s="4" t="s">
        <v>3</v>
      </c>
    </row>
    <row r="17" spans="1:59" x14ac:dyDescent="0.2">
      <c r="A17" s="4" t="s">
        <v>19</v>
      </c>
      <c r="D17" s="3">
        <f>+B8</f>
        <v>-29855008.710000001</v>
      </c>
      <c r="E17" s="3">
        <f>+D17</f>
        <v>-29855008.710000001</v>
      </c>
      <c r="F17" s="3">
        <f>+E17</f>
        <v>-29855008.710000001</v>
      </c>
      <c r="G17" s="3">
        <f>+F17</f>
        <v>-29855008.710000001</v>
      </c>
      <c r="H17" s="3">
        <f>+F8</f>
        <v>-24399212.795614909</v>
      </c>
      <c r="I17" s="3">
        <f>+H17</f>
        <v>-24399212.795614909</v>
      </c>
      <c r="J17" s="3">
        <f>+I17</f>
        <v>-24399212.795614909</v>
      </c>
      <c r="K17" s="3">
        <f>+J17</f>
        <v>-24399212.795614909</v>
      </c>
      <c r="L17" s="3">
        <f>+J8</f>
        <v>-24965790.475091487</v>
      </c>
      <c r="M17" s="3">
        <f>+L17</f>
        <v>-24965790.475091487</v>
      </c>
      <c r="N17" s="3">
        <f>+M17</f>
        <v>-24965790.475091487</v>
      </c>
      <c r="O17" s="3">
        <f>+N17</f>
        <v>-24965790.475091487</v>
      </c>
      <c r="P17" s="3">
        <f>+N8</f>
        <v>-26028841.090108141</v>
      </c>
      <c r="Q17" s="3">
        <f>+P17</f>
        <v>-26028841.090108141</v>
      </c>
      <c r="R17" s="3">
        <f>+Q17</f>
        <v>-26028841.090108141</v>
      </c>
      <c r="S17" s="3">
        <f>+R17</f>
        <v>-26028841.090108141</v>
      </c>
      <c r="T17" s="3">
        <f>+R8</f>
        <v>-24379856.166602965</v>
      </c>
      <c r="U17" s="3">
        <f>+T17</f>
        <v>-24379856.166602965</v>
      </c>
      <c r="V17" s="3">
        <f>+U17</f>
        <v>-24379856.166602965</v>
      </c>
      <c r="W17" s="3">
        <f>+V17</f>
        <v>-24379856.166602965</v>
      </c>
      <c r="X17" s="3">
        <f>+V8</f>
        <v>-19383929.508583747</v>
      </c>
      <c r="Y17" s="3">
        <f>+X17</f>
        <v>-19383929.508583747</v>
      </c>
      <c r="Z17" s="3">
        <f>+Y17</f>
        <v>-19383929.508583747</v>
      </c>
      <c r="AA17" s="3">
        <f>+Z17</f>
        <v>-19383929.508583747</v>
      </c>
      <c r="AB17" s="3">
        <f>+Z8</f>
        <v>-16285493.029040147</v>
      </c>
      <c r="AC17" s="3">
        <f>+AB17</f>
        <v>-16285493.029040147</v>
      </c>
      <c r="AD17" s="3">
        <f>+AC17</f>
        <v>-16285493.029040147</v>
      </c>
      <c r="AE17" s="3">
        <f>+AD17</f>
        <v>-16285493.029040147</v>
      </c>
      <c r="AF17" s="3">
        <f>+AD8</f>
        <v>-14026295.149741191</v>
      </c>
      <c r="AG17" s="3">
        <f>+AF17</f>
        <v>-14026295.149741191</v>
      </c>
      <c r="AH17" s="3">
        <f>+AG17</f>
        <v>-14026295.149741191</v>
      </c>
      <c r="AI17" s="3">
        <f>+AH17</f>
        <v>-14026295.149741191</v>
      </c>
      <c r="AJ17" s="3">
        <f>+AH8</f>
        <v>-11804347.317637244</v>
      </c>
      <c r="AK17" s="3">
        <f>+AJ17</f>
        <v>-11804347.317637244</v>
      </c>
      <c r="AL17" s="3">
        <f>+AK17</f>
        <v>-11804347.317637244</v>
      </c>
      <c r="AM17" s="3">
        <f>+AL17</f>
        <v>-11804347.317637244</v>
      </c>
      <c r="AN17" s="3">
        <f>+AL8</f>
        <v>-9306849.3001406919</v>
      </c>
      <c r="AO17" s="3">
        <f>+AN17</f>
        <v>-9306849.3001406919</v>
      </c>
      <c r="AP17" s="3">
        <f>+AO17</f>
        <v>-9306849.3001406919</v>
      </c>
      <c r="AQ17" s="3">
        <f>+AP17</f>
        <v>-9306849.3001406919</v>
      </c>
      <c r="AR17" s="3">
        <f>+AP8</f>
        <v>-7337757.9941341998</v>
      </c>
      <c r="AS17" s="3">
        <f>+AR17</f>
        <v>-7337757.9941341998</v>
      </c>
      <c r="AT17" s="3">
        <f>+AS17</f>
        <v>-7337757.9941341998</v>
      </c>
      <c r="AU17" s="3">
        <f>+AT17</f>
        <v>-7337757.9941341998</v>
      </c>
      <c r="AV17" s="3">
        <f>+AT8</f>
        <v>-5785276.0525161196</v>
      </c>
      <c r="AW17" s="3">
        <f>+AV17</f>
        <v>-5785276.0525161196</v>
      </c>
      <c r="AX17" s="3">
        <f>+AW17</f>
        <v>-5785276.0525161196</v>
      </c>
      <c r="AY17" s="3">
        <f>+AX17</f>
        <v>-5785276.0525161196</v>
      </c>
      <c r="AZ17" s="3">
        <f>+AX8</f>
        <v>-4561259.5878157783</v>
      </c>
      <c r="BA17" s="3">
        <f>+AZ17</f>
        <v>-4561259.5878157783</v>
      </c>
      <c r="BB17" s="3">
        <f>+BA17</f>
        <v>-4561259.5878157783</v>
      </c>
      <c r="BC17" s="3">
        <f>+BB17</f>
        <v>-4561259.5878157783</v>
      </c>
      <c r="BD17" s="3">
        <f>+BB8</f>
        <v>0</v>
      </c>
      <c r="BE17" s="3"/>
      <c r="BF17" s="3"/>
      <c r="BG17" s="3"/>
    </row>
    <row r="18" spans="1:59" x14ac:dyDescent="0.2">
      <c r="A18" s="4" t="s">
        <v>21</v>
      </c>
      <c r="D18" s="3">
        <f>+D17</f>
        <v>-29855008.710000001</v>
      </c>
      <c r="E18" s="3">
        <f>+D18+E17</f>
        <v>-59710017.420000002</v>
      </c>
      <c r="F18" s="3">
        <f t="shared" ref="F18:BD18" si="2">+E18+F17</f>
        <v>-89565026.129999995</v>
      </c>
      <c r="G18" s="3">
        <f t="shared" si="2"/>
        <v>-119420034.84</v>
      </c>
      <c r="H18" s="3">
        <f t="shared" si="2"/>
        <v>-143819247.6356149</v>
      </c>
      <c r="I18" s="3">
        <f t="shared" si="2"/>
        <v>-168218460.4312298</v>
      </c>
      <c r="J18" s="3">
        <f t="shared" si="2"/>
        <v>-192617673.2268447</v>
      </c>
      <c r="K18" s="3">
        <f t="shared" si="2"/>
        <v>-217016886.0224596</v>
      </c>
      <c r="L18" s="3">
        <f t="shared" si="2"/>
        <v>-241982676.49755108</v>
      </c>
      <c r="M18" s="3">
        <f t="shared" si="2"/>
        <v>-266948466.97264257</v>
      </c>
      <c r="N18" s="3">
        <f t="shared" si="2"/>
        <v>-291914257.44773406</v>
      </c>
      <c r="O18" s="3">
        <f t="shared" si="2"/>
        <v>-316880047.92282557</v>
      </c>
      <c r="P18" s="3">
        <f t="shared" si="2"/>
        <v>-342908889.01293373</v>
      </c>
      <c r="Q18" s="3">
        <f t="shared" si="2"/>
        <v>-368937730.10304189</v>
      </c>
      <c r="R18" s="3">
        <f t="shared" si="2"/>
        <v>-394966571.19315004</v>
      </c>
      <c r="S18" s="3">
        <f t="shared" si="2"/>
        <v>-420995412.2832582</v>
      </c>
      <c r="T18" s="3">
        <f t="shared" si="2"/>
        <v>-445375268.44986117</v>
      </c>
      <c r="U18" s="3">
        <f t="shared" si="2"/>
        <v>-469755124.61646414</v>
      </c>
      <c r="V18" s="3">
        <f t="shared" si="2"/>
        <v>-494134980.78306711</v>
      </c>
      <c r="W18" s="3">
        <f t="shared" si="2"/>
        <v>-518514836.94967008</v>
      </c>
      <c r="X18" s="3">
        <f t="shared" si="2"/>
        <v>-537898766.45825386</v>
      </c>
      <c r="Y18" s="3">
        <f t="shared" si="2"/>
        <v>-557282695.96683764</v>
      </c>
      <c r="Z18" s="3">
        <f t="shared" si="2"/>
        <v>-576666625.47542143</v>
      </c>
      <c r="AA18" s="3">
        <f t="shared" si="2"/>
        <v>-596050554.98400521</v>
      </c>
      <c r="AB18" s="3">
        <f t="shared" si="2"/>
        <v>-612336048.01304531</v>
      </c>
      <c r="AC18" s="3">
        <f t="shared" si="2"/>
        <v>-628621541.04208541</v>
      </c>
      <c r="AD18" s="3">
        <f t="shared" si="2"/>
        <v>-644907034.07112551</v>
      </c>
      <c r="AE18" s="3">
        <f t="shared" si="2"/>
        <v>-661192527.10016561</v>
      </c>
      <c r="AF18" s="3">
        <f t="shared" si="2"/>
        <v>-675218822.24990678</v>
      </c>
      <c r="AG18" s="3">
        <f t="shared" si="2"/>
        <v>-689245117.39964795</v>
      </c>
      <c r="AH18" s="3">
        <f t="shared" si="2"/>
        <v>-703271412.54938912</v>
      </c>
      <c r="AI18" s="3">
        <f t="shared" si="2"/>
        <v>-717297707.6991303</v>
      </c>
      <c r="AJ18" s="3">
        <f t="shared" si="2"/>
        <v>-729102055.0167675</v>
      </c>
      <c r="AK18" s="3">
        <f t="shared" si="2"/>
        <v>-740906402.33440471</v>
      </c>
      <c r="AL18" s="3">
        <f t="shared" si="2"/>
        <v>-752710749.65204191</v>
      </c>
      <c r="AM18" s="3">
        <f t="shared" si="2"/>
        <v>-764515096.96967912</v>
      </c>
      <c r="AN18" s="3">
        <f t="shared" si="2"/>
        <v>-773821946.26981986</v>
      </c>
      <c r="AO18" s="3">
        <f t="shared" si="2"/>
        <v>-783128795.56996059</v>
      </c>
      <c r="AP18" s="3">
        <f t="shared" si="2"/>
        <v>-792435644.87010133</v>
      </c>
      <c r="AQ18" s="3">
        <f t="shared" si="2"/>
        <v>-801742494.17024207</v>
      </c>
      <c r="AR18" s="3">
        <f t="shared" si="2"/>
        <v>-809080252.16437626</v>
      </c>
      <c r="AS18" s="3">
        <f t="shared" si="2"/>
        <v>-816418010.15851045</v>
      </c>
      <c r="AT18" s="3">
        <f t="shared" si="2"/>
        <v>-823755768.15264463</v>
      </c>
      <c r="AU18" s="3">
        <f t="shared" si="2"/>
        <v>-831093526.14677882</v>
      </c>
      <c r="AV18" s="3">
        <f t="shared" si="2"/>
        <v>-836878802.19929492</v>
      </c>
      <c r="AW18" s="3">
        <f t="shared" si="2"/>
        <v>-842664078.25181103</v>
      </c>
      <c r="AX18" s="3">
        <f t="shared" si="2"/>
        <v>-848449354.30432713</v>
      </c>
      <c r="AY18" s="3">
        <f t="shared" si="2"/>
        <v>-854234630.35684323</v>
      </c>
      <c r="AZ18" s="3">
        <f t="shared" si="2"/>
        <v>-858795889.94465899</v>
      </c>
      <c r="BA18" s="3">
        <f t="shared" si="2"/>
        <v>-863357149.53247476</v>
      </c>
      <c r="BB18" s="3">
        <f t="shared" si="2"/>
        <v>-867918409.12029052</v>
      </c>
      <c r="BC18" s="3">
        <f t="shared" si="2"/>
        <v>-872479668.70810628</v>
      </c>
      <c r="BD18" s="3">
        <f t="shared" si="2"/>
        <v>-872479668.70810628</v>
      </c>
      <c r="BE18" s="5"/>
    </row>
    <row r="22" spans="1:59" x14ac:dyDescent="0.2">
      <c r="B22" t="s">
        <v>7</v>
      </c>
    </row>
    <row r="23" spans="1:59" x14ac:dyDescent="0.2">
      <c r="B23" t="s">
        <v>8</v>
      </c>
    </row>
    <row r="24" spans="1:59" x14ac:dyDescent="0.2">
      <c r="B24" t="s">
        <v>9</v>
      </c>
    </row>
    <row r="25" spans="1:59" x14ac:dyDescent="0.2">
      <c r="B25" t="s">
        <v>10</v>
      </c>
    </row>
    <row r="26" spans="1:59" x14ac:dyDescent="0.2">
      <c r="B26" t="s">
        <v>12</v>
      </c>
    </row>
    <row r="28" spans="1:59" x14ac:dyDescent="0.2">
      <c r="B28" t="s">
        <v>11</v>
      </c>
    </row>
    <row r="29" spans="1:59" x14ac:dyDescent="0.2">
      <c r="B29" t="s">
        <v>4</v>
      </c>
    </row>
    <row r="31" spans="1:59" x14ac:dyDescent="0.2">
      <c r="B31" t="s">
        <v>5</v>
      </c>
    </row>
    <row r="32" spans="1:59" x14ac:dyDescent="0.2">
      <c r="B32" t="s">
        <v>6</v>
      </c>
    </row>
    <row r="36" spans="2:6" x14ac:dyDescent="0.2">
      <c r="B36" s="7" t="s">
        <v>24</v>
      </c>
      <c r="C36" s="8"/>
      <c r="D36" s="8"/>
      <c r="E36" s="8"/>
      <c r="F36" s="9"/>
    </row>
    <row r="37" spans="2:6" ht="25.5" x14ac:dyDescent="0.2">
      <c r="B37" s="10"/>
      <c r="C37" s="11"/>
      <c r="D37" s="11"/>
      <c r="E37" s="12" t="s">
        <v>25</v>
      </c>
      <c r="F37" s="13" t="s">
        <v>26</v>
      </c>
    </row>
    <row r="38" spans="2:6" x14ac:dyDescent="0.2">
      <c r="B38" s="10" t="s">
        <v>27</v>
      </c>
      <c r="C38" s="11"/>
      <c r="D38" s="11"/>
      <c r="E38" s="14">
        <v>-815.4</v>
      </c>
      <c r="F38" s="15">
        <v>-815.4</v>
      </c>
    </row>
    <row r="39" spans="2:6" x14ac:dyDescent="0.2">
      <c r="B39" s="10" t="s">
        <v>28</v>
      </c>
      <c r="C39" s="11"/>
      <c r="D39" s="11"/>
      <c r="E39" s="14">
        <f>-BD14/1000000</f>
        <v>834.47591491190121</v>
      </c>
      <c r="F39" s="15">
        <f>-BD18/1000000</f>
        <v>872.47966870810626</v>
      </c>
    </row>
    <row r="40" spans="2:6" x14ac:dyDescent="0.2">
      <c r="B40" s="10" t="s">
        <v>29</v>
      </c>
      <c r="C40" s="11"/>
      <c r="D40" s="11"/>
      <c r="E40" s="16" t="s">
        <v>30</v>
      </c>
      <c r="F40" s="17" t="s">
        <v>30</v>
      </c>
    </row>
    <row r="41" spans="2:6" x14ac:dyDescent="0.2">
      <c r="B41" s="18"/>
      <c r="C41" s="19"/>
      <c r="D41" s="19"/>
      <c r="E41" s="20"/>
      <c r="F41" s="21"/>
    </row>
    <row r="42" spans="2:6" x14ac:dyDescent="0.2">
      <c r="B42" s="6"/>
      <c r="C42" s="6"/>
    </row>
  </sheetData>
  <pageMargins left="0.7" right="0.41" top="0.75" bottom="0.75" header="0.3" footer="0.3"/>
  <pageSetup scale="9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workbookViewId="0"/>
  </sheetViews>
  <sheetFormatPr defaultRowHeight="12.75" x14ac:dyDescent="0.2"/>
  <cols>
    <col min="2" max="4" width="11.7109375" bestFit="1" customWidth="1"/>
    <col min="5" max="56" width="12.7109375" bestFit="1" customWidth="1"/>
  </cols>
  <sheetData>
    <row r="1" spans="1:56" x14ac:dyDescent="0.2">
      <c r="B1" s="2">
        <v>2018</v>
      </c>
      <c r="C1" s="2">
        <v>2019</v>
      </c>
      <c r="D1" s="2">
        <v>2020</v>
      </c>
      <c r="E1" s="2">
        <v>2021</v>
      </c>
      <c r="F1" s="2">
        <v>2022</v>
      </c>
      <c r="G1" s="2">
        <v>2023</v>
      </c>
      <c r="H1" s="2">
        <v>2024</v>
      </c>
      <c r="I1" s="2">
        <v>2025</v>
      </c>
      <c r="J1" s="2">
        <v>2026</v>
      </c>
      <c r="K1" s="2">
        <v>2027</v>
      </c>
      <c r="L1" s="2">
        <v>2028</v>
      </c>
      <c r="M1" s="2">
        <v>2029</v>
      </c>
      <c r="N1" s="2">
        <v>2030</v>
      </c>
      <c r="O1" s="2">
        <v>2031</v>
      </c>
      <c r="P1" s="2">
        <v>2032</v>
      </c>
      <c r="Q1" s="2">
        <v>2033</v>
      </c>
      <c r="R1" s="2">
        <v>2034</v>
      </c>
      <c r="S1" s="2">
        <v>2035</v>
      </c>
      <c r="T1" s="2">
        <v>2036</v>
      </c>
      <c r="U1" s="2">
        <v>2037</v>
      </c>
      <c r="V1" s="2">
        <v>2038</v>
      </c>
      <c r="W1" s="2">
        <v>2039</v>
      </c>
      <c r="X1" s="2">
        <v>2040</v>
      </c>
      <c r="Y1" s="2">
        <v>2041</v>
      </c>
      <c r="Z1" s="2">
        <v>2042</v>
      </c>
      <c r="AA1" s="2">
        <v>2043</v>
      </c>
      <c r="AB1" s="2">
        <v>2044</v>
      </c>
      <c r="AC1" s="2">
        <v>2045</v>
      </c>
      <c r="AD1" s="2">
        <v>2046</v>
      </c>
      <c r="AE1" s="2">
        <v>2047</v>
      </c>
      <c r="AF1" s="2">
        <v>2048</v>
      </c>
      <c r="AG1" s="2">
        <v>2049</v>
      </c>
      <c r="AH1" s="2">
        <v>2050</v>
      </c>
      <c r="AI1" s="2">
        <v>2051</v>
      </c>
      <c r="AJ1" s="2">
        <v>2052</v>
      </c>
      <c r="AK1" s="2">
        <v>2053</v>
      </c>
      <c r="AL1" s="2">
        <v>2054</v>
      </c>
      <c r="AM1" s="2">
        <v>2055</v>
      </c>
      <c r="AN1" s="2">
        <v>2056</v>
      </c>
      <c r="AO1" s="2">
        <v>2057</v>
      </c>
      <c r="AP1" s="2">
        <v>2058</v>
      </c>
      <c r="AQ1" s="2">
        <v>2059</v>
      </c>
      <c r="AR1" s="2">
        <v>2060</v>
      </c>
      <c r="AS1" s="2">
        <v>2061</v>
      </c>
      <c r="AT1" s="2">
        <v>2062</v>
      </c>
      <c r="AU1" s="2">
        <v>2063</v>
      </c>
      <c r="AV1" s="2">
        <v>2064</v>
      </c>
      <c r="AW1" s="2">
        <v>2065</v>
      </c>
      <c r="AX1" s="2">
        <v>2066</v>
      </c>
      <c r="AY1" s="2">
        <v>2067</v>
      </c>
      <c r="AZ1" s="2">
        <v>2068</v>
      </c>
      <c r="BA1" s="2">
        <v>2069</v>
      </c>
      <c r="BB1" s="2">
        <v>2070</v>
      </c>
      <c r="BC1" s="2">
        <v>2071</v>
      </c>
      <c r="BD1" s="2">
        <v>2072</v>
      </c>
    </row>
    <row r="2" spans="1:56" x14ac:dyDescent="0.2">
      <c r="A2" t="s">
        <v>17</v>
      </c>
      <c r="B2" s="1">
        <v>29855008.710000001</v>
      </c>
      <c r="C2" s="1">
        <v>27648896.440000005</v>
      </c>
      <c r="D2" s="1">
        <v>25623860.881853182</v>
      </c>
      <c r="E2" s="1">
        <v>24015464.813689981</v>
      </c>
      <c r="F2" s="1">
        <v>24399212.795614909</v>
      </c>
      <c r="G2" s="1">
        <v>23634456.756879337</v>
      </c>
      <c r="H2" s="1">
        <v>23865161.310801934</v>
      </c>
      <c r="I2" s="1">
        <v>24306294.826883312</v>
      </c>
      <c r="J2" s="1">
        <v>24965790.475091487</v>
      </c>
      <c r="K2" s="1">
        <v>23994154.745493572</v>
      </c>
      <c r="L2" s="1">
        <v>25275772.89397119</v>
      </c>
      <c r="M2" s="1">
        <v>26131056.095991936</v>
      </c>
      <c r="N2" s="1">
        <v>26028841.090108141</v>
      </c>
      <c r="O2" s="1">
        <v>24812903.904887941</v>
      </c>
      <c r="P2" s="1">
        <v>23616537.393727422</v>
      </c>
      <c r="Q2" s="1">
        <v>24612433.532655373</v>
      </c>
      <c r="R2" s="1">
        <v>24379856.166602965</v>
      </c>
      <c r="S2" s="1">
        <v>21803379.846335806</v>
      </c>
      <c r="T2" s="1">
        <v>21442106.062659975</v>
      </c>
      <c r="U2" s="1">
        <v>20081363.340709705</v>
      </c>
      <c r="V2" s="1">
        <v>19383929.508583747</v>
      </c>
      <c r="W2" s="1">
        <v>18667866.439330954</v>
      </c>
      <c r="X2" s="1">
        <v>17692594.477474216</v>
      </c>
      <c r="Y2" s="1">
        <v>16999603.411349051</v>
      </c>
      <c r="Z2" s="1">
        <v>16285493.029040147</v>
      </c>
      <c r="AA2" s="1">
        <v>15658806.961723847</v>
      </c>
      <c r="AB2" s="1">
        <v>14870769.959598551</v>
      </c>
      <c r="AC2" s="1">
        <v>14451799.545705659</v>
      </c>
      <c r="AD2" s="1">
        <v>14026295.149741191</v>
      </c>
      <c r="AE2" s="1">
        <v>13562324.99235208</v>
      </c>
      <c r="AF2" s="1">
        <v>13071137.036764193</v>
      </c>
      <c r="AG2" s="1">
        <v>12596956.989343783</v>
      </c>
      <c r="AH2" s="1">
        <v>11804347.317637244</v>
      </c>
      <c r="AI2" s="1">
        <v>11123261.692925638</v>
      </c>
      <c r="AJ2" s="1">
        <v>10481473.253878476</v>
      </c>
      <c r="AK2" s="1">
        <v>9876714.6368264724</v>
      </c>
      <c r="AL2" s="1">
        <v>9306849.3001406919</v>
      </c>
      <c r="AM2" s="1">
        <v>8769863.9760802761</v>
      </c>
      <c r="AN2" s="1">
        <v>8263861.5581524372</v>
      </c>
      <c r="AO2" s="1">
        <v>7787054.3988565616</v>
      </c>
      <c r="AP2" s="1">
        <v>7337757.9941341998</v>
      </c>
      <c r="AQ2" s="1">
        <v>6914385.0322127594</v>
      </c>
      <c r="AR2" s="1">
        <v>6515439.7858182443</v>
      </c>
      <c r="AS2" s="1">
        <v>6139512.8279453134</v>
      </c>
      <c r="AT2" s="1">
        <v>5785276.0525161196</v>
      </c>
      <c r="AU2" s="1">
        <v>5451477.9823365202</v>
      </c>
      <c r="AV2" s="1">
        <v>5136939.3477731636</v>
      </c>
      <c r="AW2" s="1">
        <v>4840548.9205314796</v>
      </c>
      <c r="AX2" s="1">
        <v>4561259.5878157783</v>
      </c>
      <c r="AY2" s="1">
        <v>4298084.6530019213</v>
      </c>
      <c r="AZ2" s="1">
        <v>3262386.3164512152</v>
      </c>
      <c r="BA2" s="1">
        <v>0</v>
      </c>
    </row>
    <row r="3" spans="1:56" x14ac:dyDescent="0.2">
      <c r="A3" s="4" t="s">
        <v>20</v>
      </c>
      <c r="B3" s="3">
        <v>29855008.710000001</v>
      </c>
      <c r="C3" s="3">
        <v>57503905.150000006</v>
      </c>
      <c r="D3" s="3">
        <v>83127766.031853184</v>
      </c>
      <c r="E3" s="3">
        <v>107143230.84554316</v>
      </c>
      <c r="F3" s="3">
        <v>131542443.64115807</v>
      </c>
      <c r="G3" s="3">
        <v>155176900.3980374</v>
      </c>
      <c r="H3" s="3">
        <v>179042061.70883933</v>
      </c>
      <c r="I3" s="3">
        <v>203348356.53572264</v>
      </c>
      <c r="J3" s="3">
        <v>228314147.01081413</v>
      </c>
      <c r="K3" s="3">
        <v>252308301.75630769</v>
      </c>
      <c r="L3" s="3">
        <v>277584074.65027887</v>
      </c>
      <c r="M3" s="3">
        <v>303715130.74627078</v>
      </c>
      <c r="N3" s="3">
        <v>329743971.83637893</v>
      </c>
      <c r="O3" s="3">
        <v>354556875.74126685</v>
      </c>
      <c r="P3" s="3">
        <v>378173413.13499427</v>
      </c>
      <c r="Q3" s="3">
        <v>402785846.66764963</v>
      </c>
      <c r="R3" s="3">
        <v>427165702.8342526</v>
      </c>
      <c r="S3" s="3">
        <v>448969082.68058842</v>
      </c>
      <c r="T3" s="3">
        <v>470411188.7432484</v>
      </c>
      <c r="U3" s="3">
        <v>490492552.08395809</v>
      </c>
      <c r="V3" s="3">
        <v>509876481.59254181</v>
      </c>
      <c r="W3" s="3">
        <v>528544348.03187275</v>
      </c>
      <c r="X3" s="3">
        <v>546236942.50934696</v>
      </c>
      <c r="Y3" s="3">
        <v>563236545.92069602</v>
      </c>
      <c r="Z3" s="3">
        <v>579522038.94973612</v>
      </c>
      <c r="AA3" s="3">
        <v>595180845.91145992</v>
      </c>
      <c r="AB3" s="3">
        <v>610051615.87105846</v>
      </c>
      <c r="AC3" s="3">
        <v>624503415.41676414</v>
      </c>
      <c r="AD3" s="3">
        <v>638529710.56650531</v>
      </c>
      <c r="AE3" s="3">
        <v>652092035.55885744</v>
      </c>
      <c r="AF3" s="3">
        <v>665163172.59562159</v>
      </c>
      <c r="AG3" s="3">
        <v>677760129.58496535</v>
      </c>
      <c r="AH3" s="3">
        <v>689564476.90260255</v>
      </c>
      <c r="AI3" s="3">
        <v>700687738.59552824</v>
      </c>
      <c r="AJ3" s="3">
        <v>711169211.84940672</v>
      </c>
      <c r="AK3" s="3">
        <v>721045926.48623323</v>
      </c>
      <c r="AL3" s="3">
        <v>730352775.78637397</v>
      </c>
      <c r="AM3" s="3">
        <v>739122639.76245427</v>
      </c>
      <c r="AN3" s="3">
        <v>747386501.32060671</v>
      </c>
      <c r="AO3" s="3">
        <v>755173555.71946323</v>
      </c>
      <c r="AP3" s="3">
        <v>762511313.71359742</v>
      </c>
      <c r="AQ3" s="3">
        <v>769425698.74581015</v>
      </c>
      <c r="AR3" s="3">
        <v>775941138.53162837</v>
      </c>
      <c r="AS3" s="3">
        <v>782080651.35957372</v>
      </c>
      <c r="AT3" s="3">
        <v>787865927.41208982</v>
      </c>
      <c r="AU3" s="3">
        <v>793317405.39442635</v>
      </c>
      <c r="AV3" s="3">
        <v>798454344.74219954</v>
      </c>
      <c r="AW3" s="3">
        <v>803294893.66273105</v>
      </c>
      <c r="AX3" s="3">
        <v>807856153.25054681</v>
      </c>
      <c r="AY3" s="3">
        <v>812154237.90354872</v>
      </c>
      <c r="AZ3" s="3">
        <v>815416624.21999991</v>
      </c>
    </row>
    <row r="4" spans="1:56" x14ac:dyDescent="0.2">
      <c r="A4" s="4" t="s">
        <v>18</v>
      </c>
      <c r="D4" s="3">
        <v>29855008.710000001</v>
      </c>
      <c r="E4" s="3">
        <v>29855008.710000001</v>
      </c>
      <c r="F4" s="3">
        <v>25623860.881853182</v>
      </c>
      <c r="G4" s="3">
        <v>25623860.881853182</v>
      </c>
      <c r="H4" s="3">
        <v>24399212.795614909</v>
      </c>
      <c r="I4" s="3">
        <v>24399212.795614909</v>
      </c>
      <c r="J4" s="3">
        <v>23865161.310801934</v>
      </c>
      <c r="K4" s="3">
        <v>23865161.310801934</v>
      </c>
      <c r="L4" s="3">
        <v>24965790.475091487</v>
      </c>
      <c r="M4" s="3">
        <v>24965790.475091487</v>
      </c>
      <c r="N4" s="3">
        <v>25275772.89397119</v>
      </c>
      <c r="O4" s="3">
        <v>25275772.89397119</v>
      </c>
      <c r="P4" s="3">
        <v>26028841.090108141</v>
      </c>
      <c r="Q4" s="3">
        <v>26028841.090108141</v>
      </c>
      <c r="R4" s="3">
        <v>23616537.393727422</v>
      </c>
      <c r="S4" s="3">
        <v>23616537.393727422</v>
      </c>
      <c r="T4" s="3">
        <v>24379856.166602965</v>
      </c>
      <c r="U4" s="3">
        <v>24379856.166602965</v>
      </c>
      <c r="V4" s="3">
        <v>21442106.062659975</v>
      </c>
      <c r="W4" s="3">
        <v>21442106.062659975</v>
      </c>
      <c r="X4" s="3">
        <v>19383929.508583747</v>
      </c>
      <c r="Y4" s="3">
        <v>19383929.508583747</v>
      </c>
      <c r="Z4" s="3">
        <v>17692594.477474216</v>
      </c>
      <c r="AA4" s="3">
        <v>17692594.477474216</v>
      </c>
      <c r="AB4" s="3">
        <v>16285493.029040147</v>
      </c>
      <c r="AC4" s="3">
        <v>16285493.029040147</v>
      </c>
      <c r="AD4" s="3">
        <v>14870769.959598551</v>
      </c>
      <c r="AE4" s="3">
        <v>14870769.959598551</v>
      </c>
      <c r="AF4" s="3">
        <v>14026295.149741191</v>
      </c>
      <c r="AG4" s="3">
        <v>14026295.149741191</v>
      </c>
      <c r="AH4" s="3">
        <v>13071137.036764193</v>
      </c>
      <c r="AI4" s="3">
        <v>13071137.036764193</v>
      </c>
      <c r="AJ4" s="3">
        <v>11804347.317637244</v>
      </c>
      <c r="AK4" s="3">
        <v>11804347.317637244</v>
      </c>
      <c r="AL4" s="3">
        <v>10481473.253878476</v>
      </c>
      <c r="AM4" s="3">
        <v>10481473.253878476</v>
      </c>
      <c r="AN4" s="3">
        <v>9306849.3001406919</v>
      </c>
      <c r="AO4" s="3">
        <v>9306849.3001406919</v>
      </c>
      <c r="AP4" s="3">
        <v>8263861.5581524372</v>
      </c>
      <c r="AQ4" s="3">
        <v>8263861.5581524372</v>
      </c>
      <c r="AR4" s="3">
        <v>7337757.9941341998</v>
      </c>
      <c r="AS4" s="3">
        <v>7337757.9941341998</v>
      </c>
      <c r="AT4" s="3">
        <v>6515439.7858182443</v>
      </c>
      <c r="AU4" s="3">
        <v>6515439.7858182443</v>
      </c>
      <c r="AV4" s="3">
        <v>5785276.0525161196</v>
      </c>
      <c r="AW4" s="3">
        <v>5785276.0525161196</v>
      </c>
      <c r="AX4" s="3">
        <v>5136939.3477731636</v>
      </c>
      <c r="AY4" s="3">
        <v>5136939.3477731636</v>
      </c>
      <c r="AZ4" s="3">
        <v>4561259.5878157783</v>
      </c>
      <c r="BA4" s="3">
        <v>4561259.5878157783</v>
      </c>
      <c r="BB4" s="3">
        <v>3262386.3164512152</v>
      </c>
      <c r="BC4" s="3">
        <v>3262386.3164512152</v>
      </c>
      <c r="BD4" s="3">
        <v>0</v>
      </c>
    </row>
    <row r="5" spans="1:56" x14ac:dyDescent="0.2">
      <c r="A5" s="4" t="s">
        <v>21</v>
      </c>
      <c r="D5" s="3">
        <v>29855008.710000001</v>
      </c>
      <c r="E5" s="3">
        <v>59710017.420000002</v>
      </c>
      <c r="F5" s="3">
        <v>85333878.30185318</v>
      </c>
      <c r="G5" s="3">
        <v>110957739.18370636</v>
      </c>
      <c r="H5" s="3">
        <v>135356951.97932127</v>
      </c>
      <c r="I5" s="3">
        <v>159756164.77493617</v>
      </c>
      <c r="J5" s="3">
        <v>183621326.08573809</v>
      </c>
      <c r="K5" s="3">
        <v>207486487.39654002</v>
      </c>
      <c r="L5" s="3">
        <v>232452277.8716315</v>
      </c>
      <c r="M5" s="3">
        <v>257418068.34672299</v>
      </c>
      <c r="N5" s="3">
        <v>282693841.24069417</v>
      </c>
      <c r="O5" s="3">
        <v>307969614.13466537</v>
      </c>
      <c r="P5" s="3">
        <v>333998455.22477353</v>
      </c>
      <c r="Q5" s="3">
        <v>360027296.31488168</v>
      </c>
      <c r="R5" s="3">
        <v>383643833.7086091</v>
      </c>
      <c r="S5" s="3">
        <v>407260371.10233653</v>
      </c>
      <c r="T5" s="3">
        <v>431640227.2689395</v>
      </c>
      <c r="U5" s="3">
        <v>456020083.43554246</v>
      </c>
      <c r="V5" s="3">
        <v>477462189.49820244</v>
      </c>
      <c r="W5" s="3">
        <v>498904295.56086242</v>
      </c>
      <c r="X5" s="3">
        <v>518288225.06944615</v>
      </c>
      <c r="Y5" s="3">
        <v>537672154.57802987</v>
      </c>
      <c r="Z5" s="3">
        <v>555364749.05550408</v>
      </c>
      <c r="AA5" s="3">
        <v>573057343.5329783</v>
      </c>
      <c r="AB5" s="3">
        <v>589342836.56201839</v>
      </c>
      <c r="AC5" s="3">
        <v>605628329.59105849</v>
      </c>
      <c r="AD5" s="3">
        <v>620499099.55065703</v>
      </c>
      <c r="AE5" s="3">
        <v>635369869.51025558</v>
      </c>
      <c r="AF5" s="3">
        <v>649396164.65999675</v>
      </c>
      <c r="AG5" s="3">
        <v>663422459.80973792</v>
      </c>
      <c r="AH5" s="3">
        <v>676493596.84650207</v>
      </c>
      <c r="AI5" s="3">
        <v>689564733.88326621</v>
      </c>
      <c r="AJ5" s="3">
        <v>701369081.20090342</v>
      </c>
      <c r="AK5" s="3">
        <v>713173428.51854062</v>
      </c>
      <c r="AL5" s="3">
        <v>723654901.7724191</v>
      </c>
      <c r="AM5" s="3">
        <v>734136375.02629757</v>
      </c>
      <c r="AN5" s="3">
        <v>743443224.32643831</v>
      </c>
      <c r="AO5" s="3">
        <v>752750073.62657905</v>
      </c>
      <c r="AP5" s="3">
        <v>761013935.18473148</v>
      </c>
      <c r="AQ5" s="3">
        <v>769277796.74288392</v>
      </c>
      <c r="AR5" s="3">
        <v>776615554.73701811</v>
      </c>
      <c r="AS5" s="3">
        <v>783953312.7311523</v>
      </c>
      <c r="AT5" s="3">
        <v>790468752.51697052</v>
      </c>
      <c r="AU5" s="3">
        <v>796984192.30278873</v>
      </c>
      <c r="AV5" s="3">
        <v>802769468.35530484</v>
      </c>
      <c r="AW5" s="3">
        <v>808554744.40782094</v>
      </c>
      <c r="AX5" s="3">
        <v>813691683.75559413</v>
      </c>
      <c r="AY5" s="3">
        <v>818828623.10336733</v>
      </c>
      <c r="AZ5" s="3">
        <v>823389882.69118309</v>
      </c>
      <c r="BA5" s="3">
        <v>827951142.27899885</v>
      </c>
      <c r="BB5" s="3">
        <v>831213528.59545004</v>
      </c>
      <c r="BC5" s="3">
        <v>834475914.91190124</v>
      </c>
      <c r="BD5" s="3">
        <v>834475914.91190124</v>
      </c>
    </row>
    <row r="6" spans="1:56" x14ac:dyDescent="0.2">
      <c r="A6" s="4" t="s">
        <v>19</v>
      </c>
      <c r="D6" s="3">
        <v>29855008.710000001</v>
      </c>
      <c r="E6" s="3">
        <v>29855008.710000001</v>
      </c>
      <c r="F6" s="3">
        <v>29855008.710000001</v>
      </c>
      <c r="G6" s="3">
        <v>29855008.710000001</v>
      </c>
      <c r="H6" s="3">
        <v>24399212.795614909</v>
      </c>
      <c r="I6" s="3">
        <v>24399212.795614909</v>
      </c>
      <c r="J6" s="3">
        <v>24399212.795614909</v>
      </c>
      <c r="K6" s="3">
        <v>24399212.795614909</v>
      </c>
      <c r="L6" s="3">
        <v>24965790.475091487</v>
      </c>
      <c r="M6" s="3">
        <v>24965790.475091487</v>
      </c>
      <c r="N6" s="3">
        <v>24965790.475091487</v>
      </c>
      <c r="O6" s="3">
        <v>24965790.475091487</v>
      </c>
      <c r="P6" s="3">
        <v>26028841.090108141</v>
      </c>
      <c r="Q6" s="3">
        <v>26028841.090108141</v>
      </c>
      <c r="R6" s="3">
        <v>26028841.090108141</v>
      </c>
      <c r="S6" s="3">
        <v>26028841.090108141</v>
      </c>
      <c r="T6" s="3">
        <v>24379856.166602965</v>
      </c>
      <c r="U6" s="3">
        <v>24379856.166602965</v>
      </c>
      <c r="V6" s="3">
        <v>24379856.166602965</v>
      </c>
      <c r="W6" s="3">
        <v>24379856.166602965</v>
      </c>
      <c r="X6" s="3">
        <v>19383929.508583747</v>
      </c>
      <c r="Y6" s="3">
        <v>19383929.508583747</v>
      </c>
      <c r="Z6" s="3">
        <v>19383929.508583747</v>
      </c>
      <c r="AA6" s="3">
        <v>19383929.508583747</v>
      </c>
      <c r="AB6" s="3">
        <v>16285493.029040147</v>
      </c>
      <c r="AC6" s="3">
        <v>16285493.029040147</v>
      </c>
      <c r="AD6" s="3">
        <v>16285493.029040147</v>
      </c>
      <c r="AE6" s="3">
        <v>16285493.029040147</v>
      </c>
      <c r="AF6" s="3">
        <v>14026295.149741191</v>
      </c>
      <c r="AG6" s="3">
        <v>14026295.149741191</v>
      </c>
      <c r="AH6" s="3">
        <v>14026295.149741191</v>
      </c>
      <c r="AI6" s="3">
        <v>14026295.149741191</v>
      </c>
      <c r="AJ6" s="3">
        <v>11804347.317637244</v>
      </c>
      <c r="AK6" s="3">
        <v>11804347.317637244</v>
      </c>
      <c r="AL6" s="3">
        <v>11804347.317637244</v>
      </c>
      <c r="AM6" s="3">
        <v>11804347.317637244</v>
      </c>
      <c r="AN6" s="3">
        <v>9306849.3001406919</v>
      </c>
      <c r="AO6" s="3">
        <v>9306849.3001406919</v>
      </c>
      <c r="AP6" s="3">
        <v>9306849.3001406919</v>
      </c>
      <c r="AQ6" s="3">
        <v>9306849.3001406919</v>
      </c>
      <c r="AR6" s="3">
        <v>7337757.9941341998</v>
      </c>
      <c r="AS6" s="3">
        <v>7337757.9941341998</v>
      </c>
      <c r="AT6" s="3">
        <v>7337757.9941341998</v>
      </c>
      <c r="AU6" s="3">
        <v>7337757.9941341998</v>
      </c>
      <c r="AV6" s="3">
        <v>5785276.0525161196</v>
      </c>
      <c r="AW6" s="3">
        <v>5785276.0525161196</v>
      </c>
      <c r="AX6" s="3">
        <v>5785276.0525161196</v>
      </c>
      <c r="AY6" s="3">
        <v>5785276.0525161196</v>
      </c>
      <c r="AZ6" s="3">
        <v>4561259.5878157783</v>
      </c>
      <c r="BA6" s="3">
        <v>4561259.5878157783</v>
      </c>
      <c r="BB6" s="3">
        <v>4561259.5878157783</v>
      </c>
      <c r="BC6" s="3">
        <v>4561259.5878157783</v>
      </c>
      <c r="BD6" s="3">
        <v>0</v>
      </c>
    </row>
    <row r="7" spans="1:56" x14ac:dyDescent="0.2">
      <c r="A7" s="4" t="s">
        <v>22</v>
      </c>
      <c r="D7" s="3">
        <v>29855008.710000001</v>
      </c>
      <c r="E7" s="3">
        <v>59710017.420000002</v>
      </c>
      <c r="F7" s="3">
        <v>89565026.129999995</v>
      </c>
      <c r="G7" s="3">
        <v>119420034.84</v>
      </c>
      <c r="H7" s="3">
        <v>143819247.6356149</v>
      </c>
      <c r="I7" s="3">
        <v>168218460.4312298</v>
      </c>
      <c r="J7" s="3">
        <v>192617673.2268447</v>
      </c>
      <c r="K7" s="3">
        <v>217016886.0224596</v>
      </c>
      <c r="L7" s="3">
        <v>241982676.49755108</v>
      </c>
      <c r="M7" s="3">
        <v>266948466.97264257</v>
      </c>
      <c r="N7" s="3">
        <v>291914257.44773406</v>
      </c>
      <c r="O7" s="3">
        <v>316880047.92282557</v>
      </c>
      <c r="P7" s="3">
        <v>342908889.01293373</v>
      </c>
      <c r="Q7" s="3">
        <v>368937730.10304189</v>
      </c>
      <c r="R7" s="3">
        <v>394966571.19315004</v>
      </c>
      <c r="S7" s="3">
        <v>420995412.2832582</v>
      </c>
      <c r="T7" s="3">
        <v>445375268.44986117</v>
      </c>
      <c r="U7" s="3">
        <v>469755124.61646414</v>
      </c>
      <c r="V7" s="3">
        <v>494134980.78306711</v>
      </c>
      <c r="W7" s="3">
        <v>518514836.94967008</v>
      </c>
      <c r="X7" s="3">
        <v>537898766.45825386</v>
      </c>
      <c r="Y7" s="3">
        <v>557282695.96683764</v>
      </c>
      <c r="Z7" s="3">
        <v>576666625.47542143</v>
      </c>
      <c r="AA7" s="3">
        <v>596050554.98400521</v>
      </c>
      <c r="AB7" s="3">
        <v>612336048.01304531</v>
      </c>
      <c r="AC7" s="3">
        <v>628621541.04208541</v>
      </c>
      <c r="AD7" s="3">
        <v>644907034.07112551</v>
      </c>
      <c r="AE7" s="3">
        <v>661192527.10016561</v>
      </c>
      <c r="AF7" s="3">
        <v>675218822.24990678</v>
      </c>
      <c r="AG7" s="3">
        <v>689245117.39964795</v>
      </c>
      <c r="AH7" s="3">
        <v>703271412.54938912</v>
      </c>
      <c r="AI7" s="3">
        <v>717297707.6991303</v>
      </c>
      <c r="AJ7" s="3">
        <v>729102055.0167675</v>
      </c>
      <c r="AK7" s="3">
        <v>740906402.33440471</v>
      </c>
      <c r="AL7" s="3">
        <v>752710749.65204191</v>
      </c>
      <c r="AM7" s="3">
        <v>764515096.96967912</v>
      </c>
      <c r="AN7" s="3">
        <v>773821946.26981986</v>
      </c>
      <c r="AO7" s="3">
        <v>783128795.56996059</v>
      </c>
      <c r="AP7" s="3">
        <v>792435644.87010133</v>
      </c>
      <c r="AQ7" s="3">
        <v>801742494.17024207</v>
      </c>
      <c r="AR7" s="3">
        <v>809080252.16437626</v>
      </c>
      <c r="AS7" s="3">
        <v>816418010.15851045</v>
      </c>
      <c r="AT7" s="3">
        <v>823755768.15264463</v>
      </c>
      <c r="AU7" s="3">
        <v>831093526.14677882</v>
      </c>
      <c r="AV7" s="3">
        <v>836878802.19929492</v>
      </c>
      <c r="AW7" s="3">
        <v>842664078.25181103</v>
      </c>
      <c r="AX7" s="3">
        <v>848449354.30432713</v>
      </c>
      <c r="AY7" s="3">
        <v>854234630.35684323</v>
      </c>
      <c r="AZ7" s="3">
        <v>858795889.94465899</v>
      </c>
      <c r="BA7" s="3">
        <v>863357149.53247476</v>
      </c>
      <c r="BB7" s="3">
        <v>867918409.12029052</v>
      </c>
      <c r="BC7" s="3">
        <v>872479668.70810628</v>
      </c>
      <c r="BD7" s="3">
        <v>872479668.70810628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"/>
  <sheetViews>
    <sheetView workbookViewId="0"/>
  </sheetViews>
  <sheetFormatPr defaultRowHeight="12.75" x14ac:dyDescent="0.2"/>
  <cols>
    <col min="2" max="4" width="11.7109375" bestFit="1" customWidth="1"/>
    <col min="5" max="56" width="12.7109375" bestFit="1" customWidth="1"/>
  </cols>
  <sheetData>
    <row r="1" spans="1:56" x14ac:dyDescent="0.2">
      <c r="B1" s="2">
        <v>2018</v>
      </c>
      <c r="C1" s="2">
        <v>2019</v>
      </c>
      <c r="D1" s="2">
        <v>2020</v>
      </c>
      <c r="E1" s="2">
        <v>2021</v>
      </c>
      <c r="F1" s="2">
        <v>2022</v>
      </c>
      <c r="G1" s="2">
        <v>2023</v>
      </c>
      <c r="H1" s="2">
        <v>2024</v>
      </c>
      <c r="I1" s="2">
        <v>2025</v>
      </c>
      <c r="J1" s="2">
        <v>2026</v>
      </c>
      <c r="K1" s="2">
        <v>2027</v>
      </c>
      <c r="L1" s="2">
        <v>2028</v>
      </c>
      <c r="M1" s="2">
        <v>2029</v>
      </c>
      <c r="N1" s="2">
        <v>2030</v>
      </c>
      <c r="O1" s="2">
        <v>2031</v>
      </c>
      <c r="P1" s="2">
        <v>2032</v>
      </c>
      <c r="Q1" s="2">
        <v>2033</v>
      </c>
      <c r="R1" s="2">
        <v>2034</v>
      </c>
      <c r="S1" s="2">
        <v>2035</v>
      </c>
      <c r="T1" s="2">
        <v>2036</v>
      </c>
      <c r="U1" s="2">
        <v>2037</v>
      </c>
      <c r="V1" s="2">
        <v>2038</v>
      </c>
      <c r="W1" s="2">
        <v>2039</v>
      </c>
      <c r="X1" s="2">
        <v>2040</v>
      </c>
      <c r="Y1" s="2">
        <v>2041</v>
      </c>
      <c r="Z1" s="2">
        <v>2042</v>
      </c>
      <c r="AA1" s="2">
        <v>2043</v>
      </c>
      <c r="AB1" s="2">
        <v>2044</v>
      </c>
      <c r="AC1" s="2">
        <v>2045</v>
      </c>
      <c r="AD1" s="2">
        <v>2046</v>
      </c>
      <c r="AE1" s="2">
        <v>2047</v>
      </c>
      <c r="AF1" s="2">
        <v>2048</v>
      </c>
      <c r="AG1" s="2">
        <v>2049</v>
      </c>
      <c r="AH1" s="2">
        <v>2050</v>
      </c>
      <c r="AI1" s="2">
        <v>2051</v>
      </c>
      <c r="AJ1" s="2">
        <v>2052</v>
      </c>
      <c r="AK1" s="2">
        <v>2053</v>
      </c>
      <c r="AL1" s="2">
        <v>2054</v>
      </c>
      <c r="AM1" s="2">
        <v>2055</v>
      </c>
      <c r="AN1" s="2">
        <v>2056</v>
      </c>
      <c r="AO1" s="2">
        <v>2057</v>
      </c>
      <c r="AP1" s="2">
        <v>2058</v>
      </c>
      <c r="AQ1" s="2">
        <v>2059</v>
      </c>
      <c r="AR1" s="2">
        <v>2060</v>
      </c>
      <c r="AS1" s="2">
        <v>2061</v>
      </c>
      <c r="AT1" s="2">
        <v>2062</v>
      </c>
      <c r="AU1" s="2">
        <v>2063</v>
      </c>
      <c r="AV1" s="2">
        <v>2064</v>
      </c>
      <c r="AW1" s="2">
        <v>2065</v>
      </c>
      <c r="AX1" s="2">
        <v>2066</v>
      </c>
      <c r="AY1" s="2">
        <v>2067</v>
      </c>
      <c r="AZ1" s="2">
        <v>2068</v>
      </c>
      <c r="BA1" s="2">
        <v>2069</v>
      </c>
      <c r="BB1" s="2">
        <v>2070</v>
      </c>
      <c r="BC1" s="2">
        <v>2071</v>
      </c>
      <c r="BD1" s="2">
        <v>2072</v>
      </c>
    </row>
    <row r="2" spans="1:56" x14ac:dyDescent="0.2">
      <c r="A2" t="s">
        <v>17</v>
      </c>
      <c r="B2" s="1">
        <v>29855008.710000001</v>
      </c>
      <c r="C2" s="1">
        <v>27648896.440000005</v>
      </c>
      <c r="D2" s="1">
        <v>25623860.881853182</v>
      </c>
      <c r="E2" s="1">
        <v>24015464.813689981</v>
      </c>
      <c r="F2" s="1">
        <v>24399212.795614909</v>
      </c>
      <c r="G2" s="1">
        <v>23634456.756879337</v>
      </c>
      <c r="H2" s="1">
        <v>23865161.310801934</v>
      </c>
      <c r="I2" s="1">
        <v>24306294.826883312</v>
      </c>
      <c r="J2" s="1">
        <v>24965790.475091487</v>
      </c>
      <c r="K2" s="1">
        <v>23994154.745493572</v>
      </c>
      <c r="L2" s="1">
        <v>25275772.89397119</v>
      </c>
      <c r="M2" s="1">
        <v>26131056.095991936</v>
      </c>
      <c r="N2" s="1">
        <v>26028841.090108141</v>
      </c>
      <c r="O2" s="1">
        <v>24812903.904887941</v>
      </c>
      <c r="P2" s="1">
        <v>23616537.393727422</v>
      </c>
      <c r="Q2" s="1">
        <v>24612433.532655373</v>
      </c>
      <c r="R2" s="1">
        <v>24379856.166602965</v>
      </c>
      <c r="S2" s="1">
        <v>21803379.846335806</v>
      </c>
      <c r="T2" s="1">
        <v>21442106.062659975</v>
      </c>
      <c r="U2" s="1">
        <v>20081363.340709705</v>
      </c>
      <c r="V2" s="1">
        <v>19383929.508583747</v>
      </c>
      <c r="W2" s="1">
        <v>18667866.439330954</v>
      </c>
      <c r="X2" s="1">
        <v>17692594.477474216</v>
      </c>
      <c r="Y2" s="1">
        <v>16999603.411349051</v>
      </c>
      <c r="Z2" s="1">
        <v>16285493.029040147</v>
      </c>
      <c r="AA2" s="1">
        <v>15658806.961723847</v>
      </c>
      <c r="AB2" s="1">
        <v>14870769.959598551</v>
      </c>
      <c r="AC2" s="1">
        <v>14451799.545705659</v>
      </c>
      <c r="AD2" s="1">
        <v>14026295.149741191</v>
      </c>
      <c r="AE2" s="1">
        <v>13562324.99235208</v>
      </c>
      <c r="AF2" s="1">
        <v>13071137.036764193</v>
      </c>
      <c r="AG2" s="1">
        <v>12596956.989343783</v>
      </c>
      <c r="AH2" s="1">
        <v>11804347.317637244</v>
      </c>
      <c r="AI2" s="1">
        <v>11123261.692925638</v>
      </c>
      <c r="AJ2" s="1">
        <v>10481473.253878476</v>
      </c>
      <c r="AK2" s="1">
        <v>9876714.6368264724</v>
      </c>
      <c r="AL2" s="1">
        <v>9306849.3001406919</v>
      </c>
      <c r="AM2" s="1">
        <v>8769863.9760802761</v>
      </c>
      <c r="AN2" s="1">
        <v>8263861.5581524372</v>
      </c>
      <c r="AO2" s="1">
        <v>7787054.3988565616</v>
      </c>
      <c r="AP2" s="1">
        <v>7337757.9941341998</v>
      </c>
      <c r="AQ2" s="1">
        <v>6914385.0322127594</v>
      </c>
      <c r="AR2" s="1">
        <v>6515439.7858182443</v>
      </c>
      <c r="AS2" s="1">
        <v>6139512.8279453134</v>
      </c>
      <c r="AT2" s="1">
        <v>5785276.0525161196</v>
      </c>
      <c r="AU2" s="1">
        <v>5451477.9823365202</v>
      </c>
      <c r="AV2" s="1">
        <v>5136939.3477731636</v>
      </c>
      <c r="AW2" s="1">
        <v>4840548.9205314796</v>
      </c>
      <c r="AX2" s="1">
        <v>4561259.5878157783</v>
      </c>
      <c r="AY2" s="1">
        <v>4298084.6530019213</v>
      </c>
      <c r="AZ2" s="1">
        <v>3262386.3164512152</v>
      </c>
      <c r="BA2" s="1">
        <v>0</v>
      </c>
    </row>
    <row r="3" spans="1:56" x14ac:dyDescent="0.2">
      <c r="A3" s="4" t="s">
        <v>20</v>
      </c>
      <c r="B3" s="3">
        <v>29855008.710000001</v>
      </c>
      <c r="C3" s="3">
        <v>57503905.150000006</v>
      </c>
      <c r="D3" s="3">
        <v>83127766.031853184</v>
      </c>
      <c r="E3" s="3">
        <v>107143230.84554316</v>
      </c>
      <c r="F3" s="3">
        <v>131542443.64115807</v>
      </c>
      <c r="G3" s="3">
        <v>155176900.3980374</v>
      </c>
      <c r="H3" s="3">
        <v>179042061.70883933</v>
      </c>
      <c r="I3" s="3">
        <v>203348356.53572264</v>
      </c>
      <c r="J3" s="3">
        <v>228314147.01081413</v>
      </c>
      <c r="K3" s="3">
        <v>252308301.75630769</v>
      </c>
      <c r="L3" s="3">
        <v>277584074.65027887</v>
      </c>
      <c r="M3" s="3">
        <v>303715130.74627078</v>
      </c>
      <c r="N3" s="3">
        <v>329743971.83637893</v>
      </c>
      <c r="O3" s="3">
        <v>354556875.74126685</v>
      </c>
      <c r="P3" s="3">
        <v>378173413.13499427</v>
      </c>
      <c r="Q3" s="3">
        <v>402785846.66764963</v>
      </c>
      <c r="R3" s="3">
        <v>427165702.8342526</v>
      </c>
      <c r="S3" s="3">
        <v>448969082.68058842</v>
      </c>
      <c r="T3" s="3">
        <v>470411188.7432484</v>
      </c>
      <c r="U3" s="3">
        <v>490492552.08395809</v>
      </c>
      <c r="V3" s="3">
        <v>509876481.59254181</v>
      </c>
      <c r="W3" s="3">
        <v>528544348.03187275</v>
      </c>
      <c r="X3" s="3">
        <v>546236942.50934696</v>
      </c>
      <c r="Y3" s="3">
        <v>563236545.92069602</v>
      </c>
      <c r="Z3" s="3">
        <v>579522038.94973612</v>
      </c>
      <c r="AA3" s="3">
        <v>595180845.91145992</v>
      </c>
      <c r="AB3" s="3">
        <v>610051615.87105846</v>
      </c>
      <c r="AC3" s="3">
        <v>624503415.41676414</v>
      </c>
      <c r="AD3" s="3">
        <v>638529710.56650531</v>
      </c>
      <c r="AE3" s="3">
        <v>652092035.55885744</v>
      </c>
      <c r="AF3" s="3">
        <v>665163172.59562159</v>
      </c>
      <c r="AG3" s="3">
        <v>677760129.58496535</v>
      </c>
      <c r="AH3" s="3">
        <v>689564476.90260255</v>
      </c>
      <c r="AI3" s="3">
        <v>700687738.59552824</v>
      </c>
      <c r="AJ3" s="3">
        <v>711169211.84940672</v>
      </c>
      <c r="AK3" s="3">
        <v>721045926.48623323</v>
      </c>
      <c r="AL3" s="3">
        <v>730352775.78637397</v>
      </c>
      <c r="AM3" s="3">
        <v>739122639.76245427</v>
      </c>
      <c r="AN3" s="3">
        <v>747386501.32060671</v>
      </c>
      <c r="AO3" s="3">
        <v>755173555.71946323</v>
      </c>
      <c r="AP3" s="3">
        <v>762511313.71359742</v>
      </c>
      <c r="AQ3" s="3">
        <v>769425698.74581015</v>
      </c>
      <c r="AR3" s="3">
        <v>775941138.53162837</v>
      </c>
      <c r="AS3" s="3">
        <v>782080651.35957372</v>
      </c>
      <c r="AT3" s="3">
        <v>787865927.41208982</v>
      </c>
      <c r="AU3" s="3">
        <v>793317405.39442635</v>
      </c>
      <c r="AV3" s="3">
        <v>798454344.74219954</v>
      </c>
      <c r="AW3" s="3">
        <v>803294893.66273105</v>
      </c>
      <c r="AX3" s="3">
        <v>807856153.25054681</v>
      </c>
      <c r="AY3" s="3">
        <v>812154237.90354872</v>
      </c>
      <c r="AZ3" s="3">
        <v>815416624.21999991</v>
      </c>
    </row>
    <row r="4" spans="1:56" x14ac:dyDescent="0.2">
      <c r="A4" s="4" t="s">
        <v>18</v>
      </c>
      <c r="D4" s="3">
        <v>29855008.710000001</v>
      </c>
      <c r="E4" s="3">
        <v>29855008.710000001</v>
      </c>
      <c r="F4" s="3">
        <v>25623860.881853182</v>
      </c>
      <c r="G4" s="3">
        <v>25623860.881853182</v>
      </c>
      <c r="H4" s="3">
        <v>24399212.795614909</v>
      </c>
      <c r="I4" s="3">
        <v>24399212.795614909</v>
      </c>
      <c r="J4" s="3">
        <v>23865161.310801934</v>
      </c>
      <c r="K4" s="3">
        <v>23865161.310801934</v>
      </c>
      <c r="L4" s="3">
        <v>24965790.475091487</v>
      </c>
      <c r="M4" s="3">
        <v>24965790.475091487</v>
      </c>
      <c r="N4" s="3">
        <v>25275772.89397119</v>
      </c>
      <c r="O4" s="3">
        <v>25275772.89397119</v>
      </c>
      <c r="P4" s="3">
        <v>26028841.090108141</v>
      </c>
      <c r="Q4" s="3">
        <v>26028841.090108141</v>
      </c>
      <c r="R4" s="3">
        <v>23616537.393727422</v>
      </c>
      <c r="S4" s="3">
        <v>23616537.393727422</v>
      </c>
      <c r="T4" s="3">
        <v>24379856.166602965</v>
      </c>
      <c r="U4" s="3">
        <v>24379856.166602965</v>
      </c>
      <c r="V4" s="3">
        <v>21442106.062659975</v>
      </c>
      <c r="W4" s="3">
        <v>21442106.062659975</v>
      </c>
      <c r="X4" s="3">
        <v>19383929.508583747</v>
      </c>
      <c r="Y4" s="3">
        <v>19383929.508583747</v>
      </c>
      <c r="Z4" s="3">
        <v>17692594.477474216</v>
      </c>
      <c r="AA4" s="3">
        <v>17692594.477474216</v>
      </c>
      <c r="AB4" s="3">
        <v>16285493.029040147</v>
      </c>
      <c r="AC4" s="3">
        <v>16285493.029040147</v>
      </c>
      <c r="AD4" s="3">
        <v>14870769.959598551</v>
      </c>
      <c r="AE4" s="3">
        <v>14870769.959598551</v>
      </c>
      <c r="AF4" s="3">
        <v>14026295.149741191</v>
      </c>
      <c r="AG4" s="3">
        <v>14026295.149741191</v>
      </c>
      <c r="AH4" s="3">
        <v>13071137.036764193</v>
      </c>
      <c r="AI4" s="3">
        <v>13071137.036764193</v>
      </c>
      <c r="AJ4" s="3">
        <v>11804347.317637244</v>
      </c>
      <c r="AK4" s="3">
        <v>11804347.317637244</v>
      </c>
      <c r="AL4" s="3">
        <v>10481473.253878476</v>
      </c>
      <c r="AM4" s="3">
        <v>10481473.253878476</v>
      </c>
      <c r="AN4" s="3">
        <v>9306849.3001406919</v>
      </c>
      <c r="AO4" s="3">
        <v>9306849.3001406919</v>
      </c>
      <c r="AP4" s="3">
        <v>8263861.5581524372</v>
      </c>
      <c r="AQ4" s="3">
        <v>8263861.5581524372</v>
      </c>
      <c r="AR4" s="3">
        <v>7337757.9941341998</v>
      </c>
      <c r="AS4" s="3">
        <v>7337757.9941341998</v>
      </c>
      <c r="AT4" s="3">
        <v>6515439.7858182443</v>
      </c>
      <c r="AU4" s="3">
        <v>6515439.7858182443</v>
      </c>
      <c r="AV4" s="3">
        <v>5785276.0525161196</v>
      </c>
      <c r="AW4" s="3">
        <v>5785276.0525161196</v>
      </c>
      <c r="AX4" s="3">
        <v>5136939.3477731636</v>
      </c>
      <c r="AY4" s="3">
        <v>5136939.3477731636</v>
      </c>
      <c r="AZ4" s="3">
        <v>4561259.5878157783</v>
      </c>
      <c r="BA4" s="3">
        <v>4561259.5878157783</v>
      </c>
      <c r="BB4" s="3">
        <v>3262386.3164512152</v>
      </c>
      <c r="BC4" s="3">
        <v>3262386.3164512152</v>
      </c>
      <c r="BD4" s="3">
        <v>0</v>
      </c>
    </row>
    <row r="5" spans="1:56" x14ac:dyDescent="0.2">
      <c r="A5" s="4" t="s">
        <v>21</v>
      </c>
      <c r="D5" s="3">
        <v>29855008.710000001</v>
      </c>
      <c r="E5" s="3">
        <v>59710017.420000002</v>
      </c>
      <c r="F5" s="3">
        <v>85333878.30185318</v>
      </c>
      <c r="G5" s="3">
        <v>110957739.18370636</v>
      </c>
      <c r="H5" s="3">
        <v>135356951.97932127</v>
      </c>
      <c r="I5" s="3">
        <v>159756164.77493617</v>
      </c>
      <c r="J5" s="3">
        <v>183621326.08573809</v>
      </c>
      <c r="K5" s="3">
        <v>207486487.39654002</v>
      </c>
      <c r="L5" s="3">
        <v>232452277.8716315</v>
      </c>
      <c r="M5" s="3">
        <v>257418068.34672299</v>
      </c>
      <c r="N5" s="3">
        <v>282693841.24069417</v>
      </c>
      <c r="O5" s="3">
        <v>307969614.13466537</v>
      </c>
      <c r="P5" s="3">
        <v>333998455.22477353</v>
      </c>
      <c r="Q5" s="3">
        <v>360027296.31488168</v>
      </c>
      <c r="R5" s="3">
        <v>383643833.7086091</v>
      </c>
      <c r="S5" s="3">
        <v>407260371.10233653</v>
      </c>
      <c r="T5" s="3">
        <v>431640227.2689395</v>
      </c>
      <c r="U5" s="3">
        <v>456020083.43554246</v>
      </c>
      <c r="V5" s="3">
        <v>477462189.49820244</v>
      </c>
      <c r="W5" s="3">
        <v>498904295.56086242</v>
      </c>
      <c r="X5" s="3">
        <v>518288225.06944615</v>
      </c>
      <c r="Y5" s="3">
        <v>537672154.57802987</v>
      </c>
      <c r="Z5" s="3">
        <v>555364749.05550408</v>
      </c>
      <c r="AA5" s="3">
        <v>573057343.5329783</v>
      </c>
      <c r="AB5" s="3">
        <v>589342836.56201839</v>
      </c>
      <c r="AC5" s="3">
        <v>605628329.59105849</v>
      </c>
      <c r="AD5" s="3">
        <v>620499099.55065703</v>
      </c>
      <c r="AE5" s="3">
        <v>635369869.51025558</v>
      </c>
      <c r="AF5" s="3">
        <v>649396164.65999675</v>
      </c>
      <c r="AG5" s="3">
        <v>663422459.80973792</v>
      </c>
      <c r="AH5" s="3">
        <v>676493596.84650207</v>
      </c>
      <c r="AI5" s="3">
        <v>689564733.88326621</v>
      </c>
      <c r="AJ5" s="3">
        <v>701369081.20090342</v>
      </c>
      <c r="AK5" s="3">
        <v>713173428.51854062</v>
      </c>
      <c r="AL5" s="3">
        <v>723654901.7724191</v>
      </c>
      <c r="AM5" s="3">
        <v>734136375.02629757</v>
      </c>
      <c r="AN5" s="3">
        <v>743443224.32643831</v>
      </c>
      <c r="AO5" s="3">
        <v>752750073.62657905</v>
      </c>
      <c r="AP5" s="3">
        <v>761013935.18473148</v>
      </c>
      <c r="AQ5" s="3">
        <v>769277796.74288392</v>
      </c>
      <c r="AR5" s="3">
        <v>776615554.73701811</v>
      </c>
      <c r="AS5" s="3">
        <v>783953312.7311523</v>
      </c>
      <c r="AT5" s="3">
        <v>790468752.51697052</v>
      </c>
      <c r="AU5" s="3">
        <v>796984192.30278873</v>
      </c>
      <c r="AV5" s="3">
        <v>802769468.35530484</v>
      </c>
      <c r="AW5" s="3">
        <v>808554744.40782094</v>
      </c>
      <c r="AX5" s="3">
        <v>813691683.75559413</v>
      </c>
      <c r="AY5" s="3">
        <v>818828623.10336733</v>
      </c>
      <c r="AZ5" s="3">
        <v>823389882.69118309</v>
      </c>
      <c r="BA5" s="3">
        <v>827951142.27899885</v>
      </c>
      <c r="BB5" s="3">
        <v>831213528.59545004</v>
      </c>
      <c r="BC5" s="3">
        <v>834475914.91190124</v>
      </c>
      <c r="BD5" s="3">
        <v>834475914.91190124</v>
      </c>
    </row>
    <row r="6" spans="1:56" x14ac:dyDescent="0.2">
      <c r="A6" s="4" t="s">
        <v>19</v>
      </c>
      <c r="D6" s="3">
        <v>29855008.710000001</v>
      </c>
      <c r="E6" s="3">
        <v>29855008.710000001</v>
      </c>
      <c r="F6" s="3">
        <v>29855008.710000001</v>
      </c>
      <c r="G6" s="3">
        <v>29855008.710000001</v>
      </c>
      <c r="H6" s="3">
        <v>24399212.795614909</v>
      </c>
      <c r="I6" s="3">
        <v>24399212.795614909</v>
      </c>
      <c r="J6" s="3">
        <v>24399212.795614909</v>
      </c>
      <c r="K6" s="3">
        <v>24399212.795614909</v>
      </c>
      <c r="L6" s="3">
        <v>24965790.475091487</v>
      </c>
      <c r="M6" s="3">
        <v>24965790.475091487</v>
      </c>
      <c r="N6" s="3">
        <v>24965790.475091487</v>
      </c>
      <c r="O6" s="3">
        <v>24965790.475091487</v>
      </c>
      <c r="P6" s="3">
        <v>26028841.090108141</v>
      </c>
      <c r="Q6" s="3">
        <v>26028841.090108141</v>
      </c>
      <c r="R6" s="3">
        <v>26028841.090108141</v>
      </c>
      <c r="S6" s="3">
        <v>26028841.090108141</v>
      </c>
      <c r="T6" s="3">
        <v>24379856.166602965</v>
      </c>
      <c r="U6" s="3">
        <v>24379856.166602965</v>
      </c>
      <c r="V6" s="3">
        <v>24379856.166602965</v>
      </c>
      <c r="W6" s="3">
        <v>24379856.166602965</v>
      </c>
      <c r="X6" s="3">
        <v>19383929.508583747</v>
      </c>
      <c r="Y6" s="3">
        <v>19383929.508583747</v>
      </c>
      <c r="Z6" s="3">
        <v>19383929.508583747</v>
      </c>
      <c r="AA6" s="3">
        <v>19383929.508583747</v>
      </c>
      <c r="AB6" s="3">
        <v>16285493.029040147</v>
      </c>
      <c r="AC6" s="3">
        <v>16285493.029040147</v>
      </c>
      <c r="AD6" s="3">
        <v>16285493.029040147</v>
      </c>
      <c r="AE6" s="3">
        <v>16285493.029040147</v>
      </c>
      <c r="AF6" s="3">
        <v>14026295.149741191</v>
      </c>
      <c r="AG6" s="3">
        <v>14026295.149741191</v>
      </c>
      <c r="AH6" s="3">
        <v>14026295.149741191</v>
      </c>
      <c r="AI6" s="3">
        <v>14026295.149741191</v>
      </c>
      <c r="AJ6" s="3">
        <v>11804347.317637244</v>
      </c>
      <c r="AK6" s="3">
        <v>11804347.317637244</v>
      </c>
      <c r="AL6" s="3">
        <v>11804347.317637244</v>
      </c>
      <c r="AM6" s="3">
        <v>11804347.317637244</v>
      </c>
      <c r="AN6" s="3">
        <v>9306849.3001406919</v>
      </c>
      <c r="AO6" s="3">
        <v>9306849.3001406919</v>
      </c>
      <c r="AP6" s="3">
        <v>9306849.3001406919</v>
      </c>
      <c r="AQ6" s="3">
        <v>9306849.3001406919</v>
      </c>
      <c r="AR6" s="3">
        <v>7337757.9941341998</v>
      </c>
      <c r="AS6" s="3">
        <v>7337757.9941341998</v>
      </c>
      <c r="AT6" s="3">
        <v>7337757.9941341998</v>
      </c>
      <c r="AU6" s="3">
        <v>7337757.9941341998</v>
      </c>
      <c r="AV6" s="3">
        <v>5785276.0525161196</v>
      </c>
      <c r="AW6" s="3">
        <v>5785276.0525161196</v>
      </c>
      <c r="AX6" s="3">
        <v>5785276.0525161196</v>
      </c>
      <c r="AY6" s="3">
        <v>5785276.0525161196</v>
      </c>
      <c r="AZ6" s="3">
        <v>4561259.5878157783</v>
      </c>
      <c r="BA6" s="3">
        <v>4561259.5878157783</v>
      </c>
      <c r="BB6" s="3">
        <v>4561259.5878157783</v>
      </c>
      <c r="BC6" s="3">
        <v>4561259.5878157783</v>
      </c>
      <c r="BD6" s="3">
        <v>0</v>
      </c>
    </row>
    <row r="7" spans="1:56" x14ac:dyDescent="0.2">
      <c r="A7" s="4" t="s">
        <v>22</v>
      </c>
      <c r="D7" s="3">
        <v>29855008.710000001</v>
      </c>
      <c r="E7" s="3">
        <v>59710017.420000002</v>
      </c>
      <c r="F7" s="3">
        <v>89565026.129999995</v>
      </c>
      <c r="G7" s="3">
        <v>119420034.84</v>
      </c>
      <c r="H7" s="3">
        <v>143819247.6356149</v>
      </c>
      <c r="I7" s="3">
        <v>168218460.4312298</v>
      </c>
      <c r="J7" s="3">
        <v>192617673.2268447</v>
      </c>
      <c r="K7" s="3">
        <v>217016886.0224596</v>
      </c>
      <c r="L7" s="3">
        <v>241982676.49755108</v>
      </c>
      <c r="M7" s="3">
        <v>266948466.97264257</v>
      </c>
      <c r="N7" s="3">
        <v>291914257.44773406</v>
      </c>
      <c r="O7" s="3">
        <v>316880047.92282557</v>
      </c>
      <c r="P7" s="3">
        <v>342908889.01293373</v>
      </c>
      <c r="Q7" s="3">
        <v>368937730.10304189</v>
      </c>
      <c r="R7" s="3">
        <v>394966571.19315004</v>
      </c>
      <c r="S7" s="3">
        <v>420995412.2832582</v>
      </c>
      <c r="T7" s="3">
        <v>445375268.44986117</v>
      </c>
      <c r="U7" s="3">
        <v>469755124.61646414</v>
      </c>
      <c r="V7" s="3">
        <v>494134980.78306711</v>
      </c>
      <c r="W7" s="3">
        <v>518514836.94967008</v>
      </c>
      <c r="X7" s="3">
        <v>537898766.45825386</v>
      </c>
      <c r="Y7" s="3">
        <v>557282695.96683764</v>
      </c>
      <c r="Z7" s="3">
        <v>576666625.47542143</v>
      </c>
      <c r="AA7" s="3">
        <v>596050554.98400521</v>
      </c>
      <c r="AB7" s="3">
        <v>612336048.01304531</v>
      </c>
      <c r="AC7" s="3">
        <v>628621541.04208541</v>
      </c>
      <c r="AD7" s="3">
        <v>644907034.07112551</v>
      </c>
      <c r="AE7" s="3">
        <v>661192527.10016561</v>
      </c>
      <c r="AF7" s="3">
        <v>675218822.24990678</v>
      </c>
      <c r="AG7" s="3">
        <v>689245117.39964795</v>
      </c>
      <c r="AH7" s="3">
        <v>703271412.54938912</v>
      </c>
      <c r="AI7" s="3">
        <v>717297707.6991303</v>
      </c>
      <c r="AJ7" s="3">
        <v>729102055.0167675</v>
      </c>
      <c r="AK7" s="3">
        <v>740906402.33440471</v>
      </c>
      <c r="AL7" s="3">
        <v>752710749.65204191</v>
      </c>
      <c r="AM7" s="3">
        <v>764515096.96967912</v>
      </c>
      <c r="AN7" s="3">
        <v>773821946.26981986</v>
      </c>
      <c r="AO7" s="3">
        <v>783128795.56996059</v>
      </c>
      <c r="AP7" s="3">
        <v>792435644.87010133</v>
      </c>
      <c r="AQ7" s="3">
        <v>801742494.17024207</v>
      </c>
      <c r="AR7" s="3">
        <v>809080252.16437626</v>
      </c>
      <c r="AS7" s="3">
        <v>816418010.15851045</v>
      </c>
      <c r="AT7" s="3">
        <v>823755768.15264463</v>
      </c>
      <c r="AU7" s="3">
        <v>831093526.14677882</v>
      </c>
      <c r="AV7" s="3">
        <v>836878802.19929492</v>
      </c>
      <c r="AW7" s="3">
        <v>842664078.25181103</v>
      </c>
      <c r="AX7" s="3">
        <v>848449354.30432713</v>
      </c>
      <c r="AY7" s="3">
        <v>854234630.35684323</v>
      </c>
      <c r="AZ7" s="3">
        <v>858795889.94465899</v>
      </c>
      <c r="BA7" s="3">
        <v>863357149.53247476</v>
      </c>
      <c r="BB7" s="3">
        <v>867918409.12029052</v>
      </c>
      <c r="BC7" s="3">
        <v>872479668.70810628</v>
      </c>
      <c r="BD7" s="3">
        <v>872479668.70810628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2020-09-04T23:43:46+00:00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3678E-2D23-494C-B697-31FA082BB005}">
  <ds:schemaRefs>
    <ds:schemaRef ds:uri="http://purl.org/dc/dcmitype/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</ds:schemaRefs>
</ds:datastoreItem>
</file>

<file path=customXml/itemProps2.xml><?xml version="1.0" encoding="utf-8"?>
<ds:datastoreItem xmlns:ds="http://schemas.openxmlformats.org/officeDocument/2006/customXml" ds:itemID="{2582682B-099D-4DD0-9291-E8377CA3C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AB173-40C3-41F8-8C06-3DB54048F4BF}"/>
</file>

<file path=customXml/itemProps4.xml><?xml version="1.0" encoding="utf-8"?>
<ds:datastoreItem xmlns:ds="http://schemas.openxmlformats.org/officeDocument/2006/customXml" ds:itemID="{37ADE297-42E6-49EC-B832-B04BA98A5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Ratemaking Example</vt:lpstr>
      <vt:lpstr>ARAM vs GRCs</vt:lpstr>
      <vt:lpstr>Accum EDIT Reversals</vt:lpstr>
      <vt:lpstr>'Ratemaking Example'!Print_Titles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Marcelia, Matthew</dc:creator>
  <cp:lastModifiedBy>Doyle, Paige (UTC)</cp:lastModifiedBy>
  <cp:lastPrinted>2020-02-13T19:00:44Z</cp:lastPrinted>
  <dcterms:created xsi:type="dcterms:W3CDTF">2020-02-11T18:21:58Z</dcterms:created>
  <dcterms:modified xsi:type="dcterms:W3CDTF">2020-08-17T18:39:34Z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