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22 GRC\Original Filing\RevReq-COS-Rate Years Exh\"/>
    </mc:Choice>
  </mc:AlternateContent>
  <bookViews>
    <workbookView xWindow="0" yWindow="0" windowWidth="23040" windowHeight="9765"/>
  </bookViews>
  <sheets>
    <sheet name="SEF-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D30" i="1"/>
  <c r="C30" i="1"/>
  <c r="E20" i="1"/>
  <c r="D20" i="1"/>
  <c r="C20" i="1"/>
  <c r="E10" i="1"/>
  <c r="D10" i="1"/>
  <c r="D32" i="1" s="1"/>
  <c r="C10" i="1"/>
  <c r="C32" i="1" s="1"/>
  <c r="E32" i="1" l="1"/>
</calcChain>
</file>

<file path=xl/sharedStrings.xml><?xml version="1.0" encoding="utf-8"?>
<sst xmlns="http://schemas.openxmlformats.org/spreadsheetml/2006/main" count="27" uniqueCount="22">
  <si>
    <t>Exhibit No. SEF-20</t>
  </si>
  <si>
    <t>Depreciation Study - Rate Change Impact on Depreciation Expense</t>
  </si>
  <si>
    <t>Rate Year Depreciation Expense Change - Calculated with New Rate vs Calculated with Old Rate</t>
  </si>
  <si>
    <t>Rate Year</t>
  </si>
  <si>
    <t>Common Plant:</t>
  </si>
  <si>
    <t>General Plant</t>
  </si>
  <si>
    <t>Intangible Plant</t>
  </si>
  <si>
    <t>Total Common Plant</t>
  </si>
  <si>
    <t>Electric Plant:</t>
  </si>
  <si>
    <t>Steam Production Plant</t>
  </si>
  <si>
    <t>Hydro Production Plant</t>
  </si>
  <si>
    <t>Other Production Plant</t>
  </si>
  <si>
    <t>Transmission Plant</t>
  </si>
  <si>
    <t>Distribution Plant</t>
  </si>
  <si>
    <t>Total Electric Plant</t>
  </si>
  <si>
    <t>Gas Plant:</t>
  </si>
  <si>
    <t>Production Plant</t>
  </si>
  <si>
    <t>Underground Storage Plant</t>
  </si>
  <si>
    <t>Other Storage Plant</t>
  </si>
  <si>
    <t>Liquified Natural Gas Plant</t>
  </si>
  <si>
    <t>Total Gas Plant</t>
  </si>
  <si>
    <t>Total All Plant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</si>
</sst>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 x14ac:knownFonts="1"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3" fillId="0" borderId="0" xfId="0" applyFont="1"/>
    <xf numFmtId="44" fontId="0" fillId="0" borderId="0" xfId="0" applyNumberFormat="1"/>
    <xf numFmtId="0" fontId="0" fillId="0" borderId="1" xfId="0" applyBorder="1"/>
    <xf numFmtId="43" fontId="0" fillId="0" borderId="1" xfId="0" applyNumberFormat="1" applyBorder="1"/>
    <xf numFmtId="43" fontId="0" fillId="0" borderId="0" xfId="0" applyNumberFormat="1"/>
    <xf numFmtId="0" fontId="0" fillId="0" borderId="0" xfId="0" applyFill="1" applyBorder="1"/>
    <xf numFmtId="0" fontId="2" fillId="0" borderId="2" xfId="0" applyFont="1" applyBorder="1"/>
    <xf numFmtId="44" fontId="0" fillId="0" borderId="2" xfId="0" applyNumberFormat="1" applyBorder="1"/>
    <xf numFmtId="0" fontId="0" fillId="0" borderId="0" xfId="0" applyFont="1" applyAlignment="1">
      <alignment horizontal="centerContinuous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F15" sqref="F15"/>
    </sheetView>
  </sheetViews>
  <sheetFormatPr defaultRowHeight="15" x14ac:dyDescent="0.25"/>
  <cols>
    <col min="1" max="1" width="2.85546875" customWidth="1"/>
    <col min="2" max="2" width="35.42578125" customWidth="1"/>
    <col min="3" max="5" width="15.28515625" customWidth="1"/>
    <col min="6" max="6" width="11.140625" customWidth="1"/>
  </cols>
  <sheetData>
    <row r="1" spans="1:6" x14ac:dyDescent="0.25">
      <c r="A1" s="3" t="s">
        <v>0</v>
      </c>
      <c r="B1" s="13"/>
      <c r="C1" s="13"/>
      <c r="D1" s="13"/>
      <c r="E1" s="13"/>
      <c r="F1" s="2"/>
    </row>
    <row r="2" spans="1:6" x14ac:dyDescent="0.25">
      <c r="A2" s="3" t="s">
        <v>1</v>
      </c>
      <c r="B2" s="13"/>
      <c r="C2" s="13"/>
      <c r="D2" s="13"/>
      <c r="E2" s="13"/>
      <c r="F2" s="2"/>
    </row>
    <row r="3" spans="1:6" x14ac:dyDescent="0.25">
      <c r="A3" s="14" t="s">
        <v>2</v>
      </c>
      <c r="B3" s="13"/>
      <c r="C3" s="13"/>
      <c r="D3" s="13"/>
      <c r="E3" s="13"/>
      <c r="F3" s="2"/>
    </row>
    <row r="4" spans="1:6" ht="15.75" x14ac:dyDescent="0.25">
      <c r="A4" s="2"/>
      <c r="B4" s="1"/>
      <c r="C4" s="2"/>
      <c r="D4" s="2"/>
      <c r="E4" s="2"/>
      <c r="F4" s="2"/>
    </row>
    <row r="5" spans="1:6" x14ac:dyDescent="0.25">
      <c r="C5" s="3" t="s">
        <v>3</v>
      </c>
      <c r="D5" s="2"/>
      <c r="E5" s="2"/>
    </row>
    <row r="6" spans="1:6" x14ac:dyDescent="0.25">
      <c r="C6" s="4">
        <v>2023</v>
      </c>
      <c r="D6" s="4">
        <v>2024</v>
      </c>
      <c r="E6" s="4">
        <v>2025</v>
      </c>
    </row>
    <row r="7" spans="1:6" x14ac:dyDescent="0.25">
      <c r="B7" s="5" t="s">
        <v>4</v>
      </c>
    </row>
    <row r="8" spans="1:6" x14ac:dyDescent="0.25">
      <c r="B8" t="s">
        <v>5</v>
      </c>
      <c r="C8" s="6">
        <v>641923.36000000034</v>
      </c>
      <c r="D8" s="6">
        <v>676418.05000000016</v>
      </c>
      <c r="E8" s="6">
        <v>710656.17000000027</v>
      </c>
    </row>
    <row r="9" spans="1:6" x14ac:dyDescent="0.25">
      <c r="B9" s="7" t="s">
        <v>6</v>
      </c>
      <c r="C9" s="8">
        <v>0</v>
      </c>
      <c r="D9" s="8">
        <v>0</v>
      </c>
      <c r="E9" s="8">
        <v>0</v>
      </c>
    </row>
    <row r="10" spans="1:6" x14ac:dyDescent="0.25">
      <c r="B10" t="s">
        <v>7</v>
      </c>
      <c r="C10" s="6">
        <f>SUM(C8:C9)</f>
        <v>641923.36000000034</v>
      </c>
      <c r="D10" s="6">
        <f t="shared" ref="D10:E10" si="0">SUM(D8:D9)</f>
        <v>676418.05000000016</v>
      </c>
      <c r="E10" s="6">
        <f t="shared" si="0"/>
        <v>710656.17000000027</v>
      </c>
    </row>
    <row r="12" spans="1:6" x14ac:dyDescent="0.25">
      <c r="B12" s="5" t="s">
        <v>8</v>
      </c>
    </row>
    <row r="13" spans="1:6" x14ac:dyDescent="0.25">
      <c r="B13" t="s">
        <v>9</v>
      </c>
      <c r="C13" s="6">
        <v>630354.89999999979</v>
      </c>
      <c r="D13" s="6">
        <v>631409.09999999986</v>
      </c>
      <c r="E13" s="6">
        <v>636198.41999999981</v>
      </c>
    </row>
    <row r="14" spans="1:6" x14ac:dyDescent="0.25">
      <c r="B14" t="s">
        <v>10</v>
      </c>
      <c r="C14" s="9">
        <v>289345.95000000024</v>
      </c>
      <c r="D14" s="9">
        <v>289787.11000000028</v>
      </c>
      <c r="E14" s="9">
        <v>298418.2800000002</v>
      </c>
    </row>
    <row r="15" spans="1:6" x14ac:dyDescent="0.25">
      <c r="B15" t="s">
        <v>11</v>
      </c>
      <c r="C15" s="9">
        <v>12425688.600000005</v>
      </c>
      <c r="D15" s="9">
        <v>12539661.200000003</v>
      </c>
      <c r="E15" s="9">
        <v>12881344.380000003</v>
      </c>
    </row>
    <row r="16" spans="1:6" x14ac:dyDescent="0.25">
      <c r="B16" t="s">
        <v>12</v>
      </c>
      <c r="C16" s="9">
        <v>-2924130.9299999988</v>
      </c>
      <c r="D16" s="9">
        <v>-3571231.9599999976</v>
      </c>
      <c r="E16" s="9">
        <v>-4852984.8000000007</v>
      </c>
    </row>
    <row r="17" spans="2:5" x14ac:dyDescent="0.25">
      <c r="B17" t="s">
        <v>13</v>
      </c>
      <c r="C17" s="9">
        <v>1897183.879999999</v>
      </c>
      <c r="D17" s="9">
        <v>1919244.9599999725</v>
      </c>
      <c r="E17" s="9">
        <v>1871435.9799999373</v>
      </c>
    </row>
    <row r="18" spans="2:5" x14ac:dyDescent="0.25">
      <c r="B18" t="s">
        <v>5</v>
      </c>
      <c r="C18" s="9">
        <v>99289.969999999827</v>
      </c>
      <c r="D18" s="9">
        <v>103746.75999999986</v>
      </c>
      <c r="E18" s="9">
        <v>107679.35000000006</v>
      </c>
    </row>
    <row r="19" spans="2:5" x14ac:dyDescent="0.25">
      <c r="B19" s="7" t="s">
        <v>6</v>
      </c>
      <c r="C19" s="8">
        <v>0</v>
      </c>
      <c r="D19" s="8">
        <v>0</v>
      </c>
      <c r="E19" s="8">
        <v>0</v>
      </c>
    </row>
    <row r="20" spans="2:5" x14ac:dyDescent="0.25">
      <c r="B20" s="10" t="s">
        <v>14</v>
      </c>
      <c r="C20" s="6">
        <f>SUM(C13:C19)</f>
        <v>12417732.370000007</v>
      </c>
      <c r="D20" s="6">
        <f t="shared" ref="D20:E20" si="1">SUM(D13:D19)</f>
        <v>11912617.169999979</v>
      </c>
      <c r="E20" s="6">
        <f t="shared" si="1"/>
        <v>10942091.609999938</v>
      </c>
    </row>
    <row r="22" spans="2:5" x14ac:dyDescent="0.25">
      <c r="B22" s="5" t="s">
        <v>15</v>
      </c>
    </row>
    <row r="23" spans="2:5" x14ac:dyDescent="0.25">
      <c r="B23" t="s">
        <v>16</v>
      </c>
      <c r="C23" s="6">
        <v>0</v>
      </c>
      <c r="D23" s="6">
        <v>0</v>
      </c>
      <c r="E23" s="6">
        <v>0</v>
      </c>
    </row>
    <row r="24" spans="2:5" x14ac:dyDescent="0.25">
      <c r="B24" t="s">
        <v>17</v>
      </c>
      <c r="C24" s="9">
        <v>520079.75000000006</v>
      </c>
      <c r="D24" s="9">
        <v>548002.43999999994</v>
      </c>
      <c r="E24" s="9">
        <v>576160.32000000007</v>
      </c>
    </row>
    <row r="25" spans="2:5" x14ac:dyDescent="0.25">
      <c r="B25" t="s">
        <v>18</v>
      </c>
      <c r="C25" s="9">
        <v>-25900.800000000003</v>
      </c>
      <c r="D25" s="9">
        <v>-25900.800000000003</v>
      </c>
      <c r="E25" s="9">
        <v>-25900.800000000003</v>
      </c>
    </row>
    <row r="26" spans="2:5" x14ac:dyDescent="0.25">
      <c r="B26" t="s">
        <v>19</v>
      </c>
      <c r="C26" s="9">
        <v>10773.359999999997</v>
      </c>
      <c r="D26" s="9">
        <v>10773.359999999997</v>
      </c>
      <c r="E26" s="9">
        <v>10773.359999999997</v>
      </c>
    </row>
    <row r="27" spans="2:5" x14ac:dyDescent="0.25">
      <c r="B27" t="s">
        <v>13</v>
      </c>
      <c r="C27" s="9">
        <v>18521502.949999996</v>
      </c>
      <c r="D27" s="9">
        <v>21375349.480000008</v>
      </c>
      <c r="E27" s="9">
        <v>22251070.250000019</v>
      </c>
    </row>
    <row r="28" spans="2:5" x14ac:dyDescent="0.25">
      <c r="B28" t="s">
        <v>5</v>
      </c>
      <c r="C28" s="9">
        <v>-73752.02</v>
      </c>
      <c r="D28" s="9">
        <v>-73073.010000000009</v>
      </c>
      <c r="E28" s="9">
        <v>-72150.120000000024</v>
      </c>
    </row>
    <row r="29" spans="2:5" x14ac:dyDescent="0.25">
      <c r="B29" s="7" t="s">
        <v>6</v>
      </c>
      <c r="C29" s="8">
        <v>0</v>
      </c>
      <c r="D29" s="8">
        <v>0</v>
      </c>
      <c r="E29" s="8">
        <v>0</v>
      </c>
    </row>
    <row r="30" spans="2:5" x14ac:dyDescent="0.25">
      <c r="B30" s="10" t="s">
        <v>20</v>
      </c>
      <c r="C30" s="6">
        <f>SUM(C23:C29)</f>
        <v>18952703.239999995</v>
      </c>
      <c r="D30" s="6">
        <f t="shared" ref="D30:E30" si="2">SUM(D23:D29)</f>
        <v>21835151.470000006</v>
      </c>
      <c r="E30" s="6">
        <f t="shared" si="2"/>
        <v>22739953.010000017</v>
      </c>
    </row>
    <row r="32" spans="2:5" ht="15.75" thickBot="1" x14ac:dyDescent="0.3">
      <c r="B32" s="11" t="s">
        <v>21</v>
      </c>
      <c r="C32" s="12">
        <f>C10+C20+C30</f>
        <v>32012358.970000003</v>
      </c>
      <c r="D32" s="12">
        <f>D10+D20+D30</f>
        <v>34424186.689999983</v>
      </c>
      <c r="E32" s="12">
        <f>E10+E20+E30</f>
        <v>34392700.789999954</v>
      </c>
    </row>
    <row r="33" ht="15.75" thickTop="1" x14ac:dyDescent="0.25"/>
  </sheetData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13103CC83E304DA9459821977AC531" ma:contentTypeVersion="28" ma:contentTypeDescription="" ma:contentTypeScope="" ma:versionID="13f1042e22e1f20bd41edcd55394b6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F2F3A73-53E6-4082-B8F3-BA7CE7E6FF4D}"/>
</file>

<file path=customXml/itemProps2.xml><?xml version="1.0" encoding="utf-8"?>
<ds:datastoreItem xmlns:ds="http://schemas.openxmlformats.org/officeDocument/2006/customXml" ds:itemID="{ECB9182F-F428-4F33-875A-32A7A750AE55}"/>
</file>

<file path=customXml/itemProps3.xml><?xml version="1.0" encoding="utf-8"?>
<ds:datastoreItem xmlns:ds="http://schemas.openxmlformats.org/officeDocument/2006/customXml" ds:itemID="{2DCE4522-D978-4A36-A900-BEAF9F772737}"/>
</file>

<file path=customXml/itemProps4.xml><?xml version="1.0" encoding="utf-8"?>
<ds:datastoreItem xmlns:ds="http://schemas.openxmlformats.org/officeDocument/2006/customXml" ds:itemID="{C8D93B64-45F1-4A2A-BE19-9D9C776879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SEF-20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Free, Susan</cp:lastModifiedBy>
  <cp:lastPrinted>2022-01-23T02:46:22Z</cp:lastPrinted>
  <dcterms:created xsi:type="dcterms:W3CDTF">2022-01-20T22:32:58Z</dcterms:created>
  <dcterms:modified xsi:type="dcterms:W3CDTF">2022-01-24T01:35:28Z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0x0101006E56B4D1795A2E4DB2F0B01679ED314A003A13103CC83E304DA9459821977AC531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