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sharedStrings.xml" ContentType="application/vnd.openxmlformats-officedocument.spreadsheetml.sharedStrings+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worksheets/sheet18.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tabRatio="935" firstSheet="2" activeTab="2"/>
  </bookViews>
  <sheets>
    <sheet name="Legend" sheetId="89" state="hidden" r:id="rId1"/>
    <sheet name="Common Svcs" sheetId="102" state="hidden" r:id="rId2"/>
    <sheet name="Check Sheet" sheetId="60" r:id="rId3"/>
    <sheet name="Item 52" sheetId="91" r:id="rId4"/>
    <sheet name="Item 55 &amp; 60" sheetId="93" r:id="rId5"/>
    <sheet name="Item 70" sheetId="92" r:id="rId6"/>
    <sheet name="Item 80" sheetId="94" r:id="rId7"/>
    <sheet name="Item 90" sheetId="96" r:id="rId8"/>
    <sheet name="Item 100, page 1" sheetId="61" r:id="rId9"/>
    <sheet name="Item 100, page 2" sheetId="85" r:id="rId10"/>
    <sheet name="Item 100, page 3" sheetId="103" r:id="rId11"/>
    <sheet name="Item 100, page 4" sheetId="106" r:id="rId12"/>
    <sheet name="Item 105, page 1" sheetId="65" r:id="rId13"/>
    <sheet name="Item 106, page 1 " sheetId="8" r:id="rId14"/>
    <sheet name="Item 106, page 2" sheetId="99" r:id="rId15"/>
    <sheet name="Item 107" sheetId="76" r:id="rId16"/>
    <sheet name="Item 110" sheetId="77" r:id="rId17"/>
    <sheet name="Item 120,130,150" sheetId="86" r:id="rId18"/>
    <sheet name="Item 160" sheetId="100" r:id="rId19"/>
    <sheet name="Item 205" sheetId="97" r:id="rId20"/>
    <sheet name="Item 210" sheetId="98" r:id="rId21"/>
    <sheet name="Item 240" sheetId="82" r:id="rId22"/>
    <sheet name="Item 245" sheetId="83" r:id="rId23"/>
    <sheet name="Item 255, page 1" sheetId="84" r:id="rId24"/>
    <sheet name="Item 255, page 2" sheetId="101" r:id="rId25"/>
    <sheet name="Item 260" sheetId="87" r:id="rId26"/>
    <sheet name="Item 275" sheetId="88" r:id="rId27"/>
    <sheet name="Item XX" sheetId="95" state="hidden" r:id="rId28"/>
    <sheet name="Item 100, page RMVD" sheetId="63" state="hidden" r:id="rId29"/>
    <sheet name="Item 100, page 2 RMVD" sheetId="81" state="hidden" r:id="rId30"/>
    <sheet name="Item 100, page 4-b" sheetId="90" state="hidden" r:id="rId31"/>
  </sheets>
  <externalReferences>
    <externalReference r:id="rId32"/>
  </externalReferences>
  <definedNames>
    <definedName name="_xlnm.Print_Area" localSheetId="10">'Item 100, page 3'!$A$1:$L$60</definedName>
    <definedName name="_xlnm.Print_Area" localSheetId="12">'Item 105, page 1'!$A$1:$L$63</definedName>
    <definedName name="_xlnm.Print_Area" localSheetId="13">'Item 106, page 1 '!$A$1:$J$60</definedName>
    <definedName name="_xlnm.Print_Area" localSheetId="14">'Item 106, page 2'!$A$1:$J$60</definedName>
    <definedName name="_xlnm.Print_Area" localSheetId="15">'Item 107'!$A$2:$J$61</definedName>
    <definedName name="_xlnm.Print_Area" localSheetId="16">'Item 110'!$A$1:$J$49</definedName>
    <definedName name="_xlnm.Print_Area" localSheetId="17">'Item 120,130,150'!$A$1:$J$44</definedName>
    <definedName name="_xlnm.Print_Area" localSheetId="18">'Item 160'!$A$1:$J$47</definedName>
    <definedName name="_xlnm.Print_Area" localSheetId="19">'Item 205'!$A$1:$J$58</definedName>
    <definedName name="_xlnm.Print_Area" localSheetId="20">'Item 210'!$A$1:$J$58</definedName>
    <definedName name="_xlnm.Print_Area" localSheetId="21">'Item 240'!$A$1:$M$55</definedName>
    <definedName name="_xlnm.Print_Area" localSheetId="22">'Item 245'!$A$1:$J$56</definedName>
    <definedName name="_xlnm.Print_Area" localSheetId="23">'Item 255, page 1'!$A$1:$J$60</definedName>
    <definedName name="_xlnm.Print_Area" localSheetId="24">'Item 255, page 2'!$A$1:$J$60</definedName>
    <definedName name="_xlnm.Print_Area" localSheetId="25">'Item 260'!$A$1:$J$58</definedName>
    <definedName name="_xlnm.Print_Area" localSheetId="26">'Item 275'!$A$1:$J$53</definedName>
    <definedName name="_xlnm.Print_Area" localSheetId="3">'Item 52'!$A$1:$J$58</definedName>
    <definedName name="_xlnm.Print_Area" localSheetId="4">'Item 55 &amp; 60'!$A$1:$J$57</definedName>
    <definedName name="_xlnm.Print_Area" localSheetId="5">'Item 70'!$A$1:$J$58</definedName>
    <definedName name="_xlnm.Print_Area" localSheetId="6">'Item 80'!$A$1:$J$56</definedName>
    <definedName name="_xlnm.Print_Area" localSheetId="7">'Item 90'!$A$1:$J$58</definedName>
    <definedName name="_xlnm.Print_Area" localSheetId="27">'Item XX'!$A$1:$J$58</definedName>
  </definedNames>
  <calcPr calcId="152511"/>
</workbook>
</file>

<file path=xl/calcChain.xml><?xml version="1.0" encoding="utf-8"?>
<calcChain xmlns="http://schemas.openxmlformats.org/spreadsheetml/2006/main">
  <c r="I33" i="63" l="1"/>
  <c r="I31" i="63"/>
  <c r="C31" i="63"/>
  <c r="I30" i="63"/>
  <c r="C30" i="63"/>
  <c r="I29" i="63"/>
  <c r="C29" i="63"/>
  <c r="I28" i="63"/>
  <c r="C28" i="63"/>
  <c r="I27" i="63"/>
  <c r="C27" i="63"/>
  <c r="I26" i="63"/>
  <c r="C26" i="63"/>
  <c r="I25" i="63"/>
  <c r="C25" i="63"/>
  <c r="I24" i="63"/>
  <c r="C24" i="63"/>
  <c r="I23" i="63"/>
  <c r="C23" i="63"/>
  <c r="I22" i="63"/>
  <c r="E22" i="63"/>
  <c r="D22" i="63"/>
  <c r="C22" i="63"/>
  <c r="I21" i="63"/>
  <c r="E21" i="63"/>
  <c r="D21" i="63"/>
  <c r="C21" i="63"/>
  <c r="I9" i="102"/>
  <c r="I7" i="102"/>
  <c r="F31" i="102"/>
  <c r="G31" i="102" s="1"/>
  <c r="H31" i="102" s="1"/>
  <c r="F22" i="102"/>
  <c r="G22" i="102"/>
  <c r="H22" i="102" s="1"/>
  <c r="I14" i="102"/>
  <c r="E24" i="102"/>
  <c r="F25" i="102"/>
  <c r="G25" i="102" s="1"/>
  <c r="H25" i="102" s="1"/>
  <c r="E10" i="102"/>
  <c r="F10" i="102"/>
  <c r="G10" i="102" s="1"/>
  <c r="E7" i="102"/>
  <c r="F7" i="102" s="1"/>
  <c r="G7" i="102" s="1"/>
  <c r="D23" i="63"/>
  <c r="D24" i="63"/>
  <c r="D25" i="63" s="1"/>
  <c r="D26" i="63" s="1"/>
  <c r="D27" i="63" s="1"/>
  <c r="D28" i="63" s="1"/>
  <c r="D29" i="63" s="1"/>
  <c r="D30" i="63" s="1"/>
  <c r="D31" i="63" s="1"/>
  <c r="D32" i="63" s="1"/>
  <c r="I6" i="102"/>
  <c r="E23" i="81"/>
  <c r="F29" i="102"/>
  <c r="G29" i="102"/>
  <c r="H29" i="102" s="1"/>
  <c r="F24" i="102"/>
  <c r="G24" i="102" s="1"/>
  <c r="H24" i="102" s="1"/>
  <c r="F23" i="102"/>
  <c r="G23" i="102"/>
  <c r="H23" i="102" s="1"/>
  <c r="E33" i="63"/>
  <c r="F21" i="102"/>
  <c r="G21" i="102"/>
  <c r="H21" i="102" s="1"/>
  <c r="G47" i="102"/>
  <c r="H47" i="102" s="1"/>
  <c r="G45" i="102"/>
  <c r="H45" i="102" s="1"/>
  <c r="G43" i="102"/>
  <c r="H43" i="102" s="1"/>
  <c r="G42" i="102"/>
  <c r="H42" i="102" s="1"/>
  <c r="G41" i="102"/>
  <c r="H41" i="102" s="1"/>
  <c r="G40" i="102"/>
  <c r="H40" i="102" s="1"/>
  <c r="G39" i="102"/>
  <c r="H39" i="102" s="1"/>
  <c r="G38" i="102"/>
  <c r="H38" i="102" s="1"/>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c r="E25" i="63" s="1"/>
  <c r="E26" i="63" s="1"/>
  <c r="E27" i="63" s="1"/>
  <c r="E28" i="63" s="1"/>
  <c r="E29" i="63" s="1"/>
  <c r="E30" i="63" s="1"/>
  <c r="E31" i="63" s="1"/>
  <c r="E28" i="81"/>
  <c r="E8" i="102"/>
  <c r="F8" i="102"/>
  <c r="G8" i="102" s="1"/>
  <c r="E9" i="102"/>
  <c r="F9" i="102" s="1"/>
  <c r="G9" i="102" s="1"/>
  <c r="F26" i="102"/>
  <c r="G26" i="102"/>
  <c r="H26" i="102" s="1"/>
  <c r="E11" i="102"/>
  <c r="F11" i="102" s="1"/>
  <c r="G11" i="102" s="1"/>
  <c r="E6" i="102"/>
  <c r="F6" i="102"/>
  <c r="G6" i="102" s="1"/>
  <c r="C35" i="63"/>
  <c r="C37" i="63"/>
  <c r="E14" i="102"/>
  <c r="F14" i="102" s="1"/>
  <c r="G14" i="102" s="1"/>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B2" authorId="0">
      <text>
        <r>
          <rPr>
            <b/>
            <sz val="9"/>
            <color indexed="81"/>
            <rFont val="Tahoma"/>
            <family val="2"/>
          </rPr>
          <t>Christensen, Abby Rose:</t>
        </r>
        <r>
          <rPr>
            <sz val="9"/>
            <color indexed="81"/>
            <rFont val="Tahoma"/>
            <family val="2"/>
          </rPr>
          <t xml:space="preserve">
should be 27</t>
        </r>
      </text>
    </comment>
  </commentList>
</comments>
</file>

<file path=xl/comments3.xml><?xml version="1.0" encoding="utf-8"?>
<comments xmlns="http://schemas.openxmlformats.org/spreadsheetml/2006/main">
  <authors>
    <author>Christensen, Abby Rose</author>
  </authors>
  <commentList>
    <comment ref="B2" authorId="0">
      <text>
        <r>
          <rPr>
            <b/>
            <sz val="9"/>
            <color indexed="81"/>
            <rFont val="Tahoma"/>
            <family val="2"/>
          </rPr>
          <t>Christensen, Abby Rose:</t>
        </r>
        <r>
          <rPr>
            <sz val="9"/>
            <color indexed="81"/>
            <rFont val="Tahoma"/>
            <family val="2"/>
          </rPr>
          <t xml:space="preserve">
should be 27</t>
        </r>
      </text>
    </comment>
  </commentList>
</comments>
</file>

<file path=xl/comments4.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<sst xmlns="http://schemas.openxmlformats.org/spreadsheetml/2006/main" count="1968" uniqueCount="610">
  <si>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</si>
  <si>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</si>
  <si>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</si>
  <si>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</si>
  <si>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</si>
  <si>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</si>
  <si>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</si>
  <si>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</si>
  <si>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</si>
  <si>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</si>
  <si>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</si>
  <si>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</si>
  <si>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</si>
  <si>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</si>
  <si>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</si>
  <si>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</si>
  <si>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</si>
  <si>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</si>
  <si>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</si>
  <si>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</si>
  <si>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</si>
  <si>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</si>
  <si>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</si>
  <si>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</si>
  <si>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</si>
  <si>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</si>
  <si>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</si>
  <si>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</si>
  <si>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</si>
  <si>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</si>
  <si>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</si>
  <si>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</si>
  <si>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</si>
  <si>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</si>
  <si>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</si>
  <si>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</si>
  <si>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</si>
  <si>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</si>
  <si>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</si>
  <si>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</si>
  <si>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</si>
  <si>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</si>
  <si>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</si>
  <si>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</si>
  <si>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</si>
  <si>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</si>
  <si>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</si>
  <si>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</si>
  <si>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</si>
  <si>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</si>
  <si>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</si>
  <si>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</si>
  <si>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</si>
  <si>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</si>
  <si>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</si>
  <si>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</si>
  <si>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</si>
  <si>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</si>
  <si>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</si>
  <si>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</si>
  <si>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</si>
  <si>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</si>
  <si>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</si>
  <si>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</si>
  <si>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</si>
  <si>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</si>
  <si>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</si>
  <si>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</si>
  <si>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</si>
  <si>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</si>
  <si>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</si>
  <si>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</si>
  <si>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</si>
  <si>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</si>
  <si>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</si>
  <si>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</si>
  <si>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</si>
  <si>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</si>
  <si>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</si>
  <si>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</si>
  <si>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</si>
  <si>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</si>
  <si>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</si>
  <si>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</si>
  <si>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</si>
  <si>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</si>
  <si>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</si>
  <si>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</si>
  <si>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</si>
  <si>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</si>
  <si>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</si>
  <si>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</si>
  <si>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</si>
  <si>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</si>
  <si>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</si>
  <si>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</si>
  <si>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</si>
  <si>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</si>
  <si>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</si>
  <si>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</si>
  <si>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</si>
  <si>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</si>
  <si>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</si>
  <si>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</si>
  <si>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</si>
  <si>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</si>
  <si>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</si>
  <si>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</si>
  <si>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</si>
  <si>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</si>
  <si>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</si>
  <si>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</si>
  <si>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</si>
  <si>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</si>
  <si>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</si>
  <si>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</si>
  <si>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 </t>
  </si>
  <si>
    <t>Item 106 -- Container Service -- Dumped in Company's Vehicle</t>
  </si>
  <si>
    <t>Compacted Material (Customer-owned container) - MULTI-FAMILY</t>
  </si>
  <si>
    <t>Rates stated per container, per pickup</t>
  </si>
  <si>
    <t>Size or Type of Container</t>
  </si>
  <si>
    <t>Permanent Service</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</si>
  <si>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</si>
  <si>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</si>
  <si>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</si>
  <si>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</si>
  <si>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</si>
  <si>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</si>
  <si>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</si>
  <si>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</si>
  <si>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</si>
  <si>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</si>
  <si>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</si>
  <si>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</si>
  <si>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 xml:space="preserve">Effective Date: </t>
  </si>
  <si>
    <t>Recycling rates on this page expire on:</t>
  </si>
  <si>
    <t xml:space="preserve"> December 31st, 2010</t>
  </si>
  <si>
    <t>If rent is not shown, it is to be included in the rate for the first pickup.</t>
  </si>
  <si>
    <t xml:space="preserve">(3) If rent is shown, the rate for the first pickup and each additional pickup must be the same.  </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</si>
  <si>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</si>
  <si>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</si>
  <si>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</si>
  <si>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</si>
  <si>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</si>
  <si>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</si>
  <si>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charge is in addition to all regular charges.</t>
  </si>
  <si>
    <t xml:space="preserve">Note 2:  </t>
  </si>
  <si>
    <t>Rates in this item are subject to disposal fees named in Item 230.</t>
  </si>
  <si>
    <t>$</t>
  </si>
  <si>
    <t>40 Yard</t>
  </si>
  <si>
    <t>30 Yard</t>
  </si>
  <si>
    <t>25 Yard</t>
  </si>
  <si>
    <t>20 Yard</t>
  </si>
  <si>
    <t>15 Yard</t>
  </si>
  <si>
    <t>10 Yard</t>
  </si>
  <si>
    <t>Rates stated per drop box, per pickup</t>
  </si>
  <si>
    <t>Non-Compacted Material (Company-owned container) - MULTI-FAMILY CUSTOMERS</t>
  </si>
  <si>
    <t>Item 107 -- Drop Box Service -- To Disposal Site and Return</t>
  </si>
  <si>
    <t>government ordinances require more frequent service or unless putrescibles are involved.</t>
  </si>
  <si>
    <t xml:space="preserve">Permanent Service is defined as no less than scheduled, once a month pickup, unless local </t>
  </si>
  <si>
    <t xml:space="preserve">Note 3:  </t>
  </si>
  <si>
    <t>mile.  Mileage harge is in addition to all regular charges.</t>
  </si>
  <si>
    <t>35 Yard</t>
  </si>
  <si>
    <t>Compacted Material (Customer-owned container) - MULTI-FAMILY CUSTOMERS</t>
  </si>
  <si>
    <t>Item 110 -- Drop Box Service -- To Disposal Site and Return</t>
  </si>
  <si>
    <t>Item 240 -- Container Service -- Dumped in Company's Vehicle</t>
  </si>
  <si>
    <t>Non-compacted Material (Company-owned container)</t>
  </si>
  <si>
    <t>32 Gal</t>
  </si>
  <si>
    <t>64 Gal</t>
  </si>
  <si>
    <t>96 Gal</t>
  </si>
  <si>
    <t>pro-rata basis) will be assessed if containers are filled past their visible full limit, container</t>
  </si>
  <si>
    <t>Item 245 -- Container Service -- Dumped in Company's Vehicle</t>
  </si>
  <si>
    <t>Non-compacted Material (Customer-owned container)</t>
  </si>
  <si>
    <t>Includes Commercial Can Service</t>
  </si>
  <si>
    <t>32 gal can</t>
  </si>
  <si>
    <t>64 Gallon Cart</t>
  </si>
  <si>
    <t>96 Gallon Cart</t>
  </si>
  <si>
    <t>Item 255 -- Container Service -- Dumped in Company's Vehicle</t>
  </si>
  <si>
    <t>Compacted Material (Customer-owned container)</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</si>
  <si>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</si>
  <si>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</si>
  <si>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</si>
  <si>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</si>
  <si>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</si>
  <si>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</si>
  <si>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</si>
  <si>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family val="2"/>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</si>
  <si>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</si>
  <si>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</si>
  <si>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</si>
  <si>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</si>
  <si>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</si>
  <si>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family val="2"/>
      </rPr>
      <t xml:space="preserve"> per can/unit.  Service will be rendered on the normal scheduled pickup day for the</t>
    </r>
  </si>
  <si>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</si>
  <si>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</si>
  <si>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</si>
  <si>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</si>
  <si>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</si>
  <si>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</si>
  <si>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</si>
  <si>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</si>
  <si>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</si>
  <si>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</si>
  <si>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</si>
  <si>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</si>
  <si>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</si>
  <si>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</si>
  <si>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</si>
  <si>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</si>
  <si>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Item 260 -- Drop Box Service -- To Disposal Site and Return</t>
  </si>
  <si>
    <t>Non-Compacted Material (Company-owned container)</t>
  </si>
  <si>
    <t>(3) If rent is shown, the rate for the first pickup and each additional pickup must be the same.  I</t>
  </si>
  <si>
    <t>Accessorial charges assessed (lids, tarping, unlocking, unlatching, etc.):</t>
  </si>
  <si>
    <t>Item 275 -- Drop Box Service -- To Disposal Site and Return</t>
  </si>
  <si>
    <t>government ordinances require more frequent service or unles putrescibles are involved.</t>
  </si>
  <si>
    <t>Revised Page No. 22</t>
  </si>
  <si>
    <t>Revised Page No. 24</t>
  </si>
  <si>
    <t>Input Cell</t>
  </si>
  <si>
    <t>Revised Page No. 41</t>
  </si>
  <si>
    <t>Internal Sheet Linked Cell</t>
  </si>
  <si>
    <t>External Workbook Linked Cell</t>
  </si>
  <si>
    <t>will be added per</t>
  </si>
  <si>
    <t>Legend:</t>
  </si>
  <si>
    <t>Notes:</t>
  </si>
  <si>
    <t>Double Check Recyclnig Credit rates and dates</t>
  </si>
  <si>
    <t>Double Check Check Sheet updates</t>
  </si>
  <si>
    <t>Double check all Ancilary fees for PI potential in realtion to other companies</t>
  </si>
  <si>
    <t>see note 8</t>
  </si>
  <si>
    <t xml:space="preserve">month for an unlocking charge. Should a customer supply their own bear cart this fee still applies </t>
  </si>
  <si>
    <t>the largest size that can be safely manually tipped.</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</si>
  <si>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</si>
  <si>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</si>
  <si>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</si>
  <si>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</si>
  <si>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</si>
  <si>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</si>
  <si>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</si>
  <si>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</si>
  <si>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</si>
  <si>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</si>
  <si>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</si>
  <si>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</si>
  <si>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Item 52 - Redelivery Fees</t>
  </si>
  <si>
    <t>Revised Page No. 15</t>
  </si>
  <si>
    <t xml:space="preserve">A redelivery fee of </t>
  </si>
  <si>
    <t>will be assessed to customers whose cart or company</t>
  </si>
  <si>
    <t>owned can was picked up because service was discontinued for non-payment or customers</t>
  </si>
  <si>
    <t>who request re-delivery or exchange or container sizes.</t>
  </si>
  <si>
    <t>per container up to 8 yards will be assessed</t>
  </si>
  <si>
    <t>2nd</t>
  </si>
  <si>
    <t>Revised Page No. 16</t>
  </si>
  <si>
    <t>Item XX</t>
  </si>
  <si>
    <t xml:space="preserve">The company reserves the right to reject pick up of any residential receptacle (can, unit, bag, mini-can, or micro-mini-can) which, upon reasonable inspection exceeds the size and weight limits shown in item 20.
</t>
  </si>
  <si>
    <t>If the receptacle exceeds the size and/or limits stated in item 20, is overfilled, or the top is unable to be closed, but the company transports materials, the following additional charges will apply.</t>
  </si>
  <si>
    <t>Note: For charges applying on overweight toters, carts, containers, or drop boxes see item 207.</t>
  </si>
  <si>
    <t>Item 55 - Over-sized or Over-weight Cans or Units</t>
  </si>
  <si>
    <t>Item 60 - Overtime Periods</t>
  </si>
  <si>
    <t>Companies will assess additional charges when providing services, at custom request, during overtime periods. Overtime periods include Saturdays, Sundays, and the following holidays:</t>
  </si>
  <si>
    <t>New Years Day (January 1)</t>
  </si>
  <si>
    <t>Washington's Birthday</t>
  </si>
  <si>
    <t>Memorial Day</t>
  </si>
  <si>
    <t>Independence Day (July 4)</t>
  </si>
  <si>
    <t>Martin Luther King Day</t>
  </si>
  <si>
    <t>Labor Day</t>
  </si>
  <si>
    <t>Vetrans Day</t>
  </si>
  <si>
    <t>Thanksgiving</t>
  </si>
  <si>
    <t>Christmas Day (December 25)</t>
  </si>
  <si>
    <t xml:space="preserve">Time is to be recorded to the nearest increments of 15 minutes from the time the company's vehicle leaves the terminal until the time he returns to the terminal. </t>
  </si>
  <si>
    <t>No additional charge will be assessed to customer for overtime or holiday work performed solely for the companies convenience.</t>
  </si>
  <si>
    <t>Charge per Hour</t>
  </si>
  <si>
    <t>Per Unit Per Pickup</t>
  </si>
  <si>
    <t>Item 70 - Return Trips</t>
  </si>
  <si>
    <t>When a company is required to make a return trip, that does not require the special dispatch of a truck, to pick up material that was unavailable for collection for reasons under the control of the customer, the following additional charges, for pick up, will apply:</t>
  </si>
  <si>
    <t>Rate for Return Trip</t>
  </si>
  <si>
    <t>Type of Receptacle</t>
  </si>
  <si>
    <t>Can, Unit, Mini-Can, or Micro-Mini-Can</t>
  </si>
  <si>
    <t>Drum</t>
  </si>
  <si>
    <t>Bale</t>
  </si>
  <si>
    <t>Litter Receptacle</t>
  </si>
  <si>
    <t>Drop Box</t>
  </si>
  <si>
    <t>Toter, 32 Gallons</t>
  </si>
  <si>
    <t>Reclycling Containers</t>
  </si>
  <si>
    <t>Toter, 64 Gallons</t>
  </si>
  <si>
    <t>Toter, 96 Gallons</t>
  </si>
  <si>
    <t>Note: return trips requiring the special dispatch of a truck are considered special pick ups and or charged for under the provisions of item 160 (time rates).</t>
  </si>
  <si>
    <t>Item 80 - Carry-out Service, Drive-ins</t>
  </si>
  <si>
    <t>Companies will assess the following additional charges when customers request that company personnel provide Carrie – out services of can/units not placed at the curb, the alley, or other point where the companies vehicle can be driven to within 5 feet of the cans/units using improve access road commonly available for public use. Driveways are not considered improve access roads commonly available for public use.</t>
  </si>
  <si>
    <t>Charge for Carry-outs</t>
  </si>
  <si>
    <t>Residential / Month</t>
  </si>
  <si>
    <t>Commercial / Unit / Pickup</t>
  </si>
  <si>
    <t>For each additional 25 fees, or fraction of 25 feed, add</t>
  </si>
  <si>
    <t>Cans, units, mini-cans, or micro-mini-cans that must be carried out over 5 feet, but not over 25 feet</t>
  </si>
  <si>
    <t>Charge for Drive-ins (per pickup)</t>
  </si>
  <si>
    <t>Drive-in on driveways of over 125 feet</t>
  </si>
  <si>
    <t>Item 90 - Can Carriage - Special Services</t>
  </si>
  <si>
    <t>Overhead obstructions – for each overhead obstruction less than 8 feet from the ground</t>
  </si>
  <si>
    <t>Revised Page No. 17</t>
  </si>
  <si>
    <t>Revised Page No. 19</t>
  </si>
  <si>
    <t>Revised Page No. 20</t>
  </si>
  <si>
    <t>Item 205 - Roll-out Charges - Container, Automated Carts, and Toters</t>
  </si>
  <si>
    <r>
      <rPr>
        <b/>
        <sz val="10"/>
        <rFont val="Arial"/>
        <family val="2"/>
      </rPr>
      <t>Charges for containers:</t>
    </r>
    <r>
      <rPr>
        <sz val="10"/>
        <rFont val="Arial"/>
        <family val="2"/>
      </rPr>
      <t xml:space="preserve"> The company will assess roll-out charges where, due to circumstances outside the control of the driver, the driver is required to move a container more than 5 feet in order to reach the truck. The charge for this roll-out service is:</t>
    </r>
  </si>
  <si>
    <t>Per Container Per Pickup</t>
  </si>
  <si>
    <t>Item 210 - Washing and Sanitizing Containers and/or Drop Boxes</t>
  </si>
  <si>
    <t>Upon customer request, the company will provide washing and sanitizing services at the following rates:</t>
  </si>
  <si>
    <t>Per Yard</t>
  </si>
  <si>
    <t>Type of Service Provided</t>
  </si>
  <si>
    <t>Washing</t>
  </si>
  <si>
    <t>Steam Cleaning</t>
  </si>
  <si>
    <t>Sanitizing</t>
  </si>
  <si>
    <r>
      <rPr>
        <b/>
        <sz val="10"/>
        <rFont val="Arial"/>
        <family val="2"/>
      </rPr>
      <t>Note</t>
    </r>
    <r>
      <rPr>
        <sz val="10"/>
        <rFont val="Arial"/>
        <family val="2"/>
      </rPr>
      <t>: the company may elect to drive in at the rate shown above, except they charge will be limited to one can, unit, mini-can, or micro-mini-can. If cans, units, mini-cans, or micro-mini-cans are carried over 125 feet, but are safely accessible to the company's vehicle, the drive-in charge is shown below must be assessed instead.</t>
    </r>
  </si>
  <si>
    <t>Note 8:</t>
  </si>
  <si>
    <t xml:space="preserve">In addition to Bear Proof cart rental fees in previous page, a rate of </t>
  </si>
  <si>
    <t>and customer owned cans are subject to a size maximum equivalent to a 32 gallon toter as that is</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</si>
  <si>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</si>
  <si>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</si>
  <si>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</si>
  <si>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32 Gal Bear Proof Toter</t>
  </si>
  <si>
    <t>64 Gal Bear Proof Toter</t>
  </si>
  <si>
    <t>96 Gal Bear Proof Toter</t>
  </si>
  <si>
    <t>1.5 Yard</t>
  </si>
  <si>
    <t>20 Gallon</t>
  </si>
  <si>
    <t>DOUBLE CHECK!!!</t>
  </si>
  <si>
    <t>5 Yard</t>
  </si>
  <si>
    <t>Pickup and redelivery charges are assessed to customers who request their containers be</t>
  </si>
  <si>
    <t>washed, steam cleaned, or sanitized per item 210.</t>
  </si>
  <si>
    <t>Containers up to 8 yards:</t>
  </si>
  <si>
    <t>Containers over 8 yards:</t>
  </si>
  <si>
    <t>Total LG</t>
  </si>
  <si>
    <t>Note: for the purpose of assessing drive-in fees, a driveway is defined as providing access to a single residence. If a driveway provides access to multiple residences or accounts, no dirve-in fees will be assessed.</t>
  </si>
  <si>
    <t>Item 105 -- Multi-family Service - Rates per Container</t>
  </si>
  <si>
    <t>Lock rental  $10.00/mo./locking device (N)</t>
  </si>
  <si>
    <t>Item 160 -- Time Rates</t>
  </si>
  <si>
    <t xml:space="preserve">When time rates apply. </t>
  </si>
  <si>
    <t>Time rates named in this item apply:</t>
  </si>
  <si>
    <t>(a) When material must be taken to a special site for dipsosal;</t>
  </si>
  <si>
    <t xml:space="preserve">(c) When a customer orders a single, special, or emergency pickup, or when other items in this tariff refer to </t>
  </si>
  <si>
    <t>this item.</t>
  </si>
  <si>
    <t>to no disability, fault, or negligence on the part of the company. Actual waiting time or time taken in returning</t>
  </si>
  <si>
    <t>to the site will be charged for; or</t>
  </si>
  <si>
    <t xml:space="preserve">How rates are recorded and charged. </t>
  </si>
  <si>
    <t>Time must be recorded and charged for the nearest increment of 15 minutes. Time rates apply for the period</t>
  </si>
  <si>
    <t>from the time the company's vehicle leaves the compnay's terminal until it returns to the terminal, excluding</t>
  </si>
  <si>
    <t xml:space="preserve">not in the control of the customer. Examples include: coffee breaks, lunch breaks, breakdown of equipment, </t>
  </si>
  <si>
    <t>and similar occurrences.</t>
  </si>
  <si>
    <t>interruptions. An interruption is a situation causing stoppage of service that is in the control of the company and</t>
  </si>
  <si>
    <t>Disposal fees in addition to time rates.</t>
  </si>
  <si>
    <t>Item 230 disposal fees for the specific disposal site or facility used will apply in addition to time rates</t>
  </si>
  <si>
    <t>Type of Equpment Ordered</t>
  </si>
  <si>
    <t>Single rear drive axle:</t>
  </si>
  <si>
    <t>Non-packer truck</t>
  </si>
  <si>
    <t>Packer truck</t>
  </si>
  <si>
    <t>Drop box truck</t>
  </si>
  <si>
    <t>Tandem rear drive axle:</t>
  </si>
  <si>
    <t>Truck &amp; Driver</t>
  </si>
  <si>
    <t>Each Extra Person</t>
  </si>
  <si>
    <t>Rate Per Hour</t>
  </si>
  <si>
    <t>Revised Page No. 37</t>
  </si>
  <si>
    <t>Revised Page No. 39</t>
  </si>
  <si>
    <t>lids will not close due to overfilling, or additional materials are placed on or near containers. (N)</t>
  </si>
  <si>
    <t>10th</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</si>
  <si>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</si>
  <si>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</si>
  <si>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</si>
  <si>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</si>
  <si>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</si>
  <si>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</si>
  <si>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</si>
  <si>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</si>
  <si>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</si>
  <si>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</si>
  <si>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</si>
  <si>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</si>
  <si>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</si>
  <si>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</si>
  <si>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</si>
  <si>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</si>
  <si>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</si>
  <si>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</si>
  <si>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</si>
  <si>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</si>
  <si>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</si>
  <si>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</si>
  <si>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</si>
  <si>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</si>
  <si>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</si>
  <si>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</si>
  <si>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Stairs or steps - for each step up or down</t>
  </si>
  <si>
    <t>Sunken or elevated can/units – for cans, units, mini-cans, or micro-mini-cans fully or partially underground or over 4 feet above the ground, but not involving stairs or steps.</t>
  </si>
  <si>
    <t>Add'l Pick-up rate (C) per can/unit.  Service will be rendered on the normal scheduled pickup day for the</t>
  </si>
  <si>
    <t>Lock rental - $10.00/mo./locking device (N)</t>
  </si>
  <si>
    <t>Rabanco LTD G-12</t>
  </si>
  <si>
    <t xml:space="preserve">Republic Services, Rabanco Companies, Sea Tac Disposal </t>
  </si>
  <si>
    <t>5th</t>
  </si>
  <si>
    <t>Revised Page No. 34</t>
  </si>
  <si>
    <t>Revised Page No. 36</t>
  </si>
  <si>
    <t>Revised Page No. 38</t>
  </si>
  <si>
    <t>Revised Page No. 45</t>
  </si>
  <si>
    <t>Revised Page No. 46</t>
  </si>
  <si>
    <t>Revised Page No. 47</t>
  </si>
  <si>
    <t>Revised Page No. 48</t>
  </si>
  <si>
    <t>Revised Page No. 49</t>
  </si>
  <si>
    <t>Revised Page No. 50</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</si>
  <si>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</si>
  <si>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</si>
  <si>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</si>
  <si>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</si>
  <si>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</si>
  <si>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</si>
  <si>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</si>
  <si>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</si>
  <si>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</si>
  <si>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</si>
  <si>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</si>
  <si>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</si>
  <si>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</si>
  <si>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</si>
  <si>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</si>
  <si>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</si>
  <si>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</si>
  <si>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</si>
  <si>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</si>
  <si>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</si>
  <si>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 xml:space="preserve">$3.33 </t>
  </si>
  <si>
    <t>$1.01 (A)</t>
  </si>
  <si>
    <t>$8.82 (N)</t>
  </si>
  <si>
    <t>Revised Page No. 26</t>
  </si>
  <si>
    <t>Revised Page No. 35</t>
  </si>
  <si>
    <t>Rates named in this item apply for all hauls not exceeding 5 miles from the point of pickup</t>
  </si>
  <si>
    <t>Revised Page No. 43</t>
  </si>
  <si>
    <t>Service Area:  As defined in Appendix A and B</t>
  </si>
  <si>
    <t>Mandatory Recycling</t>
  </si>
  <si>
    <t>N/A</t>
  </si>
  <si>
    <t>13a</t>
  </si>
  <si>
    <t>Appendix A (C )</t>
  </si>
  <si>
    <r>
      <t xml:space="preserve">Service Area: </t>
    </r>
    <r>
      <rPr>
        <b/>
        <sz val="10"/>
        <rFont val="Arial"/>
        <family val="2"/>
      </rPr>
      <t>As defined in Appendices A and B</t>
    </r>
  </si>
  <si>
    <t>Note 3:  In addition to the recycling rates shown above, a recycling debit/(credit) of ($0.71) applies.</t>
  </si>
  <si>
    <t>Recycling (credit)/debit (if applicable) is: ($0.10) per yard.</t>
  </si>
  <si>
    <t>Recycling debit/&lt;credit&gt; (if applicable) is: ($0.35) per yard.</t>
  </si>
  <si>
    <t>Recycling debit/&lt;credit&gt; (if applicable) is: ($0.50) per yard.</t>
  </si>
  <si>
    <t>13th</t>
  </si>
  <si>
    <t>11th</t>
  </si>
  <si>
    <t>13</t>
  </si>
  <si>
    <t>18</t>
  </si>
  <si>
    <t>2</t>
  </si>
  <si>
    <t>1</t>
  </si>
  <si>
    <t>11</t>
  </si>
  <si>
    <t>5</t>
  </si>
  <si>
    <t>$178.73 (A)</t>
  </si>
  <si>
    <t>$39.95 (A)</t>
  </si>
  <si>
    <t>$48.83 (A)</t>
  </si>
  <si>
    <t>$57.71 (A)</t>
  </si>
  <si>
    <t>$68.81 (A)</t>
  </si>
  <si>
    <t>$77.69 (A)</t>
  </si>
  <si>
    <t>$0.00 (A)</t>
  </si>
  <si>
    <t>$94.33 (A)</t>
  </si>
  <si>
    <t>$148.27 (A)</t>
  </si>
  <si>
    <t>$154.93 (A)</t>
  </si>
  <si>
    <t>$3.55 (A)</t>
  </si>
  <si>
    <t>$3.88 (A)</t>
  </si>
  <si>
    <t>$4.16 (A)</t>
  </si>
  <si>
    <t xml:space="preserve">In addition to all other applicable charges, a charge of $14.24 (A) per yard (assessed on a </t>
  </si>
  <si>
    <t>$127.27 (A)</t>
  </si>
  <si>
    <t>$198.23 (A)</t>
  </si>
  <si>
    <t>$251.68 (A)</t>
  </si>
  <si>
    <t>$314.61 (A)</t>
  </si>
  <si>
    <t>$353.98 (A)</t>
  </si>
  <si>
    <t>$404.96 (A)</t>
  </si>
  <si>
    <t>$213.43 (A)</t>
  </si>
  <si>
    <t>$261.44 (A)</t>
  </si>
  <si>
    <t>$294.92 (A)</t>
  </si>
  <si>
    <t>$349.53 (A)</t>
  </si>
  <si>
    <t>$4.38 (A)</t>
  </si>
  <si>
    <t>$6.45 (A)</t>
  </si>
  <si>
    <t>$8.83 (A)</t>
  </si>
  <si>
    <t>$4.94 (A)</t>
  </si>
  <si>
    <t>$7.00 (A)</t>
  </si>
  <si>
    <t>$9.39 (A)</t>
  </si>
  <si>
    <t>$0.55 (A)</t>
  </si>
  <si>
    <t>$1.66 (A)</t>
  </si>
  <si>
    <t>$7.77 (A)</t>
  </si>
  <si>
    <t>$9.43 (A)</t>
  </si>
  <si>
    <t>$10.54 (A)</t>
  </si>
  <si>
    <t>$13.32 (A)</t>
  </si>
  <si>
    <t>$15.26 (A)</t>
  </si>
  <si>
    <t>$22.20 (A)</t>
  </si>
  <si>
    <t>$26.08 (A)</t>
  </si>
  <si>
    <t>$18.43 (A)</t>
  </si>
  <si>
    <t>$24.77 (A)</t>
  </si>
  <si>
    <t>$32.36 (A)</t>
  </si>
  <si>
    <t>$45.30 (A)</t>
  </si>
  <si>
    <t>$60.63 (A)</t>
  </si>
  <si>
    <t>$88.09 (A)</t>
  </si>
  <si>
    <t>$119.27 (A)</t>
  </si>
  <si>
    <t>$21.01 (A)</t>
  </si>
  <si>
    <t>$27.42 (A)</t>
  </si>
  <si>
    <t>$36.34 (A)</t>
  </si>
  <si>
    <t>$50.61 (A)</t>
  </si>
  <si>
    <t>$65.92 (A)</t>
  </si>
  <si>
    <t>$96.03 (A)</t>
  </si>
  <si>
    <t>$130.26 (A)</t>
  </si>
  <si>
    <t>$38.84 (A)</t>
  </si>
  <si>
    <t>$1.11 (A)</t>
  </si>
  <si>
    <t>$2.02 (A)</t>
  </si>
  <si>
    <t>$12.08 (A)</t>
  </si>
  <si>
    <t>$1.18 (A)</t>
  </si>
  <si>
    <t>$2.41 (A)</t>
  </si>
  <si>
    <t>$14.24 (A)</t>
  </si>
  <si>
    <t>$20.93 (A)</t>
  </si>
  <si>
    <t>$0.93 (A)</t>
  </si>
  <si>
    <t>Service Area: As defined in Appendices A and B</t>
  </si>
  <si>
    <t>$271.16 (A)</t>
  </si>
  <si>
    <t>$317.37 (A)</t>
  </si>
  <si>
    <t>$363.58 (A)</t>
  </si>
  <si>
    <t>$409.79 (A)</t>
  </si>
  <si>
    <t>$456.00 (A)</t>
  </si>
  <si>
    <t>$502.22 (A)</t>
  </si>
  <si>
    <t>$548.43 (A)</t>
  </si>
  <si>
    <t>Rates contained in this item include $ 9.24 (A) per yard for recycling services.</t>
  </si>
  <si>
    <t>$174.68 (A)</t>
  </si>
  <si>
    <t>$187.88 (A)</t>
  </si>
  <si>
    <t>$201.08 (A)</t>
  </si>
  <si>
    <t>$214.29 (A)</t>
  </si>
  <si>
    <t>$227.49 (A)</t>
  </si>
  <si>
    <t>$253.90 (A)</t>
  </si>
  <si>
    <t>$181.34 (A)</t>
  </si>
  <si>
    <t>$194.54 (A)</t>
  </si>
  <si>
    <t>$207.74 (A)</t>
  </si>
  <si>
    <t>$220.95 (A)</t>
  </si>
  <si>
    <t>$234.15 (A)</t>
  </si>
  <si>
    <t>$260.56 (A)</t>
  </si>
  <si>
    <t>Rates contained in this item include $ 2.64 (A) per yard for recycling services.</t>
  </si>
  <si>
    <t>$140.48 (A)</t>
  </si>
  <si>
    <t>$224.64 (A)</t>
  </si>
  <si>
    <t>$291.29 (A)</t>
  </si>
  <si>
    <t>$367.42 (A)</t>
  </si>
  <si>
    <t>$420.00 (A)</t>
  </si>
  <si>
    <t>$484.18 (A)</t>
  </si>
  <si>
    <t>Rates contained in this item include $ 13.20 (A) per yard for recycling services.</t>
  </si>
  <si>
    <t>$241.15 (A)</t>
  </si>
  <si>
    <t>$298.41 (A)</t>
  </si>
  <si>
    <t>$341.13 (A)</t>
  </si>
  <si>
    <t>$404.99 (A)</t>
  </si>
  <si>
    <t>$3.15 (A)</t>
  </si>
  <si>
    <t>$4.81 (A)</t>
  </si>
  <si>
    <t>$7.29 (A)</t>
  </si>
  <si>
    <t>$10.10 (A)</t>
  </si>
  <si>
    <t>$21.07 (A)</t>
  </si>
  <si>
    <t>$28.73 (A)</t>
  </si>
  <si>
    <t>$37.64 (A)</t>
  </si>
  <si>
    <t>$53.22 (A)</t>
  </si>
  <si>
    <t>$71.19 (A)</t>
  </si>
  <si>
    <t>$103.93 (A)</t>
  </si>
  <si>
    <t>$140.40 (A)</t>
  </si>
  <si>
    <t>$5.36 (A)</t>
  </si>
  <si>
    <t>$7.85 (A)</t>
  </si>
  <si>
    <t>$10.66 (A)</t>
  </si>
  <si>
    <t>$23.65 (A)</t>
  </si>
  <si>
    <t>$31.38 (A)</t>
  </si>
  <si>
    <t>$41.62 (A)</t>
  </si>
  <si>
    <t>$58.53 (A)</t>
  </si>
  <si>
    <t>$76.49 (A)</t>
  </si>
  <si>
    <t>$111.88 (A)</t>
  </si>
  <si>
    <t>$151.38 (A)</t>
  </si>
  <si>
    <t>$1.94 (A)</t>
  </si>
  <si>
    <t>$3.66 (A)</t>
  </si>
  <si>
    <t>$10.34 (A)</t>
  </si>
  <si>
    <t>$6.96 (A)</t>
  </si>
  <si>
    <t>$12.39 (A)</t>
  </si>
  <si>
    <t>$13.85 (A)</t>
  </si>
  <si>
    <t>$0.44 (A)</t>
  </si>
  <si>
    <t>$14.79 (A)</t>
  </si>
  <si>
    <t>$25.04 (A)</t>
  </si>
  <si>
    <t>$36.07 (A)</t>
  </si>
  <si>
    <t>$48.37 (A)</t>
  </si>
  <si>
    <t>$2.22 (A)</t>
  </si>
  <si>
    <t>$58.94 (A)</t>
  </si>
  <si>
    <t>$2.77 (A)</t>
  </si>
  <si>
    <t>$22.19 (A)</t>
  </si>
  <si>
    <t>$31.24 (A)</t>
  </si>
  <si>
    <t>$5.86 (A)</t>
  </si>
  <si>
    <t>$8.09 (A)</t>
  </si>
  <si>
    <t>$13.40 (A)</t>
  </si>
  <si>
    <t>$14.86 (A)</t>
  </si>
  <si>
    <t>$1.51 (A)</t>
  </si>
  <si>
    <t>$9.99 (A)</t>
  </si>
  <si>
    <t>$11.00 (A)</t>
  </si>
  <si>
    <t>$1.11 (N)</t>
  </si>
  <si>
    <t>$0.11 (A)</t>
  </si>
  <si>
    <t>$1.23 (A)</t>
  </si>
  <si>
    <t>$0.26 (A)</t>
  </si>
  <si>
    <t>$1.00 (A)</t>
  </si>
  <si>
    <t>$6.55 (A)</t>
  </si>
  <si>
    <t>$1.30 (A)</t>
  </si>
  <si>
    <t>$8.74 (A)</t>
  </si>
  <si>
    <t>$24.02 (A)</t>
  </si>
  <si>
    <t>$12.01 (A)</t>
  </si>
  <si>
    <t>$12.72 (A)</t>
  </si>
  <si>
    <t>$37.95 (A)</t>
  </si>
  <si>
    <t>$58.51 (A)</t>
  </si>
  <si>
    <t>Alex Brenner, Division Controller</t>
  </si>
  <si>
    <t>$3.71 (A)</t>
  </si>
  <si>
    <t>$65.52 (A)</t>
  </si>
  <si>
    <t>$262.08 (A)</t>
  </si>
  <si>
    <t>3rd</t>
  </si>
  <si>
    <t>$2.95 (A)</t>
  </si>
  <si>
    <t>A gate obstruction charge of $1.53 (A) will be assessed per pick up for opening, unlocking, or closing gates, or moving obstructions in order to pick up solid waste. (C)</t>
  </si>
  <si>
    <t>to the disposal site.  Excess miles will be charged for at $2.77 (A) per mile or fraction of a</t>
  </si>
  <si>
    <t>(b) When a company's equipment must wait at, or return to, a customer's site to provide scheduled service due</t>
  </si>
  <si>
    <t>$81.90 (A)</t>
  </si>
  <si>
    <t>$38.22 (A)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</si>
</sst>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 numFmtId="166" formatCode="0.0%"/>
  </numFmts>
  <fonts count="27" x14ac:knownFonts="1">
    <font>
      <sz val="10"/>
      <name val="Arial"/>
    </font>
    <font>
      <sz val="10"/>
      <name val="Arial"/>
      <family val="2"/>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
      <b/>
      <sz val="10"/>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22" applyNumberFormat="0" applyFont="0" applyAlignment="0" applyProtection="0"/>
    <xf numFmtId="9" fontId="1" fillId="0" borderId="0" applyFont="0" applyFill="0" applyBorder="0" applyAlignment="0" applyProtection="0"/>
  </cellStyleXfs>
  <cellXfs count="411">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6" fillId="0" borderId="5" xfId="0" applyFont="1" applyFill="1" applyBorder="1" applyAlignment="1">
      <alignment horizontal="center"/>
    </xf>
    <xf numFmtId="0" fontId="0" fillId="0" borderId="0" xfId="0" applyFill="1" applyBorder="1" applyAlignment="1">
      <alignment horizontal="left"/>
    </xf>
    <xf numFmtId="0" fontId="0" fillId="0" borderId="4" xfId="0" applyFill="1" applyBorder="1"/>
    <xf numFmtId="0" fontId="0" fillId="0" borderId="5"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14" xfId="0" applyFill="1" applyBorder="1" applyAlignment="1">
      <alignment horizontal="center"/>
    </xf>
    <xf numFmtId="0" fontId="6" fillId="0" borderId="4" xfId="0" quotePrefix="1" applyFont="1" applyFill="1" applyBorder="1" applyAlignment="1">
      <alignment horizontal="left"/>
    </xf>
    <xf numFmtId="0" fontId="6" fillId="0" borderId="14" xfId="0" applyFont="1" applyFill="1" applyBorder="1" applyAlignment="1">
      <alignment horizontal="center"/>
    </xf>
    <xf numFmtId="0" fontId="0" fillId="0" borderId="4" xfId="0" applyFill="1" applyBorder="1" applyAlignment="1">
      <alignment horizontal="left" indent="1"/>
    </xf>
    <xf numFmtId="0" fontId="0" fillId="0" borderId="14" xfId="0" applyFill="1" applyBorder="1"/>
    <xf numFmtId="0" fontId="6" fillId="0" borderId="4" xfId="0" applyFont="1"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4" xfId="0" applyFont="1" applyFill="1" applyBorder="1" applyAlignment="1">
      <alignment horizontal="left" indent="1"/>
    </xf>
    <xf numFmtId="0" fontId="2" fillId="0" borderId="5" xfId="0" applyFont="1" applyFill="1" applyBorder="1" applyAlignment="1">
      <alignment horizontal="center"/>
    </xf>
    <xf numFmtId="0" fontId="4" fillId="0" borderId="14" xfId="0" applyFont="1" applyFill="1" applyBorder="1" applyAlignment="1">
      <alignment horizontal="center"/>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 xfId="0" applyFill="1" applyBorder="1"/>
    <xf numFmtId="44" fontId="0" fillId="0" borderId="2" xfId="2" applyFont="1"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2" applyFont="1" applyFill="1" applyBorder="1"/>
    <xf numFmtId="44" fontId="4" fillId="0" borderId="0" xfId="2" applyFont="1" applyFill="1" applyBorder="1" applyAlignment="1">
      <alignment horizontal="center"/>
    </xf>
    <xf numFmtId="44" fontId="4" fillId="0" borderId="3" xfId="2" applyFont="1" applyFill="1" applyBorder="1" applyAlignment="1">
      <alignment horizontal="center"/>
    </xf>
    <xf numFmtId="44" fontId="0" fillId="0" borderId="1" xfId="2" applyFont="1" applyFill="1" applyBorder="1" applyAlignment="1">
      <alignment horizontal="center"/>
    </xf>
    <xf numFmtId="44" fontId="0" fillId="0" borderId="1" xfId="2" applyFont="1" applyFill="1" applyBorder="1"/>
    <xf numFmtId="44" fontId="0" fillId="0" borderId="2" xfId="2" applyFont="1" applyFill="1" applyBorder="1" applyAlignment="1">
      <alignment horizontal="left"/>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6" fillId="0" borderId="0" xfId="5" applyFont="1" applyFill="1" applyBorder="1" applyAlignment="1">
      <alignment horizontal="right"/>
    </xf>
    <xf numFmtId="0" fontId="2" fillId="0" borderId="0" xfId="5" applyFill="1" applyBorder="1" applyAlignment="1">
      <alignment horizontal="left"/>
    </xf>
    <xf numFmtId="0" fontId="2" fillId="0" borderId="9"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6" fillId="0" borderId="9"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9" xfId="5" quotePrefix="1" applyFill="1" applyBorder="1" applyAlignment="1">
      <alignment horizontal="left"/>
    </xf>
    <xf numFmtId="44" fontId="2" fillId="0" borderId="3" xfId="3" applyFill="1" applyBorder="1"/>
    <xf numFmtId="0" fontId="2" fillId="0" borderId="14" xfId="5" applyFill="1" applyBorder="1"/>
    <xf numFmtId="0" fontId="2" fillId="0" borderId="5" xfId="5" applyFill="1" applyBorder="1"/>
    <xf numFmtId="0" fontId="2" fillId="0" borderId="4" xfId="5" applyFill="1" applyBorder="1" applyAlignment="1">
      <alignment horizontal="left" indent="1"/>
    </xf>
    <xf numFmtId="44" fontId="2" fillId="0" borderId="11" xfId="3" applyFill="1" applyBorder="1" applyAlignment="1"/>
    <xf numFmtId="44" fontId="2" fillId="0" borderId="0" xfId="3" applyFill="1" applyBorder="1" applyAlignment="1"/>
    <xf numFmtId="0" fontId="6" fillId="0" borderId="4" xfId="5" applyFont="1" applyFill="1" applyBorder="1"/>
    <xf numFmtId="0" fontId="4" fillId="0" borderId="14" xfId="5" applyFont="1" applyFill="1" applyBorder="1" applyAlignment="1">
      <alignment horizontal="center"/>
    </xf>
    <xf numFmtId="0" fontId="2" fillId="0" borderId="5" xfId="5" applyFont="1" applyFill="1" applyBorder="1" applyAlignment="1">
      <alignment horizontal="center"/>
    </xf>
    <xf numFmtId="0" fontId="2" fillId="0" borderId="4" xfId="5" applyFont="1" applyFill="1" applyBorder="1" applyAlignment="1">
      <alignment horizontal="left" indent="1"/>
    </xf>
    <xf numFmtId="0" fontId="2" fillId="0" borderId="3" xfId="5" applyFill="1" applyBorder="1" applyAlignment="1">
      <alignment horizontal="center"/>
    </xf>
    <xf numFmtId="0" fontId="6" fillId="0" borderId="14" xfId="5" applyFont="1" applyFill="1" applyBorder="1" applyAlignment="1">
      <alignment horizontal="center"/>
    </xf>
    <xf numFmtId="0" fontId="6" fillId="0" borderId="5" xfId="5" applyFont="1" applyFill="1" applyBorder="1" applyAlignment="1">
      <alignment horizontal="center"/>
    </xf>
    <xf numFmtId="0" fontId="6" fillId="0" borderId="4" xfId="5" quotePrefix="1" applyFont="1" applyFill="1" applyBorder="1" applyAlignment="1">
      <alignment horizontal="left"/>
    </xf>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3"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9" xfId="5" quotePrefix="1" applyFont="1" applyFill="1" applyBorder="1" applyAlignment="1">
      <alignment horizontal="left"/>
    </xf>
    <xf numFmtId="0" fontId="2" fillId="0" borderId="0" xfId="5" quotePrefix="1" applyFont="1" applyFill="1" applyBorder="1" applyAlignment="1">
      <alignment horizontal="left"/>
    </xf>
    <xf numFmtId="0" fontId="7" fillId="0" borderId="3" xfId="5" applyFont="1" applyFill="1" applyBorder="1" applyAlignment="1">
      <alignment horizontal="center"/>
    </xf>
    <xf numFmtId="0" fontId="2" fillId="0" borderId="4" xfId="5" quotePrefix="1" applyFill="1" applyBorder="1" applyAlignment="1">
      <alignment horizontal="left" indent="1"/>
    </xf>
    <xf numFmtId="0" fontId="2" fillId="0" borderId="0" xfId="5" quotePrefix="1" applyFill="1" applyBorder="1" applyAlignment="1">
      <alignment horizontal="left"/>
    </xf>
    <xf numFmtId="44" fontId="2" fillId="0" borderId="3" xfId="3" applyFont="1" applyFill="1" applyBorder="1" applyAlignment="1">
      <alignment horizontal="right"/>
    </xf>
    <xf numFmtId="0" fontId="4" fillId="0" borderId="6" xfId="5" applyFont="1" applyFill="1" applyBorder="1" applyAlignment="1">
      <alignment horizontal="center"/>
    </xf>
    <xf numFmtId="0" fontId="4" fillId="0" borderId="8" xfId="5" applyFont="1" applyFill="1" applyBorder="1" applyAlignment="1">
      <alignment horizontal="center"/>
    </xf>
    <xf numFmtId="0" fontId="2" fillId="0" borderId="12" xfId="5" applyFill="1" applyBorder="1" applyAlignment="1">
      <alignment horizontal="left" indent="1"/>
    </xf>
    <xf numFmtId="14" fontId="2" fillId="0" borderId="0" xfId="5" applyNumberFormat="1" applyFill="1"/>
    <xf numFmtId="43" fontId="2" fillId="0" borderId="0" xfId="1" applyFont="1" applyFill="1"/>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2" applyFont="1" applyFill="1" applyBorder="1" applyAlignment="1">
      <alignment horizontal="center"/>
    </xf>
    <xf numFmtId="0" fontId="5" fillId="3" borderId="3" xfId="0" applyFont="1" applyFill="1" applyBorder="1"/>
    <xf numFmtId="165" fontId="2" fillId="0" borderId="3" xfId="3" applyNumberFormat="1" applyFont="1" applyFill="1" applyBorder="1" applyAlignment="1">
      <alignment horizontal="center"/>
    </xf>
    <xf numFmtId="165" fontId="2" fillId="3" borderId="3" xfId="3" applyNumberFormat="1" applyFont="1" applyFill="1" applyBorder="1" applyAlignment="1">
      <alignment horizontal="center"/>
    </xf>
    <xf numFmtId="165" fontId="1" fillId="0" borderId="3" xfId="2" applyNumberFormat="1" applyFont="1" applyFill="1" applyBorder="1" applyAlignment="1">
      <alignment horizontal="center"/>
    </xf>
    <xf numFmtId="165" fontId="2" fillId="4" borderId="3" xfId="3" applyNumberFormat="1" applyFont="1" applyFill="1" applyBorder="1" applyAlignment="1">
      <alignment horizontal="center"/>
    </xf>
    <xf numFmtId="165" fontId="2" fillId="0" borderId="4" xfId="5" applyNumberFormat="1" applyFill="1" applyBorder="1" applyAlignment="1">
      <alignment horizontal="center"/>
    </xf>
    <xf numFmtId="165"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65"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44" fontId="2" fillId="0" borderId="0" xfId="2" applyFont="1" applyFill="1" applyBorder="1" applyAlignment="1">
      <alignment horizontal="left"/>
    </xf>
    <xf numFmtId="0" fontId="2" fillId="0" borderId="0" xfId="5" quotePrefix="1" applyFill="1" applyBorder="1" applyAlignment="1"/>
    <xf numFmtId="0" fontId="2" fillId="0" borderId="0" xfId="5" quotePrefix="1" applyFill="1" applyBorder="1" applyAlignment="1">
      <alignment horizontal="right"/>
    </xf>
    <xf numFmtId="0" fontId="4" fillId="0" borderId="0" xfId="5" applyFont="1" applyFill="1" applyBorder="1" applyAlignment="1"/>
    <xf numFmtId="0" fontId="2" fillId="0" borderId="0" xfId="5" applyFill="1" applyBorder="1" applyAlignment="1">
      <alignment vertical="top" wrapText="1"/>
    </xf>
    <xf numFmtId="0" fontId="2" fillId="0" borderId="0" xfId="5" applyFont="1" applyFill="1" applyBorder="1" applyAlignment="1"/>
    <xf numFmtId="0" fontId="2" fillId="0" borderId="0" xfId="5" applyFill="1" applyBorder="1" applyAlignment="1">
      <alignment horizontal="left" vertical="top"/>
    </xf>
    <xf numFmtId="0" fontId="2" fillId="0" borderId="6" xfId="5" applyFill="1" applyBorder="1" applyAlignment="1"/>
    <xf numFmtId="0" fontId="2" fillId="0" borderId="7" xfId="5" applyFill="1" applyBorder="1" applyAlignment="1"/>
    <xf numFmtId="0" fontId="2" fillId="0" borderId="0" xfId="5" quotePrefix="1" applyFill="1" applyBorder="1" applyAlignment="1">
      <alignment vertical="top" wrapText="1"/>
    </xf>
    <xf numFmtId="0" fontId="19" fillId="0" borderId="0" xfId="0" applyFont="1" applyFill="1"/>
    <xf numFmtId="43" fontId="0" fillId="0" borderId="0" xfId="1" applyFont="1" applyFill="1"/>
    <xf numFmtId="0" fontId="2" fillId="0" borderId="0" xfId="5" quotePrefix="1" applyFill="1" applyBorder="1" applyAlignment="1">
      <alignment vertical="top"/>
    </xf>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44" fontId="2" fillId="0" borderId="0" xfId="2" applyFont="1" applyFill="1"/>
    <xf numFmtId="16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 fillId="0" borderId="9" xfId="5" applyFill="1" applyBorder="1" applyAlignment="1">
      <alignment horizontal="left" indent="2"/>
    </xf>
    <xf numFmtId="0" fontId="2" fillId="0" borderId="0" xfId="5" applyFill="1" applyBorder="1" applyAlignment="1">
      <alignment wrapText="1"/>
    </xf>
    <xf numFmtId="0" fontId="2" fillId="0" borderId="11" xfId="5" applyFill="1" applyBorder="1" applyAlignment="1">
      <alignment wrapText="1"/>
    </xf>
    <xf numFmtId="0" fontId="4" fillId="0" borderId="10" xfId="5" applyFont="1" applyFill="1" applyBorder="1" applyAlignment="1">
      <alignment horizontal="center" wrapText="1"/>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22"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3"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19" fillId="0" borderId="0" xfId="5" applyFont="1" applyFill="1" applyBorder="1"/>
    <xf numFmtId="0" fontId="2" fillId="7" borderId="10" xfId="5" applyFill="1" applyBorder="1" applyAlignment="1">
      <alignment horizontal="center"/>
    </xf>
    <xf numFmtId="0" fontId="0" fillId="7" borderId="0" xfId="0" applyFill="1" applyBorder="1"/>
    <xf numFmtId="165"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44" fontId="19" fillId="0" borderId="0" xfId="2" applyFont="1" applyFill="1"/>
    <xf numFmtId="0" fontId="25" fillId="0" borderId="0" xfId="0" applyFont="1" applyFill="1" applyBorder="1" applyAlignment="1">
      <alignment horizontal="left" vertical="center"/>
    </xf>
    <xf numFmtId="0" fontId="26" fillId="0" borderId="0" xfId="5" applyFont="1" applyFill="1"/>
    <xf numFmtId="0" fontId="2" fillId="0" borderId="0" xfId="5" applyFill="1" applyBorder="1" applyAlignment="1">
      <alignment horizontal="right"/>
    </xf>
    <xf numFmtId="0" fontId="2" fillId="0" borderId="3" xfId="0" applyFont="1" applyFill="1" applyBorder="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3" fillId="0" borderId="0" xfId="5" applyFont="1" applyFill="1" applyBorder="1"/>
    <xf numFmtId="0" fontId="3" fillId="0" borderId="10" xfId="5" applyFont="1" applyFill="1" applyBorder="1"/>
    <xf numFmtId="44" fontId="2" fillId="0" borderId="3" xfId="3" applyFont="1" applyFill="1" applyBorder="1" applyAlignment="1">
      <alignment horizontal="center"/>
    </xf>
    <xf numFmtId="44" fontId="2" fillId="0" borderId="3" xfId="3" applyNumberFormat="1" applyFont="1" applyFill="1" applyBorder="1" applyAlignment="1">
      <alignment horizontal="right"/>
    </xf>
    <xf numFmtId="0" fontId="2" fillId="0" borderId="11" xfId="5" applyFill="1" applyBorder="1" applyAlignment="1"/>
    <xf numFmtId="165" fontId="2" fillId="0" borderId="0" xfId="3" applyNumberFormat="1" applyFont="1" applyFill="1" applyBorder="1" applyAlignment="1">
      <alignment horizontal="center"/>
    </xf>
    <xf numFmtId="0" fontId="2" fillId="0" borderId="0" xfId="5" applyFont="1" applyFill="1" applyBorder="1"/>
    <xf numFmtId="0" fontId="2" fillId="0" borderId="10" xfId="5" applyFont="1" applyFill="1" applyBorder="1"/>
    <xf numFmtId="44" fontId="11" fillId="0" borderId="3" xfId="2" applyNumberFormat="1" applyFont="1" applyFill="1" applyBorder="1" applyAlignment="1">
      <alignment horizontal="center"/>
    </xf>
    <xf numFmtId="0" fontId="2" fillId="0" borderId="11" xfId="5" applyFill="1" applyBorder="1" applyAlignment="1">
      <alignment horizontal="right"/>
    </xf>
    <xf numFmtId="44" fontId="11" fillId="0" borderId="2" xfId="2" applyNumberFormat="1" applyFont="1" applyFill="1" applyBorder="1" applyAlignment="1">
      <alignment horizontal="center"/>
    </xf>
    <xf numFmtId="0" fontId="2" fillId="0" borderId="0" xfId="0" applyFont="1" applyFill="1" applyBorder="1" applyAlignment="1">
      <alignment horizontal="center"/>
    </xf>
    <xf numFmtId="0" fontId="6" fillId="0" borderId="9" xfId="0" applyFont="1" applyFill="1" applyBorder="1"/>
    <xf numFmtId="44" fontId="11" fillId="0" borderId="2" xfId="2" applyNumberFormat="1" applyFont="1" applyFill="1" applyBorder="1" applyAlignment="1">
      <alignment horizontal="right"/>
    </xf>
    <xf numFmtId="165" fontId="11" fillId="0" borderId="2" xfId="2" applyNumberFormat="1" applyFont="1" applyFill="1" applyBorder="1" applyAlignment="1">
      <alignment horizontal="center"/>
    </xf>
    <xf numFmtId="44" fontId="16" fillId="0" borderId="1" xfId="2" applyFont="1" applyFill="1" applyBorder="1"/>
    <xf numFmtId="165" fontId="2" fillId="0" borderId="4" xfId="3" applyNumberFormat="1" applyFont="1" applyFill="1" applyBorder="1" applyAlignment="1">
      <alignment horizontal="center"/>
    </xf>
    <xf numFmtId="0" fontId="2" fillId="0" borderId="0" xfId="0" applyFont="1" applyFill="1"/>
    <xf numFmtId="44" fontId="2" fillId="0" borderId="3" xfId="2" applyFont="1" applyFill="1" applyBorder="1" applyAlignment="1">
      <alignment horizontal="center"/>
    </xf>
    <xf numFmtId="0" fontId="0" fillId="0" borderId="0" xfId="0" applyFill="1" applyBorder="1" applyAlignment="1">
      <alignment horizontal="center"/>
    </xf>
    <xf numFmtId="0" fontId="2" fillId="0" borderId="0" xfId="5" applyFill="1" applyBorder="1"/>
    <xf numFmtId="0" fontId="2" fillId="0" borderId="0" xfId="5" applyFill="1" applyBorder="1" applyAlignment="1"/>
    <xf numFmtId="0" fontId="2" fillId="0" borderId="0" xfId="5" applyFill="1" applyBorder="1" applyAlignment="1">
      <alignment horizontal="left"/>
    </xf>
    <xf numFmtId="0" fontId="4" fillId="0" borderId="0" xfId="5" applyFont="1" applyFill="1" applyBorder="1" applyAlignment="1">
      <alignment horizontal="center"/>
    </xf>
    <xf numFmtId="0" fontId="4" fillId="0" borderId="9" xfId="5" applyFont="1" applyFill="1" applyBorder="1" applyAlignment="1">
      <alignment horizontal="center"/>
    </xf>
    <xf numFmtId="0" fontId="4" fillId="0" borderId="11" xfId="5" applyFont="1" applyFill="1" applyBorder="1" applyAlignment="1">
      <alignment horizontal="center"/>
    </xf>
    <xf numFmtId="0" fontId="2" fillId="0" borderId="0" xfId="5" quotePrefix="1" applyFill="1" applyBorder="1" applyAlignment="1">
      <alignment horizontal="left"/>
    </xf>
    <xf numFmtId="0" fontId="2" fillId="0" borderId="0" xfId="5" applyFill="1" applyBorder="1" applyAlignment="1">
      <alignment horizontal="left" vertical="top" wrapText="1"/>
    </xf>
    <xf numFmtId="0" fontId="2" fillId="0" borderId="10" xfId="5"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13" xfId="0"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2" fillId="0" borderId="0" xfId="5" applyFill="1" applyBorder="1" applyAlignment="1">
      <alignment horizontal="center"/>
    </xf>
    <xf numFmtId="0" fontId="2" fillId="0" borderId="10" xfId="5" applyFont="1" applyFill="1" applyBorder="1" applyAlignment="1">
      <alignment horizontal="center" vertical="center" wrapText="1"/>
    </xf>
    <xf numFmtId="0" fontId="2" fillId="0" borderId="10" xfId="5" applyFill="1" applyBorder="1"/>
    <xf numFmtId="0" fontId="2" fillId="0" borderId="0" xfId="5" applyFill="1"/>
    <xf numFmtId="0" fontId="2" fillId="0" borderId="7" xfId="5" applyFill="1" applyBorder="1"/>
    <xf numFmtId="0" fontId="2" fillId="0" borderId="10" xfId="5" applyFill="1" applyBorder="1" applyAlignment="1"/>
    <xf numFmtId="0" fontId="2" fillId="0" borderId="0" xfId="5" quotePrefix="1" applyFill="1" applyBorder="1" applyAlignment="1">
      <alignment horizont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2" fillId="0" borderId="0" xfId="5" applyFill="1" applyBorder="1" applyAlignment="1">
      <alignment horizontal="left"/>
    </xf>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2" fillId="0" borderId="0" xfId="5" quotePrefix="1" applyFill="1" applyBorder="1" applyAlignment="1">
      <alignment horizontal="left"/>
    </xf>
    <xf numFmtId="0" fontId="2" fillId="0" borderId="0" xfId="5" applyFill="1" applyBorder="1"/>
    <xf numFmtId="0" fontId="2" fillId="0" borderId="0" xfId="5" applyFill="1" applyBorder="1" applyAlignment="1"/>
    <xf numFmtId="0" fontId="2" fillId="0" borderId="0" xfId="5" applyFill="1" applyBorder="1" applyAlignment="1">
      <alignment horizontal="left" vertical="top" wrapText="1"/>
    </xf>
    <xf numFmtId="0" fontId="5" fillId="0" borderId="0" xfId="5" applyFont="1" applyFill="1" applyBorder="1" applyAlignment="1">
      <alignment horizontal="left"/>
    </xf>
    <xf numFmtId="0" fontId="2" fillId="0" borderId="4" xfId="5" applyFill="1" applyBorder="1" applyAlignment="1">
      <alignment horizontal="left" wrapText="1"/>
    </xf>
    <xf numFmtId="0" fontId="2" fillId="0" borderId="14" xfId="5" applyFill="1" applyBorder="1" applyAlignment="1">
      <alignment horizontal="left" wrapText="1"/>
    </xf>
    <xf numFmtId="0" fontId="2" fillId="0" borderId="0" xfId="5" quotePrefix="1" applyFill="1" applyBorder="1" applyAlignment="1">
      <alignment horizontal="left" vertical="top" wrapText="1"/>
    </xf>
    <xf numFmtId="0" fontId="2" fillId="0" borderId="19" xfId="5" applyFill="1" applyBorder="1" applyAlignment="1">
      <alignment horizontal="center"/>
    </xf>
    <xf numFmtId="0" fontId="2" fillId="0" borderId="20" xfId="5" applyFill="1" applyBorder="1" applyAlignment="1">
      <alignment horizontal="center"/>
    </xf>
    <xf numFmtId="0" fontId="2" fillId="0" borderId="12" xfId="5" applyFill="1" applyBorder="1" applyAlignment="1">
      <alignment horizontal="left" wrapText="1"/>
    </xf>
    <xf numFmtId="0" fontId="2" fillId="0" borderId="13" xfId="5" applyFill="1" applyBorder="1" applyAlignment="1">
      <alignment horizontal="left" wrapText="1"/>
    </xf>
    <xf numFmtId="0" fontId="2" fillId="0" borderId="5" xfId="5" applyFill="1" applyBorder="1" applyAlignment="1">
      <alignment horizontal="center"/>
    </xf>
    <xf numFmtId="0" fontId="2" fillId="0" borderId="14" xfId="5" applyFill="1" applyBorder="1" applyAlignment="1">
      <alignment horizontal="center"/>
    </xf>
    <xf numFmtId="0" fontId="2" fillId="0" borderId="10" xfId="5" applyFill="1" applyBorder="1" applyAlignment="1">
      <alignment horizontal="center"/>
    </xf>
    <xf numFmtId="0" fontId="2" fillId="0" borderId="13" xfId="5" applyFill="1" applyBorder="1" applyAlignment="1">
      <alignment horizontal="center"/>
    </xf>
    <xf numFmtId="0" fontId="2" fillId="0" borderId="3" xfId="5" applyFill="1" applyBorder="1" applyAlignment="1">
      <alignment horizontal="left" vertical="top" wrapText="1"/>
    </xf>
    <xf numFmtId="0" fontId="2" fillId="0" borderId="3" xfId="5" applyFill="1" applyBorder="1" applyAlignment="1">
      <alignment horizontal="center" vertical="center" wrapText="1"/>
    </xf>
    <xf numFmtId="0" fontId="2" fillId="0" borderId="3" xfId="5" applyFill="1" applyBorder="1" applyAlignment="1">
      <alignment horizontal="left" vertical="center" wrapText="1"/>
    </xf>
    <xf numFmtId="0" fontId="2" fillId="0" borderId="12" xfId="5" applyFill="1" applyBorder="1" applyAlignment="1">
      <alignment horizontal="left"/>
    </xf>
    <xf numFmtId="0" fontId="2" fillId="0" borderId="10" xfId="5" applyFill="1" applyBorder="1" applyAlignment="1">
      <alignment horizontal="left"/>
    </xf>
    <xf numFmtId="0" fontId="2" fillId="0" borderId="6" xfId="5" applyFill="1" applyBorder="1" applyAlignment="1">
      <alignment horizontal="left" vertical="center"/>
    </xf>
    <xf numFmtId="0" fontId="2" fillId="0" borderId="7" xfId="5" applyFill="1" applyBorder="1" applyAlignment="1">
      <alignment horizontal="left" vertical="center"/>
    </xf>
    <xf numFmtId="0" fontId="2" fillId="0" borderId="8" xfId="5" applyFill="1" applyBorder="1" applyAlignment="1">
      <alignment horizontal="left" vertical="center"/>
    </xf>
    <xf numFmtId="0" fontId="2" fillId="0" borderId="9" xfId="5" applyFill="1" applyBorder="1" applyAlignment="1">
      <alignment horizontal="left" vertical="center"/>
    </xf>
    <xf numFmtId="0" fontId="2" fillId="0" borderId="0" xfId="5" applyFill="1" applyBorder="1" applyAlignment="1">
      <alignment horizontal="left" vertical="center"/>
    </xf>
    <xf numFmtId="0" fontId="2" fillId="0" borderId="11" xfId="5" applyFill="1" applyBorder="1" applyAlignment="1">
      <alignment horizontal="left" vertical="center"/>
    </xf>
    <xf numFmtId="0" fontId="2" fillId="0" borderId="12" xfId="5" applyFill="1" applyBorder="1" applyAlignment="1">
      <alignment horizontal="left" vertical="center"/>
    </xf>
    <xf numFmtId="0" fontId="2" fillId="0" borderId="10" xfId="5" applyFill="1" applyBorder="1" applyAlignment="1">
      <alignment horizontal="left" vertical="center"/>
    </xf>
    <xf numFmtId="0" fontId="2" fillId="0" borderId="13" xfId="5" applyFill="1" applyBorder="1" applyAlignment="1">
      <alignment horizontal="left" vertical="center"/>
    </xf>
    <xf numFmtId="0" fontId="2" fillId="0" borderId="7" xfId="5" applyFill="1" applyBorder="1" applyAlignment="1">
      <alignment horizontal="center" vertical="center"/>
    </xf>
    <xf numFmtId="0" fontId="2" fillId="0" borderId="8" xfId="5" applyFill="1" applyBorder="1" applyAlignment="1">
      <alignment horizontal="center" vertical="center"/>
    </xf>
    <xf numFmtId="0" fontId="2" fillId="0" borderId="0" xfId="5" applyFill="1" applyBorder="1" applyAlignment="1">
      <alignment horizontal="center" vertical="center"/>
    </xf>
    <xf numFmtId="0" fontId="2" fillId="0" borderId="11" xfId="5" applyFill="1" applyBorder="1" applyAlignment="1">
      <alignment horizontal="center" vertical="center"/>
    </xf>
    <xf numFmtId="0" fontId="2" fillId="0" borderId="10" xfId="5" applyFill="1" applyBorder="1" applyAlignment="1">
      <alignment horizontal="center" vertical="center"/>
    </xf>
    <xf numFmtId="0" fontId="2" fillId="0" borderId="13" xfId="5" applyFill="1" applyBorder="1" applyAlignment="1">
      <alignment horizontal="center" vertical="center"/>
    </xf>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9" xfId="0" quotePrefix="1" applyFont="1" applyFill="1" applyBorder="1" applyAlignment="1">
      <alignment horizontal="center"/>
    </xf>
    <xf numFmtId="0" fontId="4" fillId="0" borderId="11" xfId="0" applyFont="1" applyFill="1" applyBorder="1" applyAlignment="1">
      <alignment horizontal="center"/>
    </xf>
    <xf numFmtId="0" fontId="0" fillId="0" borderId="9" xfId="0" quotePrefix="1" applyFill="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164" fontId="6" fillId="0" borderId="13" xfId="0" applyNumberFormat="1" applyFont="1" applyFill="1" applyBorder="1" applyAlignment="1"/>
    <xf numFmtId="0" fontId="4" fillId="0" borderId="9" xfId="5" quotePrefix="1" applyFont="1" applyFill="1" applyBorder="1" applyAlignment="1">
      <alignment horizontal="center"/>
    </xf>
    <xf numFmtId="0" fontId="2" fillId="0" borderId="9" xfId="5" quotePrefix="1" applyFill="1" applyBorder="1" applyAlignment="1">
      <alignment horizontal="center"/>
    </xf>
    <xf numFmtId="0" fontId="2" fillId="0" borderId="0" xfId="5" applyFill="1" applyBorder="1" applyAlignment="1">
      <alignment horizontal="center"/>
    </xf>
    <xf numFmtId="0" fontId="2" fillId="0" borderId="11" xfId="5" applyFill="1" applyBorder="1" applyAlignment="1">
      <alignment horizontal="center"/>
    </xf>
    <xf numFmtId="0" fontId="2" fillId="0" borderId="4" xfId="5" applyFill="1" applyBorder="1" applyAlignment="1">
      <alignment horizontal="center"/>
    </xf>
    <xf numFmtId="164" fontId="6" fillId="0" borderId="10" xfId="5" applyNumberFormat="1" applyFont="1" applyFill="1" applyBorder="1" applyAlignment="1"/>
    <xf numFmtId="164" fontId="6" fillId="0" borderId="13" xfId="5" applyNumberFormat="1" applyFont="1" applyFill="1" applyBorder="1" applyAlignment="1"/>
    <xf numFmtId="0" fontId="2" fillId="0" borderId="6" xfId="5" applyFont="1" applyFill="1" applyBorder="1" applyAlignment="1">
      <alignment horizontal="center"/>
    </xf>
    <xf numFmtId="0" fontId="2" fillId="0" borderId="8" xfId="5" applyFont="1" applyFill="1" applyBorder="1" applyAlignment="1">
      <alignment horizontal="center"/>
    </xf>
    <xf numFmtId="0" fontId="2" fillId="0" borderId="9" xfId="5" applyFill="1" applyBorder="1" applyAlignment="1">
      <alignment horizontal="center"/>
    </xf>
    <xf numFmtId="165" fontId="2" fillId="0" borderId="6" xfId="3" applyNumberFormat="1" applyFont="1" applyFill="1" applyBorder="1" applyAlignment="1">
      <alignment horizontal="center" vertical="center"/>
    </xf>
    <xf numFmtId="165" fontId="2" fillId="0" borderId="8" xfId="3" applyNumberFormat="1" applyFont="1" applyFill="1" applyBorder="1" applyAlignment="1">
      <alignment horizontal="center" vertical="center"/>
    </xf>
    <xf numFmtId="165" fontId="2" fillId="0" borderId="12" xfId="3" applyNumberFormat="1" applyFont="1" applyFill="1" applyBorder="1" applyAlignment="1">
      <alignment horizontal="center" vertical="center"/>
    </xf>
    <xf numFmtId="165" fontId="2" fillId="0" borderId="13" xfId="3" applyNumberFormat="1" applyFont="1" applyFill="1" applyBorder="1" applyAlignment="1">
      <alignment horizontal="center" vertical="center"/>
    </xf>
    <xf numFmtId="165" fontId="2" fillId="0" borderId="4" xfId="3" applyNumberFormat="1" applyFont="1" applyFill="1" applyBorder="1" applyAlignment="1">
      <alignment horizontal="center" vertical="center"/>
    </xf>
    <xf numFmtId="165" fontId="2" fillId="0" borderId="14" xfId="3" applyNumberFormat="1" applyFont="1" applyFill="1" applyBorder="1" applyAlignment="1">
      <alignment horizontal="center" vertical="center"/>
    </xf>
    <xf numFmtId="0" fontId="2" fillId="0" borderId="12" xfId="5" applyFill="1" applyBorder="1" applyAlignment="1">
      <alignment horizontal="center" vertical="center"/>
    </xf>
    <xf numFmtId="165" fontId="2" fillId="0" borderId="8" xfId="3" applyNumberFormat="1" applyFill="1" applyBorder="1" applyAlignment="1">
      <alignment horizontal="center" vertical="center"/>
    </xf>
    <xf numFmtId="165" fontId="2" fillId="0" borderId="13" xfId="3" applyNumberFormat="1" applyFill="1" applyBorder="1" applyAlignment="1">
      <alignment horizontal="center" vertical="center"/>
    </xf>
    <xf numFmtId="0" fontId="6" fillId="0" borderId="10" xfId="5" applyFont="1" applyFill="1" applyBorder="1" applyAlignment="1">
      <alignment horizontal="center"/>
    </xf>
    <xf numFmtId="0" fontId="2" fillId="0" borderId="3" xfId="5" applyFill="1" applyBorder="1" applyAlignment="1">
      <alignment horizontal="left" indent="2"/>
    </xf>
    <xf numFmtId="0" fontId="2" fillId="0" borderId="7" xfId="5" applyFill="1" applyBorder="1"/>
    <xf numFmtId="0" fontId="2" fillId="0" borderId="10" xfId="5" applyFont="1" applyFill="1" applyBorder="1" applyAlignment="1">
      <alignment horizontal="center" vertical="center" wrapText="1"/>
    </xf>
    <xf numFmtId="0" fontId="2" fillId="0" borderId="10" xfId="5" applyFill="1" applyBorder="1"/>
    <xf numFmtId="0" fontId="2" fillId="0" borderId="0" xfId="5" applyFill="1"/>
    <xf numFmtId="0" fontId="2" fillId="0" borderId="4" xfId="5" applyFill="1" applyBorder="1" applyAlignment="1"/>
    <xf numFmtId="0" fontId="2" fillId="0" borderId="5" xfId="5" applyFill="1" applyBorder="1" applyAlignment="1"/>
    <xf numFmtId="0" fontId="2" fillId="0" borderId="14" xfId="5" applyFill="1" applyBorder="1" applyAlignment="1"/>
    <xf numFmtId="0" fontId="2" fillId="0" borderId="4" xfId="5" quotePrefix="1" applyFill="1" applyBorder="1" applyAlignment="1">
      <alignment horizontal="center" vertical="top" wrapText="1"/>
    </xf>
    <xf numFmtId="0" fontId="2" fillId="0" borderId="14" xfId="5" quotePrefix="1" applyFill="1" applyBorder="1" applyAlignment="1">
      <alignment horizontal="center" vertical="top" wrapText="1"/>
    </xf>
    <xf numFmtId="0" fontId="2" fillId="0" borderId="19" xfId="5" quotePrefix="1" applyFill="1" applyBorder="1" applyAlignment="1">
      <alignment horizontal="center" vertical="top" wrapText="1"/>
    </xf>
    <xf numFmtId="0" fontId="2" fillId="0" borderId="20" xfId="5" quotePrefix="1" applyFill="1" applyBorder="1" applyAlignment="1">
      <alignment horizontal="center" vertical="top" wrapText="1"/>
    </xf>
    <xf numFmtId="0" fontId="2" fillId="0" borderId="19" xfId="5" quotePrefix="1" applyFill="1" applyBorder="1" applyAlignment="1">
      <alignment vertical="top" wrapText="1"/>
    </xf>
    <xf numFmtId="0" fontId="2" fillId="0" borderId="21" xfId="5" quotePrefix="1" applyFill="1" applyBorder="1" applyAlignment="1">
      <alignment vertical="top" wrapText="1"/>
    </xf>
    <xf numFmtId="0" fontId="2" fillId="0" borderId="20" xfId="5" quotePrefix="1" applyFill="1" applyBorder="1" applyAlignment="1">
      <alignment vertical="top" wrapText="1"/>
    </xf>
    <xf numFmtId="0" fontId="2" fillId="0" borderId="12" xfId="5" applyFill="1" applyBorder="1" applyAlignment="1"/>
    <xf numFmtId="0" fontId="2" fillId="0" borderId="10" xfId="5" applyFill="1" applyBorder="1" applyAlignment="1"/>
    <xf numFmtId="0" fontId="2" fillId="0" borderId="13" xfId="5" applyFill="1" applyBorder="1" applyAlignment="1"/>
    <xf numFmtId="0" fontId="2" fillId="0" borderId="0" xfId="5" quotePrefix="1" applyFill="1" applyBorder="1" applyAlignment="1">
      <alignment horizontal="center"/>
    </xf>
    <xf numFmtId="0" fontId="2" fillId="0" borderId="11" xfId="5" quotePrefix="1"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164" fontId="6" fillId="3" borderId="10" xfId="0" applyNumberFormat="1" applyFont="1" applyFill="1" applyBorder="1" applyAlignment="1"/>
    <xf numFmtId="0" fontId="4" fillId="0" borderId="0" xfId="5" applyFont="1" applyFill="1" applyBorder="1" applyAlignment="1">
      <alignment horizontal="left"/>
    </xf>
    <xf numFmtId="0" fontId="17" fillId="0" borderId="3" xfId="0" applyFont="1" applyFill="1" applyBorder="1" applyAlignment="1">
      <alignment horizontal="center" vertical="center"/>
    </xf>
    <xf numFmtId="0" fontId="0" fillId="0" borderId="0" xfId="0" applyFill="1" applyBorder="1" applyAlignment="1">
      <alignment horizontal="left" vertical="top" wrapText="1"/>
    </xf>
    <xf numFmtId="165" fontId="2" fillId="0" borderId="3" xfId="3" applyNumberFormat="1" applyFont="1" applyFill="1" applyBorder="1" applyAlignment="1">
      <alignment horizontal="center"/>
    </xf>
    <xf numFmtId="8" fontId="2" fillId="0" borderId="7" xfId="5" applyNumberFormat="1" applyFill="1" applyBorder="1" applyAlignment="1">
      <alignment horizontal="center" vertical="center"/>
    </xf>
    <xf numFmtId="44" fontId="2" fillId="0" borderId="0" xfId="5" applyNumberFormat="1" applyFill="1"/>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evall\AppData\Local\Microsoft\Windows\Temporary%20Internet%20Files\Content.Outlook\KAOE5WFR\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136" t="s">
        <v>222</v>
      </c>
    </row>
    <row r="6" spans="2:2" x14ac:dyDescent="0.2">
      <c r="B6" s="128" t="s">
        <v>217</v>
      </c>
    </row>
    <row r="7" spans="2:2" x14ac:dyDescent="0.2">
      <c r="B7" s="129" t="s">
        <v>219</v>
      </c>
    </row>
    <row r="8" spans="2:2" x14ac:dyDescent="0.2">
      <c r="B8" s="133" t="s">
        <v>220</v>
      </c>
    </row>
    <row r="9" spans="2:2" x14ac:dyDescent="0.2">
      <c r="B9" s="178" t="s">
        <v>321</v>
      </c>
    </row>
    <row r="12" spans="2:2" x14ac:dyDescent="0.2">
      <c r="B12" s="136" t="s">
        <v>223</v>
      </c>
    </row>
    <row r="14" spans="2:2" x14ac:dyDescent="0.2">
      <c r="B14" s="132" t="s">
        <v>224</v>
      </c>
    </row>
    <row r="15" spans="2:2" x14ac:dyDescent="0.2">
      <c r="B15" s="132" t="s">
        <v>225</v>
      </c>
    </row>
    <row r="16" spans="2:2" x14ac:dyDescent="0.2">
      <c r="B16" s="132" t="s">
        <v>226</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90"/>
      <c r="B1" s="190"/>
      <c r="C1" s="190"/>
      <c r="D1" s="190"/>
      <c r="E1" s="190"/>
      <c r="F1" s="190"/>
      <c r="G1" s="190"/>
      <c r="H1" s="190"/>
      <c r="I1" s="190"/>
      <c r="J1" s="190"/>
      <c r="K1" s="190"/>
      <c r="L1" s="190"/>
      <c r="M1" s="190"/>
    </row>
    <row r="2" spans="1:13" x14ac:dyDescent="0.2">
      <c r="A2" s="190"/>
      <c r="B2" s="191"/>
      <c r="C2" s="192"/>
      <c r="D2" s="192"/>
      <c r="E2" s="192"/>
      <c r="F2" s="192"/>
      <c r="G2" s="192"/>
      <c r="H2" s="192"/>
      <c r="I2" s="192"/>
      <c r="J2" s="193"/>
      <c r="K2" s="190"/>
      <c r="L2" s="190"/>
      <c r="M2" s="190"/>
    </row>
    <row r="3" spans="1:13" x14ac:dyDescent="0.2">
      <c r="A3" s="190"/>
      <c r="B3" s="194"/>
      <c r="C3" s="195"/>
      <c r="D3" s="285" t="s">
        <v>360</v>
      </c>
      <c r="E3" s="285"/>
      <c r="F3" s="285"/>
      <c r="G3" s="286"/>
      <c r="H3" s="287" t="s">
        <v>361</v>
      </c>
      <c r="I3" s="285"/>
      <c r="J3" s="196"/>
      <c r="K3" s="190"/>
      <c r="L3" s="190"/>
      <c r="M3" s="190"/>
    </row>
    <row r="4" spans="1:13" x14ac:dyDescent="0.2">
      <c r="A4" s="190"/>
      <c r="B4" s="194"/>
      <c r="C4" s="285" t="s">
        <v>362</v>
      </c>
      <c r="D4" s="285" t="s">
        <v>9</v>
      </c>
      <c r="E4" s="285" t="s">
        <v>363</v>
      </c>
      <c r="F4" s="195" t="s">
        <v>364</v>
      </c>
      <c r="G4" s="197" t="s">
        <v>364</v>
      </c>
      <c r="H4" s="287" t="s">
        <v>9</v>
      </c>
      <c r="I4" s="285" t="s">
        <v>363</v>
      </c>
      <c r="J4" s="196"/>
      <c r="K4" s="190"/>
      <c r="L4" s="190"/>
      <c r="M4" s="190"/>
    </row>
    <row r="5" spans="1:13" x14ac:dyDescent="0.2">
      <c r="A5" s="190"/>
      <c r="B5" s="194"/>
      <c r="C5" s="285"/>
      <c r="D5" s="285"/>
      <c r="E5" s="285"/>
      <c r="F5" s="195" t="s">
        <v>365</v>
      </c>
      <c r="G5" s="197" t="s">
        <v>366</v>
      </c>
      <c r="H5" s="287"/>
      <c r="I5" s="285"/>
      <c r="J5" s="196"/>
      <c r="K5" s="190"/>
      <c r="L5" s="190"/>
      <c r="M5" s="190"/>
    </row>
    <row r="6" spans="1:13" x14ac:dyDescent="0.2">
      <c r="A6" s="190"/>
      <c r="B6" s="194"/>
      <c r="C6" s="198" t="s">
        <v>367</v>
      </c>
      <c r="D6" s="219">
        <v>3.95</v>
      </c>
      <c r="E6" s="220" t="str">
        <f>LEFT('Item 240'!$D$16,FIND(" ",'Item 240'!$D$16))</f>
        <v xml:space="preserve">$4.38 </v>
      </c>
      <c r="F6" s="199">
        <f>+E6-D6</f>
        <v>0.42999999999999972</v>
      </c>
      <c r="G6" s="200">
        <f>+F6/D6</f>
        <v>0.10886075949367081</v>
      </c>
      <c r="H6" s="219">
        <v>0.5</v>
      </c>
      <c r="I6" s="220" t="str">
        <f>LEFT('Item 240'!D$15,FIND(" ",'Item 240'!D$15))</f>
        <v xml:space="preserve">$0.55 </v>
      </c>
      <c r="J6" s="196"/>
      <c r="K6" s="190"/>
      <c r="L6" s="190"/>
      <c r="M6" s="190"/>
    </row>
    <row r="7" spans="1:13" x14ac:dyDescent="0.2">
      <c r="A7" s="190"/>
      <c r="B7" s="194"/>
      <c r="C7" s="198" t="s">
        <v>368</v>
      </c>
      <c r="D7" s="219">
        <v>16.61</v>
      </c>
      <c r="E7" s="220" t="str">
        <f>LEFT('Item 240'!$G$16,FIND(" ",'Item 240'!$G$16))</f>
        <v xml:space="preserve">$18.43 </v>
      </c>
      <c r="F7" s="199">
        <f t="shared" ref="F7:F15" si="0">+E7-D7</f>
        <v>1.8200000000000003</v>
      </c>
      <c r="G7" s="200">
        <f t="shared" ref="G7:G15" si="1">+F7/D7</f>
        <v>0.1095725466586394</v>
      </c>
      <c r="H7" s="219">
        <v>7</v>
      </c>
      <c r="I7" s="220" t="str">
        <f>LEFT('Item 240'!G$15,FIND(" ",'Item 240'!G$15))</f>
        <v xml:space="preserve">$7.77 </v>
      </c>
      <c r="J7" s="196"/>
      <c r="K7" s="190"/>
      <c r="L7" s="190"/>
      <c r="M7" s="190"/>
    </row>
    <row r="8" spans="1:13" x14ac:dyDescent="0.2">
      <c r="A8" s="190"/>
      <c r="B8" s="194"/>
      <c r="C8" s="198" t="s">
        <v>369</v>
      </c>
      <c r="D8" s="219">
        <v>29.16</v>
      </c>
      <c r="E8" s="220" t="str">
        <f>LEFT('Item 240'!$I$16,FIND(" ",'Item 240'!$I$16))</f>
        <v xml:space="preserve">$32.36 </v>
      </c>
      <c r="F8" s="199">
        <f t="shared" si="0"/>
        <v>3.1999999999999993</v>
      </c>
      <c r="G8" s="200">
        <f t="shared" si="1"/>
        <v>0.10973936899862824</v>
      </c>
      <c r="H8" s="219">
        <v>9.5</v>
      </c>
      <c r="I8" s="220" t="str">
        <f>LEFT('Item 240'!I$15,FIND(" ",'Item 240'!I$15))</f>
        <v xml:space="preserve">$10.54 </v>
      </c>
      <c r="J8" s="196"/>
      <c r="K8" s="190"/>
      <c r="L8" s="190"/>
      <c r="M8" s="190"/>
    </row>
    <row r="9" spans="1:13" x14ac:dyDescent="0.2">
      <c r="A9" s="190"/>
      <c r="B9" s="194"/>
      <c r="C9" s="198" t="s">
        <v>370</v>
      </c>
      <c r="D9" s="219">
        <v>40.82</v>
      </c>
      <c r="E9" s="220" t="str">
        <f>LEFT('Item 240'!$J$16,FIND(" ",'Item 240'!$J$16))</f>
        <v xml:space="preserve">$45.30 </v>
      </c>
      <c r="F9" s="199">
        <f t="shared" si="0"/>
        <v>4.4799999999999969</v>
      </c>
      <c r="G9" s="200">
        <f t="shared" si="1"/>
        <v>0.10975012248897592</v>
      </c>
      <c r="H9" s="219">
        <v>12</v>
      </c>
      <c r="I9" s="220" t="str">
        <f>LEFT('Item 240'!J$15,FIND(" ",'Item 240'!J$15))</f>
        <v xml:space="preserve">$13.32 </v>
      </c>
      <c r="J9" s="196"/>
      <c r="K9" s="190"/>
      <c r="L9" s="190"/>
      <c r="M9" s="190"/>
    </row>
    <row r="10" spans="1:13" x14ac:dyDescent="0.2">
      <c r="A10" s="190"/>
      <c r="B10" s="194"/>
      <c r="C10" s="198" t="s">
        <v>371</v>
      </c>
      <c r="D10" s="219">
        <v>54.63</v>
      </c>
      <c r="E10" s="220" t="str">
        <f>LEFT('Item 240'!$K$16,FIND(" ",'Item 240'!$K$16))</f>
        <v xml:space="preserve">$60.63 </v>
      </c>
      <c r="F10" s="199">
        <f t="shared" si="0"/>
        <v>6</v>
      </c>
      <c r="G10" s="200">
        <f t="shared" si="1"/>
        <v>0.10982976386600768</v>
      </c>
      <c r="H10" s="219">
        <v>13.75</v>
      </c>
      <c r="I10" s="220" t="str">
        <f>LEFT('Item 240'!K$15,FIND(" ",'Item 240'!K$15))</f>
        <v xml:space="preserve">$15.26 </v>
      </c>
      <c r="J10" s="196"/>
      <c r="K10" s="190"/>
      <c r="L10" s="190"/>
      <c r="M10" s="190"/>
    </row>
    <row r="11" spans="1:13" x14ac:dyDescent="0.2">
      <c r="A11" s="190"/>
      <c r="B11" s="194"/>
      <c r="C11" s="198" t="s">
        <v>372</v>
      </c>
      <c r="D11" s="219">
        <v>79.37</v>
      </c>
      <c r="E11" s="220" t="str">
        <f>LEFT('Item 240'!$L$16,FIND(" ",'Item 240'!$L$16))</f>
        <v xml:space="preserve">$88.09 </v>
      </c>
      <c r="F11" s="199">
        <f t="shared" si="0"/>
        <v>8.7199999999999989</v>
      </c>
      <c r="G11" s="200">
        <f t="shared" si="1"/>
        <v>0.10986518835832176</v>
      </c>
      <c r="H11" s="219">
        <v>20</v>
      </c>
      <c r="I11" s="220" t="str">
        <f>LEFT('Item 240'!L$15,FIND(" ",'Item 240'!L$15))</f>
        <v xml:space="preserve">$22.20 </v>
      </c>
      <c r="J11" s="196"/>
      <c r="K11" s="190"/>
      <c r="L11" s="190"/>
      <c r="M11" s="190"/>
    </row>
    <row r="12" spans="1:13" ht="4.5" customHeight="1" x14ac:dyDescent="0.2">
      <c r="A12" s="190"/>
      <c r="B12" s="194"/>
      <c r="C12" s="201"/>
      <c r="D12" s="220"/>
      <c r="E12" s="220"/>
      <c r="F12" s="199"/>
      <c r="G12" s="200"/>
      <c r="H12" s="220"/>
      <c r="I12" s="220"/>
      <c r="J12" s="196"/>
      <c r="K12" s="190"/>
      <c r="L12" s="190"/>
      <c r="M12" s="190"/>
    </row>
    <row r="13" spans="1:13" x14ac:dyDescent="0.2">
      <c r="A13" s="190"/>
      <c r="B13" s="194"/>
      <c r="C13" s="202" t="s">
        <v>373</v>
      </c>
      <c r="D13" s="220"/>
      <c r="E13" s="220"/>
      <c r="F13" s="199"/>
      <c r="G13" s="200"/>
      <c r="H13" s="220"/>
      <c r="I13" s="220"/>
      <c r="J13" s="196"/>
      <c r="K13" s="190"/>
      <c r="L13" s="190"/>
      <c r="M13" s="190"/>
    </row>
    <row r="14" spans="1:13" x14ac:dyDescent="0.2">
      <c r="A14" s="190"/>
      <c r="B14" s="194"/>
      <c r="C14" s="198" t="s">
        <v>374</v>
      </c>
      <c r="D14" s="219">
        <v>139.6</v>
      </c>
      <c r="E14" s="220" t="str">
        <f>LEFT('Item 260'!H21,FIND(" ",'Item 260'!H21))</f>
        <v xml:space="preserve">$154.93 </v>
      </c>
      <c r="F14" s="199">
        <f t="shared" si="0"/>
        <v>15.330000000000013</v>
      </c>
      <c r="G14" s="200">
        <f t="shared" si="1"/>
        <v>0.10981375358166198</v>
      </c>
      <c r="H14" s="219">
        <v>70</v>
      </c>
      <c r="I14" s="220" t="str">
        <f>LEFT('Item 260'!H15,FIND(" ",'Item 260'!H15))</f>
        <v xml:space="preserve">$77.69 </v>
      </c>
      <c r="J14" s="196"/>
      <c r="K14" s="190"/>
      <c r="L14" s="190"/>
      <c r="M14" s="190"/>
    </row>
    <row r="15" spans="1:13" x14ac:dyDescent="0.2">
      <c r="A15" s="190"/>
      <c r="B15" s="194"/>
      <c r="C15" s="198" t="s">
        <v>375</v>
      </c>
      <c r="D15" s="219">
        <v>85</v>
      </c>
      <c r="E15" s="220" t="str">
        <f>LEFT('Item 260'!H20,FIND(" ",'Item 260'!H20))</f>
        <v xml:space="preserve">$94.33 </v>
      </c>
      <c r="F15" s="199">
        <f t="shared" si="0"/>
        <v>9.3299999999999983</v>
      </c>
      <c r="G15" s="200">
        <f t="shared" si="1"/>
        <v>0.10976470588235292</v>
      </c>
      <c r="H15" s="201"/>
      <c r="I15" s="201"/>
      <c r="J15" s="196"/>
      <c r="K15" s="190"/>
      <c r="L15" s="190"/>
      <c r="M15" s="190"/>
    </row>
    <row r="16" spans="1:13" x14ac:dyDescent="0.2">
      <c r="A16" s="190"/>
      <c r="B16" s="203"/>
      <c r="C16" s="204"/>
      <c r="D16" s="204"/>
      <c r="E16" s="204"/>
      <c r="F16" s="204"/>
      <c r="G16" s="204"/>
      <c r="H16" s="204"/>
      <c r="I16" s="204"/>
      <c r="J16" s="205"/>
      <c r="K16" s="190"/>
      <c r="L16" s="190"/>
      <c r="M16" s="190"/>
    </row>
    <row r="17" spans="1:13" x14ac:dyDescent="0.2">
      <c r="A17" s="190"/>
      <c r="B17" s="190"/>
      <c r="C17" s="190"/>
      <c r="D17" s="190"/>
      <c r="E17" s="190"/>
      <c r="F17" s="190"/>
      <c r="G17" s="190"/>
      <c r="H17" s="190"/>
      <c r="I17" s="190"/>
      <c r="J17" s="190"/>
      <c r="K17" s="190"/>
      <c r="L17" s="190"/>
      <c r="M17" s="190"/>
    </row>
    <row r="18" spans="1:13" x14ac:dyDescent="0.2">
      <c r="A18" s="190"/>
      <c r="B18" s="191"/>
      <c r="C18" s="192"/>
      <c r="D18" s="192"/>
      <c r="E18" s="192"/>
      <c r="F18" s="192"/>
      <c r="G18" s="192"/>
      <c r="H18" s="192"/>
      <c r="I18" s="192"/>
      <c r="J18" s="193"/>
      <c r="K18" s="190" t="s">
        <v>14</v>
      </c>
      <c r="L18" s="190"/>
      <c r="M18" s="190"/>
    </row>
    <row r="19" spans="1:13" x14ac:dyDescent="0.2">
      <c r="A19" s="190"/>
      <c r="B19" s="194"/>
      <c r="C19" s="215" t="s">
        <v>376</v>
      </c>
      <c r="D19" s="195" t="s">
        <v>35</v>
      </c>
      <c r="E19" s="285" t="s">
        <v>377</v>
      </c>
      <c r="F19" s="285"/>
      <c r="G19" s="206" t="s">
        <v>364</v>
      </c>
      <c r="H19" s="206" t="s">
        <v>364</v>
      </c>
      <c r="I19" s="207"/>
      <c r="J19" s="196"/>
      <c r="K19" s="190"/>
      <c r="L19" s="190"/>
      <c r="M19" s="190"/>
    </row>
    <row r="20" spans="1:13" x14ac:dyDescent="0.2">
      <c r="A20" s="190"/>
      <c r="B20" s="194"/>
      <c r="C20" s="212"/>
      <c r="D20" s="195" t="s">
        <v>29</v>
      </c>
      <c r="E20" s="195" t="s">
        <v>9</v>
      </c>
      <c r="F20" s="195" t="s">
        <v>363</v>
      </c>
      <c r="G20" s="206" t="s">
        <v>365</v>
      </c>
      <c r="H20" s="206" t="s">
        <v>366</v>
      </c>
      <c r="I20" s="207"/>
      <c r="J20" s="196"/>
      <c r="K20" s="190"/>
      <c r="L20" s="190"/>
      <c r="M20" s="190"/>
    </row>
    <row r="21" spans="1:13" x14ac:dyDescent="0.2">
      <c r="A21" s="190"/>
      <c r="B21" s="194"/>
      <c r="C21" s="213" t="s">
        <v>379</v>
      </c>
      <c r="D21" s="201" t="s">
        <v>380</v>
      </c>
      <c r="E21" s="219">
        <v>9.32</v>
      </c>
      <c r="F21" s="220" t="str">
        <f>LEFT('Item 100, page 1'!C21,FIND(" ",'Item 100, page 1'!C21))</f>
        <v xml:space="preserve">$10.34 </v>
      </c>
      <c r="G21" s="223">
        <f t="shared" ref="G21:G26" si="2">+F21-E21</f>
        <v>1.0199999999999996</v>
      </c>
      <c r="H21" s="208">
        <f t="shared" ref="H21:H26" si="3">+G21/E21</f>
        <v>0.10944206008583686</v>
      </c>
      <c r="I21" s="207"/>
      <c r="J21" s="196"/>
      <c r="K21" s="190"/>
      <c r="L21" s="190"/>
      <c r="M21" s="190"/>
    </row>
    <row r="22" spans="1:13" x14ac:dyDescent="0.2">
      <c r="A22" s="190"/>
      <c r="B22" s="194"/>
      <c r="C22" s="213" t="s">
        <v>42</v>
      </c>
      <c r="D22" s="201" t="s">
        <v>380</v>
      </c>
      <c r="E22" s="219">
        <v>13.33</v>
      </c>
      <c r="F22" s="220" t="str">
        <f>LEFT('Item 100, page 1'!C22,FIND(" ",'Item 100, page 1'!C22))</f>
        <v xml:space="preserve">$14.79 </v>
      </c>
      <c r="G22" s="223">
        <f t="shared" si="2"/>
        <v>1.4599999999999991</v>
      </c>
      <c r="H22" s="208">
        <f t="shared" si="3"/>
        <v>0.10952738184546129</v>
      </c>
      <c r="I22" s="207"/>
      <c r="J22" s="196"/>
      <c r="K22" s="190"/>
      <c r="L22" s="190"/>
      <c r="M22" s="190"/>
    </row>
    <row r="23" spans="1:13" x14ac:dyDescent="0.2">
      <c r="A23" s="190"/>
      <c r="B23" s="194"/>
      <c r="C23" s="213" t="s">
        <v>381</v>
      </c>
      <c r="D23" s="201" t="s">
        <v>380</v>
      </c>
      <c r="E23" s="219">
        <v>22.56</v>
      </c>
      <c r="F23" s="220" t="str">
        <f>LEFT('Item 100, page 1'!C23,FIND(" ",'Item 100, page 1'!C23))</f>
        <v xml:space="preserve">$25.04 </v>
      </c>
      <c r="G23" s="223">
        <f t="shared" si="2"/>
        <v>2.4800000000000004</v>
      </c>
      <c r="H23" s="208">
        <f t="shared" si="3"/>
        <v>0.10992907801418442</v>
      </c>
      <c r="I23" s="207"/>
      <c r="J23" s="196"/>
      <c r="K23" s="190"/>
      <c r="L23" s="190"/>
      <c r="M23" s="190"/>
    </row>
    <row r="24" spans="1:13" x14ac:dyDescent="0.2">
      <c r="A24" s="190"/>
      <c r="B24" s="194"/>
      <c r="C24" s="213" t="s">
        <v>382</v>
      </c>
      <c r="D24" s="201" t="s">
        <v>380</v>
      </c>
      <c r="E24" s="219">
        <f>+E22</f>
        <v>13.33</v>
      </c>
      <c r="F24" s="220" t="str">
        <f>LEFT('Item 100, page 1'!C27,FIND(" ",'Item 100, page 1'!C27))</f>
        <v xml:space="preserve">$14.79 </v>
      </c>
      <c r="G24" s="223">
        <f t="shared" si="2"/>
        <v>1.4599999999999991</v>
      </c>
      <c r="H24" s="208">
        <f t="shared" si="3"/>
        <v>0.10952738184546129</v>
      </c>
      <c r="I24" s="207"/>
      <c r="J24" s="196"/>
      <c r="K24" s="190"/>
      <c r="L24" s="190"/>
      <c r="M24" s="190"/>
    </row>
    <row r="25" spans="1:13" x14ac:dyDescent="0.2">
      <c r="A25" s="190"/>
      <c r="B25" s="194"/>
      <c r="C25" s="213" t="s">
        <v>383</v>
      </c>
      <c r="D25" s="201" t="s">
        <v>380</v>
      </c>
      <c r="E25" s="219">
        <v>19.989999999999998</v>
      </c>
      <c r="F25" s="220" t="str">
        <f>LEFT('Item 100, page 1'!C28,FIND(" ",'Item 100, page 1'!C28))</f>
        <v xml:space="preserve">$22.19 </v>
      </c>
      <c r="G25" s="223">
        <f t="shared" si="2"/>
        <v>2.2000000000000028</v>
      </c>
      <c r="H25" s="208">
        <f t="shared" si="3"/>
        <v>0.11005502751375702</v>
      </c>
      <c r="I25" s="207"/>
      <c r="J25" s="196"/>
      <c r="K25" s="190"/>
      <c r="L25" s="190"/>
      <c r="M25" s="190"/>
    </row>
    <row r="26" spans="1:13" x14ac:dyDescent="0.2">
      <c r="A26" s="190"/>
      <c r="B26" s="194"/>
      <c r="C26" s="213" t="s">
        <v>384</v>
      </c>
      <c r="D26" s="201" t="s">
        <v>380</v>
      </c>
      <c r="E26" s="219">
        <v>28.15</v>
      </c>
      <c r="F26" s="220" t="str">
        <f>LEFT('Item 100, page 1'!C29,FIND(" ",'Item 100, page 1'!C29))</f>
        <v xml:space="preserve">$31.24 </v>
      </c>
      <c r="G26" s="223">
        <f t="shared" si="2"/>
        <v>3.09</v>
      </c>
      <c r="H26" s="208">
        <f t="shared" si="3"/>
        <v>0.10976909413854352</v>
      </c>
      <c r="I26" s="207"/>
      <c r="J26" s="196"/>
      <c r="K26" s="190"/>
      <c r="L26" s="190"/>
      <c r="M26" s="190"/>
    </row>
    <row r="27" spans="1:13" ht="13.5" thickBot="1" x14ac:dyDescent="0.25">
      <c r="A27" s="190"/>
      <c r="B27" s="194"/>
      <c r="C27" s="214" t="s">
        <v>430</v>
      </c>
      <c r="D27" s="209" t="s">
        <v>385</v>
      </c>
      <c r="E27" s="221">
        <v>6.14</v>
      </c>
      <c r="F27" s="222" t="str">
        <f>LEFT('Item 100, page 1'!D21,FIND(" ",'Item 100, page 1'!C30))</f>
        <v xml:space="preserve">$6.96 </v>
      </c>
      <c r="G27" s="224">
        <f>+F27-E27</f>
        <v>0.82000000000000028</v>
      </c>
      <c r="H27" s="210">
        <f>+G27/E27</f>
        <v>0.13355048859934859</v>
      </c>
      <c r="I27" s="207"/>
      <c r="J27" s="196"/>
      <c r="K27" s="190"/>
      <c r="L27" s="190"/>
      <c r="M27" s="190"/>
    </row>
    <row r="28" spans="1:13" ht="3" customHeight="1" x14ac:dyDescent="0.2">
      <c r="A28" s="190"/>
      <c r="B28" s="194"/>
      <c r="C28" s="213"/>
      <c r="D28" s="201"/>
      <c r="E28" s="220"/>
      <c r="F28" s="220"/>
      <c r="G28" s="223"/>
      <c r="H28" s="211"/>
      <c r="I28" s="207"/>
      <c r="J28" s="196"/>
      <c r="K28" s="190"/>
      <c r="L28" s="190"/>
      <c r="M28" s="190"/>
    </row>
    <row r="29" spans="1:13" x14ac:dyDescent="0.2">
      <c r="A29" s="190"/>
      <c r="B29" s="194"/>
      <c r="C29" s="213" t="s">
        <v>51</v>
      </c>
      <c r="D29" s="201" t="s">
        <v>385</v>
      </c>
      <c r="E29" s="219">
        <v>7.14</v>
      </c>
      <c r="F29" s="220" t="str">
        <f>LEFT('Item 100, page 1'!D31,FIND(" ",'Item 100, page 1'!D31))</f>
        <v xml:space="preserve">$8.09 </v>
      </c>
      <c r="G29" s="223">
        <f>+F29-E29</f>
        <v>0.95000000000000018</v>
      </c>
      <c r="H29" s="208">
        <f>+G29/E29</f>
        <v>0.13305322128851543</v>
      </c>
      <c r="I29" s="207"/>
      <c r="J29" s="196"/>
      <c r="K29" s="190"/>
      <c r="L29" s="190"/>
      <c r="M29" s="190"/>
    </row>
    <row r="30" spans="1:13" ht="3" customHeight="1" x14ac:dyDescent="0.2">
      <c r="A30" s="190"/>
      <c r="B30" s="194"/>
      <c r="C30" s="213"/>
      <c r="D30" s="201"/>
      <c r="E30" s="220"/>
      <c r="F30" s="220"/>
      <c r="G30" s="223"/>
      <c r="H30" s="211"/>
      <c r="I30" s="207"/>
      <c r="J30" s="196"/>
      <c r="K30" s="190"/>
      <c r="L30" s="190"/>
      <c r="M30" s="190"/>
    </row>
    <row r="31" spans="1:13" x14ac:dyDescent="0.2">
      <c r="A31" s="190"/>
      <c r="B31" s="194"/>
      <c r="C31" s="213" t="s">
        <v>52</v>
      </c>
      <c r="D31" s="201" t="s">
        <v>385</v>
      </c>
      <c r="E31" s="219">
        <v>10.91</v>
      </c>
      <c r="F31" s="220" t="str">
        <f>LEFT('Item 100, page 1'!E32,FIND(" ",'Item 100, page 1'!E32))</f>
        <v xml:space="preserve">$11.00 </v>
      </c>
      <c r="G31" s="223">
        <f>+F31-E31</f>
        <v>8.9999999999999858E-2</v>
      </c>
      <c r="H31" s="208">
        <f>+G31/E31</f>
        <v>8.2493125572868798E-3</v>
      </c>
      <c r="I31" s="207"/>
      <c r="J31" s="196"/>
      <c r="K31" s="190"/>
      <c r="L31" s="190"/>
      <c r="M31" s="190"/>
    </row>
    <row r="32" spans="1:13" x14ac:dyDescent="0.2">
      <c r="A32" s="190"/>
      <c r="B32" s="203"/>
      <c r="C32" s="204"/>
      <c r="D32" s="204"/>
      <c r="E32" s="204"/>
      <c r="F32" s="204"/>
      <c r="G32" s="204"/>
      <c r="H32" s="204"/>
      <c r="I32" s="204"/>
      <c r="J32" s="205"/>
      <c r="K32" s="190"/>
      <c r="L32" s="190"/>
      <c r="M32" s="190"/>
    </row>
    <row r="33" spans="1:13" x14ac:dyDescent="0.2">
      <c r="A33" s="190"/>
      <c r="B33" s="190"/>
      <c r="C33" s="190"/>
      <c r="D33" s="190"/>
      <c r="E33" s="190"/>
      <c r="F33" s="190"/>
      <c r="G33" s="190"/>
      <c r="H33" s="190"/>
      <c r="I33" s="190"/>
      <c r="J33" s="190"/>
      <c r="K33" s="190"/>
      <c r="L33" s="190"/>
      <c r="M33" s="190"/>
    </row>
    <row r="34" spans="1:13" x14ac:dyDescent="0.2">
      <c r="A34" s="190"/>
      <c r="B34" s="190"/>
      <c r="C34" s="190"/>
      <c r="D34" s="190"/>
      <c r="E34" s="190"/>
      <c r="F34" s="190"/>
      <c r="G34" s="190"/>
      <c r="H34" s="190"/>
      <c r="I34" s="190"/>
      <c r="J34" s="190"/>
      <c r="K34" s="190"/>
      <c r="L34" s="190"/>
      <c r="M34" s="190"/>
    </row>
    <row r="35" spans="1:13" x14ac:dyDescent="0.2">
      <c r="A35" s="190"/>
      <c r="B35" s="191"/>
      <c r="C35" s="216"/>
      <c r="D35" s="192"/>
      <c r="E35" s="192"/>
      <c r="F35" s="192"/>
      <c r="G35" s="192"/>
      <c r="H35" s="192"/>
      <c r="I35" s="192"/>
      <c r="J35" s="193"/>
      <c r="K35" s="190" t="s">
        <v>15</v>
      </c>
      <c r="L35" s="190"/>
      <c r="M35" s="190"/>
    </row>
    <row r="36" spans="1:13" x14ac:dyDescent="0.2">
      <c r="A36" s="190"/>
      <c r="B36" s="194"/>
      <c r="C36" s="215" t="s">
        <v>376</v>
      </c>
      <c r="D36" s="195" t="s">
        <v>35</v>
      </c>
      <c r="E36" s="285" t="s">
        <v>377</v>
      </c>
      <c r="F36" s="285"/>
      <c r="G36" s="206" t="s">
        <v>364</v>
      </c>
      <c r="H36" s="206" t="s">
        <v>364</v>
      </c>
      <c r="I36" s="207"/>
      <c r="J36" s="196"/>
      <c r="K36" s="190"/>
      <c r="L36" s="190"/>
      <c r="M36" s="190"/>
    </row>
    <row r="37" spans="1:13" ht="22.5" x14ac:dyDescent="0.2">
      <c r="A37" s="190"/>
      <c r="B37" s="194"/>
      <c r="C37" s="212" t="s">
        <v>378</v>
      </c>
      <c r="D37" s="195" t="s">
        <v>29</v>
      </c>
      <c r="E37" s="195" t="s">
        <v>9</v>
      </c>
      <c r="F37" s="195" t="s">
        <v>363</v>
      </c>
      <c r="G37" s="206" t="s">
        <v>365</v>
      </c>
      <c r="H37" s="206" t="s">
        <v>366</v>
      </c>
      <c r="I37" s="207"/>
      <c r="J37" s="196"/>
      <c r="K37" s="190"/>
      <c r="L37" s="190"/>
      <c r="M37" s="190"/>
    </row>
    <row r="38" spans="1:13" x14ac:dyDescent="0.2">
      <c r="A38" s="190"/>
      <c r="B38" s="194"/>
      <c r="C38" s="213" t="s">
        <v>379</v>
      </c>
      <c r="D38" s="201" t="s">
        <v>380</v>
      </c>
      <c r="E38" s="219"/>
      <c r="F38" s="220"/>
      <c r="G38" s="223">
        <f t="shared" ref="G38:G43" si="4">+F38-E38</f>
        <v>0</v>
      </c>
      <c r="H38" s="208" t="e">
        <f t="shared" ref="H38:H43" si="5">+G38/E38</f>
        <v>#DIV/0!</v>
      </c>
      <c r="I38" s="207"/>
      <c r="J38" s="196"/>
      <c r="K38" s="190"/>
      <c r="L38" s="190"/>
      <c r="M38" s="190"/>
    </row>
    <row r="39" spans="1:13" x14ac:dyDescent="0.2">
      <c r="A39" s="190"/>
      <c r="B39" s="194"/>
      <c r="C39" s="213" t="s">
        <v>42</v>
      </c>
      <c r="D39" s="201" t="s">
        <v>380</v>
      </c>
      <c r="E39" s="219"/>
      <c r="F39" s="220"/>
      <c r="G39" s="223">
        <f t="shared" si="4"/>
        <v>0</v>
      </c>
      <c r="H39" s="208" t="e">
        <f t="shared" si="5"/>
        <v>#DIV/0!</v>
      </c>
      <c r="I39" s="207"/>
      <c r="J39" s="196"/>
      <c r="K39" s="190"/>
      <c r="L39" s="190"/>
      <c r="M39" s="190"/>
    </row>
    <row r="40" spans="1:13" x14ac:dyDescent="0.2">
      <c r="A40" s="190"/>
      <c r="B40" s="194"/>
      <c r="C40" s="213" t="s">
        <v>381</v>
      </c>
      <c r="D40" s="201" t="s">
        <v>380</v>
      </c>
      <c r="E40" s="219"/>
      <c r="F40" s="220"/>
      <c r="G40" s="223">
        <f t="shared" si="4"/>
        <v>0</v>
      </c>
      <c r="H40" s="208" t="e">
        <f t="shared" si="5"/>
        <v>#DIV/0!</v>
      </c>
      <c r="I40" s="207"/>
      <c r="J40" s="196"/>
      <c r="K40" s="190"/>
      <c r="L40" s="190"/>
      <c r="M40" s="190"/>
    </row>
    <row r="41" spans="1:13" x14ac:dyDescent="0.2">
      <c r="A41" s="190"/>
      <c r="B41" s="194"/>
      <c r="C41" s="213" t="s">
        <v>382</v>
      </c>
      <c r="D41" s="201" t="s">
        <v>380</v>
      </c>
      <c r="E41" s="219"/>
      <c r="F41" s="220"/>
      <c r="G41" s="223">
        <f t="shared" si="4"/>
        <v>0</v>
      </c>
      <c r="H41" s="208" t="e">
        <f t="shared" si="5"/>
        <v>#DIV/0!</v>
      </c>
      <c r="I41" s="207"/>
      <c r="J41" s="196"/>
      <c r="K41" s="190"/>
      <c r="L41" s="190"/>
      <c r="M41" s="190"/>
    </row>
    <row r="42" spans="1:13" x14ac:dyDescent="0.2">
      <c r="A42" s="190"/>
      <c r="B42" s="194"/>
      <c r="C42" s="213" t="s">
        <v>383</v>
      </c>
      <c r="D42" s="201" t="s">
        <v>380</v>
      </c>
      <c r="E42" s="219"/>
      <c r="F42" s="220"/>
      <c r="G42" s="223">
        <f t="shared" si="4"/>
        <v>0</v>
      </c>
      <c r="H42" s="208" t="e">
        <f t="shared" si="5"/>
        <v>#DIV/0!</v>
      </c>
      <c r="I42" s="207"/>
      <c r="J42" s="196"/>
      <c r="K42" s="190"/>
      <c r="L42" s="190"/>
      <c r="M42" s="190"/>
    </row>
    <row r="43" spans="1:13" ht="13.5" thickBot="1" x14ac:dyDescent="0.25">
      <c r="A43" s="190"/>
      <c r="B43" s="194"/>
      <c r="C43" s="214" t="s">
        <v>384</v>
      </c>
      <c r="D43" s="209" t="s">
        <v>380</v>
      </c>
      <c r="E43" s="221"/>
      <c r="F43" s="222"/>
      <c r="G43" s="224">
        <f t="shared" si="4"/>
        <v>0</v>
      </c>
      <c r="H43" s="210" t="e">
        <f t="shared" si="5"/>
        <v>#DIV/0!</v>
      </c>
      <c r="I43" s="207"/>
      <c r="J43" s="196"/>
      <c r="K43" s="190"/>
      <c r="L43" s="190"/>
      <c r="M43" s="190"/>
    </row>
    <row r="44" spans="1:13" ht="3" customHeight="1" x14ac:dyDescent="0.2">
      <c r="A44" s="190"/>
      <c r="B44" s="194"/>
      <c r="C44" s="213"/>
      <c r="D44" s="201"/>
      <c r="E44" s="220"/>
      <c r="F44" s="220"/>
      <c r="G44" s="223"/>
      <c r="H44" s="211"/>
      <c r="I44" s="207"/>
      <c r="J44" s="196"/>
      <c r="K44" s="190"/>
      <c r="L44" s="190"/>
      <c r="M44" s="190"/>
    </row>
    <row r="45" spans="1:13" x14ac:dyDescent="0.2">
      <c r="A45" s="190"/>
      <c r="B45" s="194"/>
      <c r="C45" s="213" t="s">
        <v>51</v>
      </c>
      <c r="D45" s="201" t="s">
        <v>385</v>
      </c>
      <c r="E45" s="219"/>
      <c r="F45" s="220"/>
      <c r="G45" s="223">
        <f>+F45-E45</f>
        <v>0</v>
      </c>
      <c r="H45" s="208" t="e">
        <f>+G45/E45</f>
        <v>#DIV/0!</v>
      </c>
      <c r="I45" s="207"/>
      <c r="J45" s="196"/>
      <c r="K45" s="190"/>
      <c r="L45" s="190"/>
      <c r="M45" s="190"/>
    </row>
    <row r="46" spans="1:13" ht="3" customHeight="1" x14ac:dyDescent="0.2">
      <c r="A46" s="190"/>
      <c r="B46" s="194"/>
      <c r="C46" s="213"/>
      <c r="D46" s="201"/>
      <c r="E46" s="220"/>
      <c r="F46" s="220"/>
      <c r="G46" s="223"/>
      <c r="H46" s="211"/>
      <c r="I46" s="207"/>
      <c r="J46" s="196"/>
      <c r="K46" s="190"/>
      <c r="L46" s="190"/>
      <c r="M46" s="190"/>
    </row>
    <row r="47" spans="1:13" x14ac:dyDescent="0.2">
      <c r="A47" s="190"/>
      <c r="B47" s="194"/>
      <c r="C47" s="213" t="s">
        <v>52</v>
      </c>
      <c r="D47" s="201" t="s">
        <v>385</v>
      </c>
      <c r="E47" s="219"/>
      <c r="F47" s="220"/>
      <c r="G47" s="223">
        <f>+F47-E47</f>
        <v>0</v>
      </c>
      <c r="H47" s="208" t="e">
        <f>+G47/E47</f>
        <v>#DIV/0!</v>
      </c>
      <c r="I47" s="207"/>
      <c r="J47" s="196"/>
      <c r="K47" s="190"/>
      <c r="L47" s="190"/>
      <c r="M47" s="190"/>
    </row>
    <row r="48" spans="1:13" x14ac:dyDescent="0.2">
      <c r="A48" s="190"/>
      <c r="B48" s="203"/>
      <c r="C48" s="217"/>
      <c r="D48" s="204"/>
      <c r="E48" s="204"/>
      <c r="F48" s="204"/>
      <c r="G48" s="204"/>
      <c r="H48" s="204"/>
      <c r="I48" s="204"/>
      <c r="J48" s="205"/>
      <c r="K48" s="190"/>
      <c r="L48" s="190"/>
      <c r="M48" s="190"/>
    </row>
    <row r="49" spans="1:13" x14ac:dyDescent="0.2">
      <c r="A49" s="190"/>
      <c r="B49" s="190"/>
      <c r="C49" s="218"/>
      <c r="D49" s="190"/>
      <c r="E49" s="190"/>
      <c r="F49" s="190"/>
      <c r="G49" s="190"/>
      <c r="H49" s="190"/>
      <c r="I49" s="190"/>
      <c r="J49" s="190"/>
      <c r="K49" s="190"/>
      <c r="L49" s="190"/>
      <c r="M49" s="190"/>
    </row>
    <row r="50" spans="1:13" x14ac:dyDescent="0.2">
      <c r="A50" s="190"/>
      <c r="B50" s="190"/>
      <c r="C50" s="218"/>
      <c r="D50" s="190"/>
      <c r="E50" s="190"/>
      <c r="F50" s="190"/>
      <c r="G50" s="190"/>
      <c r="H50" s="190"/>
      <c r="I50" s="190"/>
      <c r="J50" s="190"/>
      <c r="K50" s="190"/>
      <c r="L50" s="190"/>
      <c r="M50" s="190"/>
    </row>
    <row r="51" spans="1:13" x14ac:dyDescent="0.2">
      <c r="A51" s="190"/>
      <c r="B51" s="190"/>
      <c r="C51" s="218"/>
      <c r="D51" s="190"/>
      <c r="E51" s="190"/>
      <c r="F51" s="190"/>
      <c r="G51" s="190"/>
      <c r="H51" s="190"/>
      <c r="I51" s="190"/>
      <c r="J51" s="190"/>
      <c r="K51" s="190"/>
      <c r="L51" s="190"/>
      <c r="M51" s="190"/>
    </row>
    <row r="52" spans="1:13" x14ac:dyDescent="0.2">
      <c r="A52" s="190"/>
      <c r="B52" s="190"/>
      <c r="C52" s="218"/>
      <c r="D52" s="190"/>
      <c r="E52" s="190"/>
      <c r="F52" s="190"/>
      <c r="G52" s="190"/>
      <c r="H52" s="190"/>
      <c r="I52" s="190"/>
      <c r="J52" s="190"/>
      <c r="K52" s="190"/>
      <c r="L52" s="190"/>
      <c r="M52" s="190"/>
    </row>
    <row r="53" spans="1:13" x14ac:dyDescent="0.2">
      <c r="A53" s="190"/>
      <c r="B53" s="190"/>
      <c r="C53" s="218"/>
      <c r="D53" s="190"/>
      <c r="E53" s="190"/>
      <c r="F53" s="190"/>
      <c r="G53" s="190"/>
      <c r="H53" s="190"/>
      <c r="I53" s="190"/>
      <c r="J53" s="190"/>
      <c r="K53" s="190"/>
      <c r="L53" s="190"/>
      <c r="M53" s="190"/>
    </row>
    <row r="54" spans="1:13" x14ac:dyDescent="0.2">
      <c r="A54" s="190"/>
      <c r="B54" s="190"/>
      <c r="C54" s="218"/>
      <c r="D54" s="190"/>
      <c r="E54" s="190"/>
      <c r="F54" s="190"/>
      <c r="G54" s="190"/>
      <c r="H54" s="190"/>
      <c r="I54" s="190"/>
      <c r="J54" s="190"/>
      <c r="K54" s="190"/>
      <c r="L54" s="190"/>
      <c r="M54" s="190"/>
    </row>
    <row r="55" spans="1:13" x14ac:dyDescent="0.2">
      <c r="A55" s="190"/>
      <c r="B55" s="190"/>
      <c r="C55" s="218"/>
      <c r="D55" s="190"/>
      <c r="E55" s="190"/>
      <c r="F55" s="190"/>
      <c r="G55" s="190"/>
      <c r="H55" s="190"/>
      <c r="I55" s="190"/>
      <c r="J55" s="190"/>
      <c r="K55" s="190"/>
      <c r="L55" s="190"/>
      <c r="M55" s="190"/>
    </row>
    <row r="56" spans="1:13" x14ac:dyDescent="0.2">
      <c r="A56" s="190"/>
      <c r="B56" s="190"/>
      <c r="C56" s="218"/>
      <c r="D56" s="190"/>
      <c r="E56" s="190"/>
      <c r="F56" s="190"/>
      <c r="G56" s="190"/>
      <c r="H56" s="190"/>
      <c r="I56" s="190"/>
      <c r="J56" s="190"/>
      <c r="K56" s="190"/>
      <c r="L56" s="190"/>
      <c r="M56" s="190"/>
    </row>
    <row r="57" spans="1:13" x14ac:dyDescent="0.2">
      <c r="A57" s="190"/>
      <c r="B57" s="190"/>
      <c r="C57" s="218"/>
      <c r="D57" s="190"/>
      <c r="E57" s="190"/>
      <c r="F57" s="190"/>
      <c r="G57" s="190"/>
      <c r="H57" s="190"/>
      <c r="I57" s="190"/>
      <c r="J57" s="190"/>
      <c r="K57" s="190"/>
      <c r="L57" s="190"/>
      <c r="M57" s="190"/>
    </row>
    <row r="58" spans="1:13" x14ac:dyDescent="0.2">
      <c r="A58" s="190"/>
      <c r="B58" s="190"/>
      <c r="C58" s="218"/>
      <c r="D58" s="190"/>
      <c r="E58" s="190"/>
      <c r="F58" s="190"/>
      <c r="G58" s="190"/>
      <c r="H58" s="190"/>
      <c r="I58" s="190"/>
      <c r="J58" s="190"/>
      <c r="K58" s="190"/>
      <c r="L58" s="190"/>
      <c r="M58" s="190"/>
    </row>
    <row r="59" spans="1:13" x14ac:dyDescent="0.2">
      <c r="A59" s="190"/>
      <c r="B59" s="190"/>
      <c r="C59" s="218"/>
      <c r="D59" s="190"/>
      <c r="E59" s="190"/>
      <c r="F59" s="190"/>
      <c r="G59" s="190"/>
      <c r="H59" s="190"/>
      <c r="I59" s="190"/>
      <c r="J59" s="190"/>
      <c r="K59" s="190"/>
      <c r="L59" s="190"/>
      <c r="M59" s="190"/>
    </row>
    <row r="60" spans="1:13" x14ac:dyDescent="0.2">
      <c r="A60" s="190"/>
      <c r="B60" s="190"/>
      <c r="C60" s="218"/>
      <c r="D60" s="190"/>
      <c r="E60" s="190"/>
      <c r="F60" s="190"/>
      <c r="G60" s="190"/>
      <c r="H60" s="190"/>
      <c r="I60" s="190"/>
      <c r="J60" s="190"/>
      <c r="K60" s="190"/>
      <c r="L60" s="190"/>
      <c r="M60" s="190"/>
    </row>
    <row r="61" spans="1:13" x14ac:dyDescent="0.2">
      <c r="A61" s="190"/>
      <c r="B61" s="190"/>
      <c r="C61" s="218"/>
      <c r="D61" s="190"/>
      <c r="E61" s="190"/>
      <c r="F61" s="190"/>
      <c r="G61" s="190"/>
      <c r="H61" s="190"/>
      <c r="I61" s="190"/>
      <c r="J61" s="190"/>
      <c r="K61" s="190"/>
      <c r="L61" s="190"/>
      <c r="M61" s="190"/>
    </row>
    <row r="62" spans="1:13" x14ac:dyDescent="0.2">
      <c r="A62" s="190"/>
      <c r="B62" s="190"/>
      <c r="C62" s="190"/>
      <c r="D62" s="190"/>
      <c r="E62" s="190"/>
      <c r="F62" s="190"/>
      <c r="G62" s="190"/>
      <c r="H62" s="190"/>
      <c r="I62" s="190"/>
      <c r="J62" s="190"/>
      <c r="K62" s="190"/>
      <c r="L62" s="190"/>
      <c r="M62" s="190"/>
    </row>
    <row r="63" spans="1:13" x14ac:dyDescent="0.2">
      <c r="A63" s="190"/>
      <c r="B63" s="190"/>
      <c r="C63" s="190"/>
      <c r="D63" s="190"/>
      <c r="E63" s="190"/>
      <c r="F63" s="190"/>
      <c r="G63" s="190"/>
      <c r="H63" s="190"/>
      <c r="I63" s="190"/>
      <c r="J63" s="190"/>
      <c r="K63" s="190"/>
      <c r="L63" s="190"/>
      <c r="M63" s="190"/>
    </row>
    <row r="64" spans="1:13" x14ac:dyDescent="0.2">
      <c r="A64" s="190"/>
      <c r="B64" s="190"/>
      <c r="C64" s="190"/>
      <c r="D64" s="190"/>
      <c r="E64" s="190"/>
      <c r="F64" s="190"/>
      <c r="G64" s="190"/>
      <c r="H64" s="190"/>
      <c r="I64" s="190"/>
      <c r="J64" s="190"/>
      <c r="K64" s="190"/>
      <c r="L64" s="190"/>
      <c r="M64" s="190"/>
    </row>
    <row r="65" spans="1:13" x14ac:dyDescent="0.2">
      <c r="A65" s="190"/>
      <c r="B65" s="190"/>
      <c r="C65" s="190"/>
      <c r="D65" s="190"/>
      <c r="E65" s="190"/>
      <c r="F65" s="190"/>
      <c r="G65" s="190"/>
      <c r="H65" s="190"/>
      <c r="I65" s="190"/>
      <c r="J65" s="190"/>
      <c r="K65" s="190"/>
      <c r="L65" s="190"/>
      <c r="M65" s="190"/>
    </row>
    <row r="66" spans="1:13" x14ac:dyDescent="0.2">
      <c r="A66" s="190"/>
      <c r="B66" s="190"/>
      <c r="C66" s="190"/>
      <c r="D66" s="190"/>
      <c r="E66" s="190"/>
      <c r="F66" s="190"/>
      <c r="G66" s="190"/>
      <c r="H66" s="190"/>
      <c r="I66" s="190"/>
      <c r="J66" s="190"/>
      <c r="K66" s="190"/>
      <c r="L66" s="190"/>
      <c r="M66" s="190"/>
    </row>
    <row r="67" spans="1:13" x14ac:dyDescent="0.2">
      <c r="A67" s="190"/>
      <c r="B67" s="190"/>
      <c r="C67" s="190"/>
      <c r="D67" s="190"/>
      <c r="E67" s="190"/>
      <c r="F67" s="190"/>
      <c r="G67" s="190"/>
      <c r="H67" s="190"/>
      <c r="I67" s="190"/>
      <c r="J67" s="190"/>
      <c r="K67" s="190"/>
      <c r="L67" s="190"/>
      <c r="M67" s="190"/>
    </row>
    <row r="68" spans="1:13" x14ac:dyDescent="0.2">
      <c r="A68" s="190"/>
      <c r="B68" s="190"/>
      <c r="C68" s="190"/>
      <c r="D68" s="190"/>
      <c r="E68" s="190"/>
      <c r="F68" s="190"/>
      <c r="G68" s="190"/>
      <c r="H68" s="190"/>
      <c r="I68" s="190"/>
      <c r="J68" s="190"/>
      <c r="K68" s="190"/>
      <c r="L68" s="190"/>
      <c r="M68" s="190"/>
    </row>
    <row r="69" spans="1:13" x14ac:dyDescent="0.2">
      <c r="A69" s="190"/>
      <c r="B69" s="190"/>
      <c r="C69" s="190"/>
      <c r="D69" s="190"/>
      <c r="E69" s="190"/>
      <c r="F69" s="190"/>
      <c r="G69" s="190"/>
      <c r="H69" s="190"/>
      <c r="I69" s="190"/>
      <c r="J69" s="190"/>
      <c r="K69" s="190"/>
      <c r="L69" s="190"/>
      <c r="M69" s="190"/>
    </row>
    <row r="70" spans="1:13" x14ac:dyDescent="0.2">
      <c r="A70" s="190"/>
      <c r="B70" s="190"/>
      <c r="C70" s="190"/>
      <c r="D70" s="190"/>
      <c r="E70" s="190"/>
      <c r="F70" s="190"/>
      <c r="G70" s="190"/>
      <c r="H70" s="190"/>
      <c r="I70" s="190"/>
      <c r="J70" s="190"/>
      <c r="K70" s="190"/>
      <c r="L70" s="190"/>
      <c r="M70" s="190"/>
    </row>
    <row r="71" spans="1:13" x14ac:dyDescent="0.2">
      <c r="A71" s="190"/>
      <c r="B71" s="190"/>
      <c r="C71" s="190"/>
      <c r="D71" s="190"/>
      <c r="E71" s="190"/>
      <c r="F71" s="190"/>
      <c r="G71" s="190"/>
      <c r="H71" s="190"/>
      <c r="I71" s="190"/>
      <c r="J71" s="190"/>
      <c r="K71" s="190"/>
      <c r="L71" s="190"/>
      <c r="M71" s="190"/>
    </row>
    <row r="72" spans="1:13" x14ac:dyDescent="0.2">
      <c r="A72" s="190"/>
      <c r="B72" s="190"/>
      <c r="C72" s="190"/>
      <c r="D72" s="190"/>
      <c r="E72" s="190"/>
      <c r="F72" s="190"/>
      <c r="G72" s="190"/>
      <c r="H72" s="190"/>
      <c r="I72" s="190"/>
      <c r="J72" s="190"/>
      <c r="K72" s="190"/>
      <c r="L72" s="190"/>
      <c r="M72" s="190"/>
    </row>
    <row r="73" spans="1:13" x14ac:dyDescent="0.2">
      <c r="A73" s="190"/>
      <c r="B73" s="190"/>
      <c r="C73" s="190"/>
      <c r="D73" s="190"/>
      <c r="E73" s="190"/>
      <c r="F73" s="190"/>
      <c r="G73" s="190"/>
      <c r="H73" s="190"/>
      <c r="I73" s="190"/>
      <c r="J73" s="190"/>
      <c r="K73" s="190"/>
      <c r="L73" s="190"/>
      <c r="M73" s="190"/>
    </row>
    <row r="74" spans="1:13" x14ac:dyDescent="0.2">
      <c r="A74" s="190"/>
      <c r="B74" s="190"/>
      <c r="C74" s="190"/>
      <c r="D74" s="190"/>
      <c r="E74" s="190"/>
      <c r="F74" s="190"/>
      <c r="G74" s="190"/>
      <c r="H74" s="190"/>
      <c r="I74" s="190"/>
      <c r="J74" s="190"/>
      <c r="K74" s="190"/>
      <c r="L74" s="190"/>
      <c r="M74" s="190"/>
    </row>
    <row r="75" spans="1:13" x14ac:dyDescent="0.2">
      <c r="A75" s="190"/>
      <c r="B75" s="190"/>
      <c r="C75" s="190"/>
      <c r="D75" s="190"/>
      <c r="E75" s="190"/>
      <c r="F75" s="190"/>
      <c r="G75" s="190"/>
      <c r="H75" s="190"/>
      <c r="I75" s="190"/>
      <c r="J75" s="190"/>
      <c r="K75" s="190"/>
      <c r="L75" s="190"/>
      <c r="M75" s="190"/>
    </row>
    <row r="76" spans="1:13" x14ac:dyDescent="0.2">
      <c r="A76" s="190"/>
      <c r="B76" s="190"/>
      <c r="C76" s="190"/>
      <c r="D76" s="190"/>
      <c r="E76" s="190"/>
      <c r="F76" s="190"/>
      <c r="G76" s="190"/>
      <c r="H76" s="190"/>
      <c r="I76" s="190"/>
      <c r="J76" s="190"/>
      <c r="K76" s="190"/>
      <c r="L76" s="190"/>
      <c r="M76" s="190"/>
    </row>
    <row r="77" spans="1:13" x14ac:dyDescent="0.2">
      <c r="A77" s="190"/>
      <c r="B77" s="190"/>
      <c r="C77" s="190"/>
      <c r="D77" s="190"/>
      <c r="E77" s="190"/>
      <c r="F77" s="190"/>
      <c r="G77" s="190"/>
      <c r="H77" s="190"/>
      <c r="I77" s="190"/>
      <c r="J77" s="190"/>
      <c r="K77" s="190"/>
      <c r="L77" s="190"/>
      <c r="M77" s="190"/>
    </row>
    <row r="78" spans="1:13" x14ac:dyDescent="0.2">
      <c r="A78" s="190"/>
      <c r="B78" s="190"/>
      <c r="C78" s="190"/>
      <c r="D78" s="190"/>
      <c r="E78" s="190"/>
      <c r="F78" s="190"/>
      <c r="G78" s="190"/>
      <c r="H78" s="190"/>
      <c r="I78" s="190"/>
      <c r="J78" s="190"/>
      <c r="K78" s="190"/>
      <c r="L78" s="190"/>
      <c r="M78" s="190"/>
    </row>
    <row r="79" spans="1:13" x14ac:dyDescent="0.2">
      <c r="A79" s="190"/>
      <c r="B79" s="190"/>
      <c r="C79" s="190"/>
      <c r="D79" s="190"/>
      <c r="E79" s="190"/>
      <c r="F79" s="190"/>
      <c r="G79" s="190"/>
      <c r="H79" s="190"/>
      <c r="I79" s="190"/>
      <c r="J79" s="190"/>
      <c r="K79" s="190"/>
      <c r="L79" s="190"/>
      <c r="M79" s="190"/>
    </row>
    <row r="80" spans="1:13" x14ac:dyDescent="0.2">
      <c r="A80" s="190"/>
      <c r="B80" s="190"/>
      <c r="C80" s="190"/>
      <c r="D80" s="190"/>
      <c r="E80" s="190"/>
      <c r="F80" s="190"/>
      <c r="G80" s="190"/>
      <c r="H80" s="190"/>
      <c r="I80" s="190"/>
      <c r="J80" s="190"/>
      <c r="K80" s="190"/>
      <c r="L80" s="190"/>
      <c r="M80" s="190"/>
    </row>
    <row r="81" spans="1:13" x14ac:dyDescent="0.2">
      <c r="A81" s="190"/>
      <c r="B81" s="190"/>
      <c r="C81" s="190"/>
      <c r="D81" s="190"/>
      <c r="E81" s="190"/>
      <c r="F81" s="190"/>
      <c r="G81" s="190"/>
      <c r="H81" s="190"/>
      <c r="I81" s="190"/>
      <c r="J81" s="190"/>
      <c r="K81" s="190"/>
      <c r="L81" s="190"/>
      <c r="M81" s="190"/>
    </row>
    <row r="82" spans="1:13" x14ac:dyDescent="0.2">
      <c r="A82" s="190"/>
      <c r="B82" s="190"/>
      <c r="C82" s="190"/>
      <c r="D82" s="190"/>
      <c r="E82" s="190"/>
      <c r="F82" s="190"/>
      <c r="G82" s="190"/>
      <c r="H82" s="190"/>
      <c r="I82" s="190"/>
      <c r="J82" s="190"/>
      <c r="K82" s="190"/>
      <c r="L82" s="190"/>
      <c r="M82" s="190"/>
    </row>
    <row r="83" spans="1:13" x14ac:dyDescent="0.2">
      <c r="A83" s="190"/>
      <c r="B83" s="190"/>
      <c r="C83" s="190"/>
      <c r="D83" s="190"/>
      <c r="E83" s="190"/>
      <c r="F83" s="190"/>
      <c r="G83" s="190"/>
      <c r="H83" s="190"/>
      <c r="I83" s="190"/>
      <c r="J83" s="190"/>
      <c r="K83" s="190"/>
      <c r="L83" s="190"/>
      <c r="M83" s="190"/>
    </row>
    <row r="84" spans="1:13" x14ac:dyDescent="0.2">
      <c r="A84" s="190"/>
      <c r="B84" s="190"/>
      <c r="C84" s="190"/>
      <c r="D84" s="190"/>
      <c r="E84" s="190"/>
      <c r="F84" s="190"/>
      <c r="G84" s="190"/>
      <c r="H84" s="190"/>
      <c r="I84" s="190"/>
      <c r="J84" s="190"/>
      <c r="K84" s="190"/>
      <c r="L84" s="190"/>
      <c r="M84" s="190"/>
    </row>
    <row r="85" spans="1:13" x14ac:dyDescent="0.2">
      <c r="A85" s="190"/>
      <c r="B85" s="190"/>
      <c r="C85" s="190"/>
      <c r="D85" s="190"/>
      <c r="E85" s="190"/>
      <c r="F85" s="190"/>
      <c r="G85" s="190"/>
      <c r="H85" s="190"/>
      <c r="I85" s="190"/>
      <c r="J85" s="190"/>
      <c r="K85" s="190"/>
      <c r="L85" s="190"/>
      <c r="M85" s="190"/>
    </row>
    <row r="86" spans="1:13" x14ac:dyDescent="0.2">
      <c r="A86" s="190"/>
      <c r="B86" s="190"/>
      <c r="C86" s="190"/>
      <c r="D86" s="190"/>
      <c r="E86" s="190"/>
      <c r="F86" s="190"/>
      <c r="G86" s="190"/>
      <c r="H86" s="190"/>
      <c r="I86" s="190"/>
      <c r="J86" s="190"/>
      <c r="K86" s="190"/>
      <c r="L86" s="190"/>
      <c r="M86" s="190"/>
    </row>
    <row r="87" spans="1:13" x14ac:dyDescent="0.2">
      <c r="A87" s="190"/>
      <c r="B87" s="190"/>
      <c r="C87" s="190"/>
      <c r="D87" s="190"/>
      <c r="E87" s="190"/>
      <c r="F87" s="190"/>
      <c r="G87" s="190"/>
      <c r="H87" s="190"/>
      <c r="I87" s="190"/>
      <c r="J87" s="190"/>
      <c r="K87" s="190"/>
      <c r="L87" s="190"/>
      <c r="M87" s="190"/>
    </row>
    <row r="88" spans="1:13" x14ac:dyDescent="0.2">
      <c r="A88" s="190"/>
      <c r="B88" s="190"/>
      <c r="C88" s="190"/>
      <c r="D88" s="190"/>
      <c r="E88" s="190"/>
      <c r="F88" s="190"/>
      <c r="G88" s="190"/>
      <c r="H88" s="190"/>
      <c r="I88" s="190"/>
      <c r="J88" s="190"/>
      <c r="K88" s="190"/>
      <c r="L88" s="190"/>
      <c r="M88" s="190"/>
    </row>
    <row r="89" spans="1:13" x14ac:dyDescent="0.2">
      <c r="A89" s="190"/>
      <c r="B89" s="190"/>
      <c r="C89" s="190"/>
      <c r="D89" s="190"/>
      <c r="E89" s="190"/>
      <c r="F89" s="190"/>
      <c r="G89" s="190"/>
      <c r="H89" s="190"/>
      <c r="I89" s="190"/>
      <c r="J89" s="190"/>
      <c r="K89" s="190"/>
      <c r="L89" s="190"/>
      <c r="M89" s="190"/>
    </row>
    <row r="90" spans="1:13" x14ac:dyDescent="0.2">
      <c r="A90" s="190"/>
      <c r="B90" s="190"/>
      <c r="C90" s="190"/>
      <c r="D90" s="190"/>
      <c r="E90" s="190"/>
      <c r="F90" s="190"/>
      <c r="G90" s="190"/>
      <c r="H90" s="190"/>
      <c r="I90" s="190"/>
      <c r="J90" s="190"/>
      <c r="K90" s="190"/>
      <c r="L90" s="190"/>
      <c r="M90" s="190"/>
    </row>
    <row r="91" spans="1:13" x14ac:dyDescent="0.2">
      <c r="A91" s="190"/>
      <c r="B91" s="190"/>
      <c r="C91" s="190"/>
      <c r="D91" s="190"/>
      <c r="E91" s="190"/>
      <c r="F91" s="190"/>
      <c r="G91" s="190"/>
      <c r="H91" s="190"/>
      <c r="I91" s="190"/>
      <c r="J91" s="190"/>
      <c r="K91" s="190"/>
      <c r="L91" s="190"/>
      <c r="M91" s="190"/>
    </row>
    <row r="92" spans="1:13" x14ac:dyDescent="0.2">
      <c r="A92" s="190"/>
      <c r="B92" s="190"/>
      <c r="C92" s="190"/>
      <c r="D92" s="190"/>
      <c r="E92" s="190"/>
      <c r="F92" s="190"/>
      <c r="G92" s="190"/>
      <c r="H92" s="190"/>
      <c r="I92" s="190"/>
      <c r="J92" s="190"/>
      <c r="K92" s="190"/>
      <c r="L92" s="190"/>
      <c r="M92" s="190"/>
    </row>
    <row r="93" spans="1:13" x14ac:dyDescent="0.2">
      <c r="A93" s="190"/>
      <c r="B93" s="190"/>
      <c r="C93" s="190"/>
      <c r="D93" s="190"/>
      <c r="E93" s="190"/>
      <c r="F93" s="190"/>
      <c r="G93" s="190"/>
      <c r="H93" s="190"/>
      <c r="I93" s="190"/>
      <c r="J93" s="190"/>
      <c r="K93" s="190"/>
      <c r="L93" s="190"/>
      <c r="M93" s="190"/>
    </row>
    <row r="94" spans="1:13" x14ac:dyDescent="0.2">
      <c r="A94" s="190"/>
      <c r="B94" s="190"/>
      <c r="C94" s="190"/>
      <c r="D94" s="190"/>
      <c r="E94" s="190"/>
      <c r="F94" s="190"/>
      <c r="G94" s="190"/>
      <c r="H94" s="190"/>
      <c r="I94" s="190"/>
      <c r="J94" s="190"/>
      <c r="K94" s="190"/>
      <c r="L94" s="190"/>
      <c r="M94" s="190"/>
    </row>
    <row r="95" spans="1:13" x14ac:dyDescent="0.2">
      <c r="A95" s="190"/>
      <c r="B95" s="190"/>
      <c r="C95" s="190"/>
      <c r="D95" s="190"/>
      <c r="E95" s="190"/>
      <c r="F95" s="190"/>
      <c r="G95" s="190"/>
      <c r="H95" s="190"/>
      <c r="I95" s="190"/>
      <c r="J95" s="190"/>
      <c r="K95" s="190"/>
      <c r="L95" s="190"/>
      <c r="M95" s="190"/>
    </row>
    <row r="96" spans="1:13" x14ac:dyDescent="0.2">
      <c r="A96" s="190"/>
      <c r="B96" s="190"/>
      <c r="C96" s="190"/>
      <c r="D96" s="190"/>
      <c r="E96" s="190"/>
      <c r="F96" s="190"/>
      <c r="G96" s="190"/>
      <c r="H96" s="190"/>
      <c r="I96" s="190"/>
      <c r="J96" s="190"/>
      <c r="K96" s="190"/>
      <c r="L96" s="190"/>
      <c r="M96" s="190"/>
    </row>
    <row r="97" spans="1:13" x14ac:dyDescent="0.2">
      <c r="A97" s="190"/>
      <c r="B97" s="190"/>
      <c r="C97" s="190"/>
      <c r="D97" s="190"/>
      <c r="E97" s="190"/>
      <c r="F97" s="190"/>
      <c r="G97" s="190"/>
      <c r="H97" s="190"/>
      <c r="I97" s="190"/>
      <c r="J97" s="190"/>
      <c r="K97" s="190"/>
      <c r="L97" s="190"/>
      <c r="M97" s="190"/>
    </row>
    <row r="98" spans="1:13" x14ac:dyDescent="0.2">
      <c r="A98" s="190"/>
      <c r="B98" s="190"/>
      <c r="C98" s="190"/>
      <c r="D98" s="190"/>
      <c r="E98" s="190"/>
      <c r="F98" s="190"/>
      <c r="G98" s="190"/>
      <c r="H98" s="190"/>
      <c r="I98" s="190"/>
      <c r="J98" s="190"/>
      <c r="K98" s="190"/>
      <c r="L98" s="190"/>
      <c r="M98" s="190"/>
    </row>
    <row r="99" spans="1:13" x14ac:dyDescent="0.2">
      <c r="A99" s="190"/>
      <c r="B99" s="190"/>
      <c r="C99" s="190"/>
      <c r="D99" s="190"/>
      <c r="E99" s="190"/>
      <c r="F99" s="190"/>
      <c r="G99" s="190"/>
      <c r="H99" s="190"/>
      <c r="I99" s="190"/>
      <c r="J99" s="190"/>
      <c r="K99" s="190"/>
      <c r="L99" s="190"/>
      <c r="M99" s="190"/>
    </row>
    <row r="100" spans="1:13" x14ac:dyDescent="0.2">
      <c r="A100" s="190"/>
      <c r="B100" s="190"/>
      <c r="C100" s="190"/>
      <c r="D100" s="190"/>
      <c r="E100" s="190"/>
      <c r="F100" s="190"/>
      <c r="G100" s="190"/>
      <c r="H100" s="190"/>
      <c r="I100" s="190"/>
      <c r="J100" s="190"/>
      <c r="K100" s="190"/>
      <c r="L100" s="190"/>
      <c r="M100" s="190"/>
    </row>
    <row r="101" spans="1:13" x14ac:dyDescent="0.2">
      <c r="A101" s="190"/>
      <c r="B101" s="190"/>
      <c r="C101" s="190"/>
      <c r="D101" s="190"/>
      <c r="E101" s="190"/>
      <c r="F101" s="190"/>
      <c r="G101" s="190"/>
      <c r="H101" s="190"/>
      <c r="I101" s="190"/>
      <c r="J101" s="190"/>
      <c r="K101" s="190"/>
      <c r="L101" s="190"/>
      <c r="M101" s="190"/>
    </row>
    <row r="102" spans="1:13" x14ac:dyDescent="0.2">
      <c r="A102" s="190"/>
      <c r="B102" s="190"/>
      <c r="C102" s="190"/>
      <c r="D102" s="190"/>
      <c r="E102" s="190"/>
      <c r="F102" s="190"/>
      <c r="G102" s="190"/>
      <c r="H102" s="190"/>
      <c r="I102" s="190"/>
      <c r="J102" s="190"/>
      <c r="K102" s="190"/>
      <c r="L102" s="190"/>
      <c r="M102" s="190"/>
    </row>
    <row r="103" spans="1:13" x14ac:dyDescent="0.2">
      <c r="A103" s="190"/>
      <c r="B103" s="190"/>
      <c r="C103" s="190"/>
      <c r="D103" s="190"/>
      <c r="E103" s="190"/>
      <c r="F103" s="190"/>
      <c r="G103" s="190"/>
      <c r="H103" s="190"/>
      <c r="I103" s="190"/>
      <c r="J103" s="190"/>
      <c r="K103" s="190"/>
      <c r="L103" s="190"/>
      <c r="M103" s="190"/>
    </row>
    <row r="104" spans="1:13" x14ac:dyDescent="0.2">
      <c r="A104" s="190"/>
      <c r="B104" s="190"/>
      <c r="C104" s="190"/>
      <c r="D104" s="190"/>
      <c r="E104" s="190"/>
      <c r="F104" s="190"/>
      <c r="G104" s="190"/>
      <c r="H104" s="190"/>
      <c r="I104" s="190"/>
      <c r="J104" s="190"/>
      <c r="K104" s="190"/>
      <c r="L104" s="190"/>
      <c r="M104" s="190"/>
    </row>
    <row r="105" spans="1:13" x14ac:dyDescent="0.2">
      <c r="A105" s="190"/>
      <c r="B105" s="190"/>
      <c r="C105" s="190"/>
      <c r="D105" s="190"/>
      <c r="E105" s="190"/>
      <c r="F105" s="190"/>
      <c r="G105" s="190"/>
      <c r="H105" s="190"/>
      <c r="I105" s="190"/>
      <c r="J105" s="190"/>
      <c r="K105" s="190"/>
      <c r="L105" s="190"/>
      <c r="M105" s="190"/>
    </row>
    <row r="106" spans="1:13" x14ac:dyDescent="0.2">
      <c r="A106" s="190"/>
      <c r="B106" s="190"/>
      <c r="C106" s="190"/>
      <c r="D106" s="190"/>
      <c r="E106" s="190"/>
      <c r="F106" s="190"/>
      <c r="G106" s="190"/>
      <c r="H106" s="190"/>
      <c r="I106" s="190"/>
      <c r="J106" s="190"/>
      <c r="K106" s="190"/>
      <c r="L106" s="190"/>
      <c r="M106" s="190"/>
    </row>
    <row r="107" spans="1:13" x14ac:dyDescent="0.2">
      <c r="A107" s="190"/>
      <c r="B107" s="190"/>
      <c r="C107" s="190"/>
      <c r="D107" s="190"/>
      <c r="E107" s="190"/>
      <c r="F107" s="190"/>
      <c r="G107" s="190"/>
      <c r="H107" s="190"/>
      <c r="I107" s="190"/>
      <c r="J107" s="190"/>
      <c r="K107" s="190"/>
      <c r="L107" s="190"/>
      <c r="M107" s="190"/>
    </row>
    <row r="108" spans="1:13" x14ac:dyDescent="0.2">
      <c r="A108" s="190"/>
      <c r="B108" s="190"/>
      <c r="C108" s="190"/>
      <c r="D108" s="190"/>
      <c r="E108" s="190"/>
      <c r="F108" s="190"/>
      <c r="G108" s="190"/>
      <c r="H108" s="190"/>
      <c r="I108" s="190"/>
      <c r="J108" s="190"/>
      <c r="K108" s="190"/>
      <c r="L108" s="190"/>
      <c r="M108" s="190"/>
    </row>
    <row r="109" spans="1:13" x14ac:dyDescent="0.2">
      <c r="A109" s="190"/>
      <c r="B109" s="190"/>
      <c r="C109" s="190"/>
      <c r="D109" s="190"/>
      <c r="E109" s="190"/>
      <c r="F109" s="190"/>
      <c r="G109" s="190"/>
      <c r="H109" s="190"/>
      <c r="I109" s="190"/>
      <c r="J109" s="190"/>
      <c r="K109" s="190"/>
      <c r="L109" s="190"/>
      <c r="M109" s="190"/>
    </row>
    <row r="110" spans="1:13" x14ac:dyDescent="0.2">
      <c r="A110" s="190"/>
      <c r="B110" s="190"/>
      <c r="C110" s="190"/>
      <c r="D110" s="190"/>
      <c r="E110" s="190"/>
      <c r="F110" s="190"/>
      <c r="G110" s="190"/>
      <c r="H110" s="190"/>
      <c r="I110" s="190"/>
      <c r="J110" s="190"/>
      <c r="K110" s="190"/>
      <c r="L110" s="190"/>
      <c r="M110" s="190"/>
    </row>
    <row r="111" spans="1:13" x14ac:dyDescent="0.2">
      <c r="A111" s="190"/>
      <c r="B111" s="190"/>
      <c r="C111" s="190"/>
      <c r="D111" s="190"/>
      <c r="E111" s="190"/>
      <c r="F111" s="190"/>
      <c r="G111" s="190"/>
      <c r="H111" s="190"/>
      <c r="I111" s="190"/>
      <c r="J111" s="190"/>
      <c r="K111" s="190"/>
      <c r="L111" s="190"/>
      <c r="M111" s="190"/>
    </row>
    <row r="112" spans="1:13" x14ac:dyDescent="0.2">
      <c r="A112" s="190"/>
      <c r="B112" s="190"/>
      <c r="C112" s="190"/>
      <c r="D112" s="190"/>
      <c r="E112" s="190"/>
      <c r="F112" s="190"/>
      <c r="G112" s="190"/>
      <c r="H112" s="190"/>
      <c r="I112" s="190"/>
      <c r="J112" s="190"/>
      <c r="K112" s="190"/>
      <c r="L112" s="190"/>
      <c r="M112" s="190"/>
    </row>
    <row r="113" spans="1:13" x14ac:dyDescent="0.2">
      <c r="A113" s="190"/>
      <c r="B113" s="190"/>
      <c r="C113" s="190"/>
      <c r="D113" s="190"/>
      <c r="E113" s="190"/>
      <c r="F113" s="190"/>
      <c r="G113" s="190"/>
      <c r="H113" s="190"/>
      <c r="I113" s="190"/>
      <c r="J113" s="190"/>
      <c r="K113" s="190"/>
      <c r="L113" s="190"/>
      <c r="M113" s="190"/>
    </row>
    <row r="114" spans="1:13" x14ac:dyDescent="0.2">
      <c r="A114" s="190"/>
      <c r="B114" s="190"/>
      <c r="C114" s="190"/>
      <c r="D114" s="190"/>
      <c r="E114" s="190"/>
      <c r="F114" s="190"/>
      <c r="G114" s="190"/>
      <c r="H114" s="190"/>
      <c r="I114" s="190"/>
      <c r="J114" s="190"/>
      <c r="K114" s="190"/>
      <c r="L114" s="190"/>
      <c r="M114" s="190"/>
    </row>
    <row r="115" spans="1:13" x14ac:dyDescent="0.2">
      <c r="A115" s="190"/>
      <c r="B115" s="190"/>
      <c r="C115" s="190"/>
      <c r="D115" s="190"/>
      <c r="E115" s="190"/>
      <c r="F115" s="190"/>
      <c r="G115" s="190"/>
      <c r="H115" s="190"/>
      <c r="I115" s="190"/>
      <c r="J115" s="190"/>
      <c r="K115" s="190"/>
      <c r="L115" s="190"/>
      <c r="M115" s="190"/>
    </row>
    <row r="116" spans="1:13" x14ac:dyDescent="0.2">
      <c r="A116" s="190"/>
      <c r="B116" s="190"/>
      <c r="C116" s="190"/>
      <c r="D116" s="190"/>
      <c r="E116" s="190"/>
      <c r="F116" s="190"/>
      <c r="G116" s="190"/>
      <c r="H116" s="190"/>
      <c r="I116" s="190"/>
      <c r="J116" s="190"/>
      <c r="K116" s="190"/>
      <c r="L116" s="190"/>
      <c r="M116" s="190"/>
    </row>
    <row r="117" spans="1:13" x14ac:dyDescent="0.2">
      <c r="A117" s="190"/>
      <c r="B117" s="190"/>
      <c r="C117" s="190"/>
      <c r="D117" s="190"/>
      <c r="E117" s="190"/>
      <c r="F117" s="190"/>
      <c r="G117" s="190"/>
      <c r="H117" s="190"/>
      <c r="I117" s="190"/>
      <c r="J117" s="190"/>
      <c r="K117" s="190"/>
      <c r="L117" s="190"/>
      <c r="M117" s="190"/>
    </row>
    <row r="118" spans="1:13" x14ac:dyDescent="0.2">
      <c r="A118" s="190"/>
      <c r="B118" s="190"/>
      <c r="C118" s="190"/>
      <c r="D118" s="190"/>
      <c r="E118" s="190"/>
      <c r="F118" s="190"/>
      <c r="G118" s="190"/>
      <c r="H118" s="190"/>
      <c r="I118" s="190"/>
      <c r="J118" s="190"/>
      <c r="K118" s="190"/>
      <c r="L118" s="190"/>
      <c r="M118" s="190"/>
    </row>
    <row r="119" spans="1:13" x14ac:dyDescent="0.2">
      <c r="A119" s="190"/>
      <c r="B119" s="190"/>
      <c r="C119" s="190"/>
      <c r="D119" s="190"/>
      <c r="E119" s="190"/>
      <c r="F119" s="190"/>
      <c r="G119" s="190"/>
      <c r="H119" s="190"/>
      <c r="I119" s="190"/>
      <c r="J119" s="190"/>
      <c r="K119" s="190"/>
      <c r="L119" s="190"/>
      <c r="M119" s="190"/>
    </row>
    <row r="120" spans="1:13" x14ac:dyDescent="0.2">
      <c r="A120" s="190"/>
      <c r="B120" s="190"/>
      <c r="C120" s="190"/>
      <c r="D120" s="190"/>
      <c r="E120" s="190"/>
      <c r="F120" s="190"/>
      <c r="G120" s="190"/>
      <c r="H120" s="190"/>
      <c r="I120" s="190"/>
      <c r="J120" s="190"/>
      <c r="K120" s="190"/>
      <c r="L120" s="190"/>
      <c r="M120" s="190"/>
    </row>
    <row r="121" spans="1:13" x14ac:dyDescent="0.2">
      <c r="A121" s="190"/>
      <c r="B121" s="190"/>
      <c r="C121" s="190"/>
      <c r="D121" s="190"/>
      <c r="E121" s="190"/>
      <c r="F121" s="190"/>
      <c r="G121" s="190"/>
      <c r="H121" s="190"/>
      <c r="I121" s="190"/>
      <c r="J121" s="190"/>
      <c r="K121" s="190"/>
      <c r="L121" s="190"/>
      <c r="M121" s="190"/>
    </row>
    <row r="122" spans="1:13" x14ac:dyDescent="0.2">
      <c r="A122" s="190"/>
      <c r="B122" s="190"/>
      <c r="C122" s="190"/>
      <c r="D122" s="190"/>
      <c r="E122" s="190"/>
      <c r="F122" s="190"/>
      <c r="G122" s="190"/>
      <c r="H122" s="190"/>
      <c r="I122" s="190"/>
      <c r="J122" s="190"/>
      <c r="K122" s="190"/>
      <c r="L122" s="190"/>
      <c r="M122" s="190"/>
    </row>
    <row r="123" spans="1:13" x14ac:dyDescent="0.2">
      <c r="A123" s="190"/>
      <c r="B123" s="190"/>
      <c r="C123" s="190"/>
      <c r="D123" s="190"/>
      <c r="E123" s="190"/>
      <c r="F123" s="190"/>
      <c r="G123" s="190"/>
      <c r="H123" s="190"/>
      <c r="I123" s="190"/>
      <c r="J123" s="190"/>
      <c r="K123" s="190"/>
      <c r="L123" s="190"/>
      <c r="M123" s="190"/>
    </row>
    <row r="124" spans="1:13" x14ac:dyDescent="0.2">
      <c r="A124" s="190"/>
      <c r="B124" s="190"/>
      <c r="C124" s="190"/>
      <c r="D124" s="190"/>
      <c r="E124" s="190"/>
      <c r="F124" s="190"/>
      <c r="G124" s="190"/>
      <c r="H124" s="190"/>
      <c r="I124" s="190"/>
      <c r="J124" s="190"/>
      <c r="K124" s="190"/>
      <c r="L124" s="190"/>
      <c r="M124" s="190"/>
    </row>
    <row r="125" spans="1:13" x14ac:dyDescent="0.2">
      <c r="A125" s="190"/>
      <c r="B125" s="190"/>
      <c r="C125" s="190"/>
      <c r="D125" s="190"/>
      <c r="E125" s="190"/>
      <c r="F125" s="190"/>
      <c r="G125" s="190"/>
      <c r="H125" s="190"/>
      <c r="I125" s="190"/>
      <c r="J125" s="190"/>
      <c r="K125" s="190"/>
      <c r="L125" s="190"/>
      <c r="M125" s="190"/>
    </row>
    <row r="126" spans="1:13" x14ac:dyDescent="0.2">
      <c r="A126" s="190"/>
      <c r="B126" s="190"/>
      <c r="C126" s="190"/>
      <c r="D126" s="190"/>
      <c r="E126" s="190"/>
      <c r="F126" s="190"/>
      <c r="G126" s="190"/>
      <c r="H126" s="190"/>
      <c r="I126" s="190"/>
      <c r="J126" s="190"/>
      <c r="K126" s="190"/>
      <c r="L126" s="190"/>
      <c r="M126" s="190"/>
    </row>
    <row r="127" spans="1:13" x14ac:dyDescent="0.2">
      <c r="A127" s="190"/>
      <c r="B127" s="190"/>
      <c r="C127" s="190"/>
      <c r="D127" s="190"/>
      <c r="E127" s="190"/>
      <c r="F127" s="190"/>
      <c r="G127" s="190"/>
      <c r="H127" s="190"/>
      <c r="I127" s="190"/>
      <c r="J127" s="190"/>
      <c r="K127" s="190"/>
      <c r="L127" s="190"/>
      <c r="M127" s="190"/>
    </row>
    <row r="128" spans="1:13" x14ac:dyDescent="0.2">
      <c r="A128" s="190"/>
      <c r="B128" s="190"/>
      <c r="C128" s="190"/>
      <c r="D128" s="190"/>
      <c r="E128" s="190"/>
      <c r="F128" s="190"/>
      <c r="G128" s="190"/>
      <c r="H128" s="190"/>
      <c r="I128" s="190"/>
      <c r="J128" s="190"/>
      <c r="K128" s="190"/>
      <c r="L128" s="190"/>
      <c r="M128" s="190"/>
    </row>
    <row r="129" spans="1:13" x14ac:dyDescent="0.2">
      <c r="A129" s="190"/>
      <c r="B129" s="190"/>
      <c r="C129" s="190"/>
      <c r="D129" s="190"/>
      <c r="E129" s="190"/>
      <c r="F129" s="190"/>
      <c r="G129" s="190"/>
      <c r="H129" s="190"/>
      <c r="I129" s="190"/>
      <c r="J129" s="190"/>
      <c r="K129" s="190"/>
      <c r="L129" s="190"/>
      <c r="M129" s="190"/>
    </row>
    <row r="130" spans="1:13" x14ac:dyDescent="0.2">
      <c r="A130" s="190"/>
      <c r="B130" s="190"/>
      <c r="C130" s="190"/>
      <c r="D130" s="190"/>
      <c r="E130" s="190"/>
      <c r="F130" s="190"/>
      <c r="G130" s="190"/>
      <c r="H130" s="190"/>
      <c r="I130" s="190"/>
      <c r="J130" s="190"/>
      <c r="K130" s="190"/>
      <c r="L130" s="190"/>
      <c r="M130" s="190"/>
    </row>
    <row r="131" spans="1:13" x14ac:dyDescent="0.2">
      <c r="A131" s="190"/>
      <c r="B131" s="190"/>
      <c r="C131" s="190"/>
      <c r="D131" s="190"/>
      <c r="E131" s="190"/>
      <c r="F131" s="190"/>
      <c r="G131" s="190"/>
      <c r="H131" s="190"/>
      <c r="I131" s="190"/>
      <c r="J131" s="190"/>
      <c r="K131" s="190"/>
      <c r="L131" s="190"/>
      <c r="M131" s="190"/>
    </row>
    <row r="132" spans="1:13" x14ac:dyDescent="0.2">
      <c r="A132" s="190"/>
      <c r="B132" s="190"/>
      <c r="C132" s="190"/>
      <c r="D132" s="190"/>
      <c r="E132" s="190"/>
      <c r="F132" s="190"/>
      <c r="G132" s="190"/>
      <c r="H132" s="190"/>
      <c r="I132" s="190"/>
      <c r="J132" s="190"/>
      <c r="K132" s="190"/>
      <c r="L132" s="190"/>
      <c r="M132" s="190"/>
    </row>
    <row r="133" spans="1:13" x14ac:dyDescent="0.2">
      <c r="A133" s="190"/>
      <c r="B133" s="190"/>
      <c r="C133" s="190"/>
      <c r="D133" s="190"/>
      <c r="E133" s="190"/>
      <c r="F133" s="190"/>
      <c r="G133" s="190"/>
      <c r="H133" s="190"/>
      <c r="I133" s="190"/>
      <c r="J133" s="190"/>
      <c r="K133" s="190"/>
      <c r="L133" s="190"/>
      <c r="M133" s="190"/>
    </row>
    <row r="134" spans="1:13" x14ac:dyDescent="0.2">
      <c r="A134" s="190"/>
      <c r="B134" s="190"/>
      <c r="C134" s="190"/>
      <c r="D134" s="190"/>
      <c r="E134" s="190"/>
      <c r="F134" s="190"/>
      <c r="G134" s="190"/>
      <c r="H134" s="190"/>
      <c r="I134" s="190"/>
      <c r="J134" s="190"/>
      <c r="K134" s="190"/>
      <c r="L134" s="190"/>
      <c r="M134" s="190"/>
    </row>
    <row r="135" spans="1:13" x14ac:dyDescent="0.2">
      <c r="A135" s="190"/>
      <c r="B135" s="190"/>
      <c r="C135" s="190"/>
      <c r="D135" s="190"/>
      <c r="E135" s="190"/>
      <c r="F135" s="190"/>
      <c r="G135" s="190"/>
      <c r="H135" s="190"/>
      <c r="I135" s="190"/>
      <c r="J135" s="190"/>
      <c r="K135" s="190"/>
      <c r="L135" s="190"/>
      <c r="M135" s="190"/>
    </row>
    <row r="136" spans="1:13" x14ac:dyDescent="0.2">
      <c r="A136" s="190"/>
      <c r="B136" s="190"/>
      <c r="C136" s="190"/>
      <c r="D136" s="190"/>
      <c r="E136" s="190"/>
      <c r="F136" s="190"/>
      <c r="G136" s="190"/>
      <c r="H136" s="190"/>
      <c r="I136" s="190"/>
      <c r="J136" s="190"/>
      <c r="K136" s="190"/>
      <c r="L136" s="190"/>
      <c r="M136" s="190"/>
    </row>
    <row r="137" spans="1:13" x14ac:dyDescent="0.2">
      <c r="A137" s="190"/>
      <c r="B137" s="190"/>
      <c r="C137" s="190"/>
      <c r="D137" s="190"/>
      <c r="E137" s="190"/>
      <c r="F137" s="190"/>
      <c r="G137" s="190"/>
      <c r="H137" s="190"/>
      <c r="I137" s="190"/>
      <c r="J137" s="190"/>
      <c r="K137" s="190"/>
      <c r="L137" s="190"/>
      <c r="M137" s="190"/>
    </row>
    <row r="138" spans="1:13" x14ac:dyDescent="0.2">
      <c r="A138" s="190"/>
      <c r="B138" s="190"/>
      <c r="C138" s="190"/>
      <c r="D138" s="190"/>
      <c r="E138" s="190"/>
      <c r="F138" s="190"/>
      <c r="G138" s="190"/>
      <c r="H138" s="190"/>
      <c r="I138" s="190"/>
      <c r="J138" s="190"/>
      <c r="K138" s="190"/>
      <c r="L138" s="190"/>
      <c r="M138" s="190"/>
    </row>
    <row r="139" spans="1:13" x14ac:dyDescent="0.2">
      <c r="A139" s="190"/>
      <c r="B139" s="190"/>
      <c r="C139" s="190"/>
      <c r="D139" s="190"/>
      <c r="E139" s="190"/>
      <c r="F139" s="190"/>
      <c r="G139" s="190"/>
      <c r="H139" s="190"/>
      <c r="I139" s="190"/>
      <c r="J139" s="190"/>
      <c r="K139" s="190"/>
      <c r="L139" s="190"/>
      <c r="M139" s="190"/>
    </row>
    <row r="140" spans="1:13" x14ac:dyDescent="0.2">
      <c r="A140" s="190"/>
      <c r="B140" s="190"/>
      <c r="C140" s="190"/>
      <c r="D140" s="190"/>
      <c r="E140" s="190"/>
      <c r="F140" s="190"/>
      <c r="G140" s="190"/>
      <c r="H140" s="190"/>
      <c r="I140" s="190"/>
      <c r="J140" s="190"/>
      <c r="K140" s="190"/>
      <c r="L140" s="190"/>
      <c r="M140" s="190"/>
    </row>
    <row r="141" spans="1:13" x14ac:dyDescent="0.2">
      <c r="A141" s="190"/>
      <c r="B141" s="190"/>
      <c r="C141" s="190"/>
      <c r="D141" s="190"/>
      <c r="E141" s="190"/>
      <c r="F141" s="190"/>
      <c r="G141" s="190"/>
      <c r="H141" s="190"/>
      <c r="I141" s="190"/>
      <c r="J141" s="190"/>
      <c r="K141" s="190"/>
      <c r="L141" s="190"/>
      <c r="M141" s="190"/>
    </row>
    <row r="142" spans="1:13" x14ac:dyDescent="0.2">
      <c r="A142" s="190"/>
      <c r="B142" s="190"/>
      <c r="C142" s="190"/>
      <c r="D142" s="190"/>
      <c r="E142" s="190"/>
      <c r="F142" s="190"/>
      <c r="G142" s="190"/>
      <c r="H142" s="190"/>
      <c r="I142" s="190"/>
      <c r="J142" s="190"/>
      <c r="K142" s="190"/>
      <c r="L142" s="190"/>
      <c r="M142" s="190"/>
    </row>
    <row r="143" spans="1:13" x14ac:dyDescent="0.2">
      <c r="A143" s="190"/>
      <c r="B143" s="190"/>
      <c r="C143" s="190"/>
      <c r="D143" s="190"/>
      <c r="E143" s="190"/>
      <c r="F143" s="190"/>
      <c r="G143" s="190"/>
      <c r="H143" s="190"/>
      <c r="I143" s="190"/>
      <c r="J143" s="190"/>
      <c r="K143" s="190"/>
      <c r="L143" s="190"/>
      <c r="M143" s="190"/>
    </row>
    <row r="144" spans="1:13" x14ac:dyDescent="0.2">
      <c r="A144" s="190"/>
      <c r="B144" s="190"/>
      <c r="C144" s="190"/>
      <c r="D144" s="190"/>
      <c r="E144" s="190"/>
      <c r="F144" s="190"/>
      <c r="G144" s="190"/>
      <c r="H144" s="190"/>
      <c r="I144" s="190"/>
      <c r="J144" s="190"/>
      <c r="K144" s="190"/>
      <c r="L144" s="190"/>
      <c r="M144" s="190"/>
    </row>
    <row r="145" spans="1:13" x14ac:dyDescent="0.2">
      <c r="A145" s="190"/>
      <c r="B145" s="190"/>
      <c r="C145" s="190"/>
      <c r="D145" s="190"/>
      <c r="E145" s="190"/>
      <c r="F145" s="190"/>
      <c r="G145" s="190"/>
      <c r="H145" s="190"/>
      <c r="I145" s="190"/>
      <c r="J145" s="190"/>
      <c r="K145" s="190"/>
      <c r="L145" s="190"/>
      <c r="M145" s="190"/>
    </row>
    <row r="146" spans="1:13" x14ac:dyDescent="0.2">
      <c r="A146" s="190"/>
      <c r="B146" s="190"/>
      <c r="C146" s="190"/>
      <c r="D146" s="190"/>
      <c r="E146" s="190"/>
      <c r="F146" s="190"/>
      <c r="G146" s="190"/>
      <c r="H146" s="190"/>
      <c r="I146" s="190"/>
      <c r="J146" s="190"/>
      <c r="K146" s="190"/>
      <c r="L146" s="190"/>
      <c r="M146" s="190"/>
    </row>
    <row r="147" spans="1:13" x14ac:dyDescent="0.2">
      <c r="A147" s="190"/>
      <c r="B147" s="190"/>
      <c r="C147" s="190"/>
      <c r="D147" s="190"/>
      <c r="E147" s="190"/>
      <c r="F147" s="190"/>
      <c r="G147" s="190"/>
      <c r="H147" s="190"/>
      <c r="I147" s="190"/>
      <c r="J147" s="190"/>
      <c r="K147" s="190"/>
      <c r="L147" s="190"/>
      <c r="M147" s="190"/>
    </row>
    <row r="148" spans="1:13" x14ac:dyDescent="0.2">
      <c r="A148" s="190"/>
      <c r="B148" s="190"/>
      <c r="C148" s="190"/>
      <c r="D148" s="190"/>
      <c r="E148" s="190"/>
      <c r="F148" s="190"/>
      <c r="G148" s="190"/>
      <c r="H148" s="190"/>
      <c r="I148" s="190"/>
      <c r="J148" s="190"/>
      <c r="K148" s="190"/>
      <c r="L148" s="190"/>
      <c r="M148" s="190"/>
    </row>
    <row r="149" spans="1:13" x14ac:dyDescent="0.2">
      <c r="A149" s="190"/>
      <c r="B149" s="190"/>
      <c r="C149" s="190"/>
      <c r="D149" s="190"/>
      <c r="E149" s="190"/>
      <c r="F149" s="190"/>
      <c r="G149" s="190"/>
      <c r="H149" s="190"/>
      <c r="I149" s="190"/>
      <c r="J149" s="190"/>
      <c r="K149" s="190"/>
      <c r="L149" s="190"/>
      <c r="M149" s="190"/>
    </row>
    <row r="150" spans="1:13" x14ac:dyDescent="0.2">
      <c r="A150" s="190"/>
      <c r="B150" s="190"/>
      <c r="C150" s="190"/>
      <c r="D150" s="190"/>
      <c r="E150" s="190"/>
      <c r="F150" s="190"/>
      <c r="G150" s="190"/>
      <c r="H150" s="190"/>
      <c r="I150" s="190"/>
      <c r="J150" s="190"/>
      <c r="K150" s="190"/>
      <c r="L150" s="190"/>
      <c r="M150" s="190"/>
    </row>
    <row r="151" spans="1:13" x14ac:dyDescent="0.2">
      <c r="A151" s="190"/>
      <c r="B151" s="190"/>
      <c r="C151" s="190"/>
      <c r="D151" s="190"/>
      <c r="E151" s="190"/>
      <c r="F151" s="190"/>
      <c r="G151" s="190"/>
      <c r="H151" s="190"/>
      <c r="I151" s="190"/>
      <c r="J151" s="190"/>
      <c r="K151" s="190"/>
      <c r="L151" s="190"/>
      <c r="M151" s="190"/>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J58"/>
  <sheetViews>
    <sheetView showGridLines="0" tabSelected="1" zoomScale="110" zoomScaleNormal="110" workbookViewId="0">
      <selection sqref="A1:XFD1048576"/>
    </sheetView>
  </sheetViews>
  <sheetFormatPr defaultRowHeight="12.75" x14ac:dyDescent="0.2"/>
  <cols>
    <col min="1" max="1" width="10.42578125" style="22" customWidth="1"/>
    <col min="2" max="2" width="11.7109375" style="22" customWidth="1"/>
    <col min="3" max="9" width="9.140625" style="22"/>
    <col min="10" max="10" width="10" style="22" customWidth="1"/>
    <col min="11" max="16384" width="9.140625" style="22"/>
  </cols>
  <sheetData>
    <row r="1" spans="1:10" x14ac:dyDescent="0.2">
      <c r="A1" s="19"/>
      <c r="B1" s="20"/>
      <c r="C1" s="20"/>
      <c r="D1" s="20"/>
      <c r="E1" s="20"/>
      <c r="F1" s="20"/>
      <c r="G1" s="20"/>
      <c r="H1" s="20"/>
      <c r="I1" s="20"/>
      <c r="J1" s="21"/>
    </row>
    <row r="2" spans="1:10" x14ac:dyDescent="0.2">
      <c r="A2" s="23" t="s">
        <v>0</v>
      </c>
      <c r="B2" s="24">
        <v>26</v>
      </c>
      <c r="C2" s="1"/>
      <c r="D2" s="1"/>
      <c r="E2" s="1"/>
      <c r="F2" s="1"/>
      <c r="G2" s="240">
        <v>18</v>
      </c>
      <c r="H2" s="288" t="s">
        <v>88</v>
      </c>
      <c r="I2" s="288"/>
      <c r="J2" s="274">
        <v>1</v>
      </c>
    </row>
    <row r="3" spans="1:10" x14ac:dyDescent="0.2">
      <c r="A3" s="23"/>
      <c r="B3" s="1"/>
      <c r="C3" s="1"/>
      <c r="D3" s="1"/>
      <c r="E3" s="1"/>
      <c r="F3" s="1"/>
      <c r="G3" s="1"/>
      <c r="H3" s="1"/>
      <c r="I3" s="1"/>
      <c r="J3" s="25"/>
    </row>
    <row r="4" spans="1:10" x14ac:dyDescent="0.2">
      <c r="A4" s="23" t="s">
        <v>1</v>
      </c>
      <c r="B4" s="1"/>
      <c r="C4" s="1"/>
      <c r="D4" s="241" t="s">
        <v>390</v>
      </c>
      <c r="E4" s="1"/>
      <c r="F4" s="1"/>
      <c r="G4" s="1"/>
      <c r="H4" s="1"/>
      <c r="I4" s="1"/>
      <c r="J4" s="25"/>
    </row>
    <row r="5" spans="1:10" x14ac:dyDescent="0.2">
      <c r="A5" s="26" t="s">
        <v>2</v>
      </c>
      <c r="B5" s="27"/>
      <c r="C5" s="27"/>
      <c r="D5" s="242" t="s">
        <v>391</v>
      </c>
      <c r="E5" s="27"/>
      <c r="F5" s="27"/>
      <c r="G5" s="27"/>
      <c r="H5" s="27"/>
      <c r="I5" s="27"/>
      <c r="J5" s="28"/>
    </row>
    <row r="6" spans="1:10" x14ac:dyDescent="0.2">
      <c r="A6" s="23"/>
      <c r="B6" s="1"/>
      <c r="C6" s="1"/>
      <c r="D6" s="1"/>
      <c r="E6" s="1"/>
      <c r="F6" s="1"/>
      <c r="G6" s="1"/>
      <c r="H6" s="1"/>
      <c r="I6" s="1"/>
      <c r="J6" s="25"/>
    </row>
    <row r="7" spans="1:10" x14ac:dyDescent="0.2">
      <c r="A7" s="23"/>
      <c r="B7" s="1"/>
      <c r="C7" s="288" t="s">
        <v>3</v>
      </c>
      <c r="D7" s="288"/>
      <c r="E7" s="288"/>
      <c r="F7" s="288"/>
      <c r="G7" s="288"/>
      <c r="H7" s="288"/>
      <c r="I7" s="1"/>
      <c r="J7" s="25"/>
    </row>
    <row r="8" spans="1:10" x14ac:dyDescent="0.2">
      <c r="A8" s="23"/>
      <c r="B8" s="1" t="s">
        <v>4</v>
      </c>
      <c r="C8" s="1"/>
      <c r="D8" s="1"/>
      <c r="E8" s="1"/>
      <c r="F8" s="1"/>
      <c r="G8" s="1"/>
      <c r="H8" s="1"/>
      <c r="I8" s="1"/>
      <c r="J8" s="25"/>
    </row>
    <row r="9" spans="1:10" x14ac:dyDescent="0.2">
      <c r="A9" s="23"/>
      <c r="B9" s="1" t="s">
        <v>5</v>
      </c>
      <c r="C9" s="1"/>
      <c r="D9" s="1"/>
      <c r="E9" s="1"/>
      <c r="F9" s="1"/>
      <c r="G9" s="1"/>
      <c r="H9" s="1"/>
      <c r="I9" s="1"/>
      <c r="J9" s="25"/>
    </row>
    <row r="10" spans="1:10" x14ac:dyDescent="0.2">
      <c r="A10" s="23"/>
      <c r="B10" s="1" t="s">
        <v>6</v>
      </c>
      <c r="C10" s="1"/>
      <c r="D10" s="1"/>
      <c r="E10" s="1"/>
      <c r="F10" s="1"/>
      <c r="G10" s="1"/>
      <c r="H10" s="1"/>
      <c r="I10" s="1"/>
      <c r="J10" s="25"/>
    </row>
    <row r="11" spans="1:10" x14ac:dyDescent="0.2">
      <c r="A11" s="23"/>
      <c r="B11" s="1" t="s">
        <v>7</v>
      </c>
      <c r="C11" s="1"/>
      <c r="D11" s="1"/>
      <c r="E11" s="1"/>
      <c r="F11" s="1"/>
      <c r="G11" s="1"/>
      <c r="H11" s="1"/>
      <c r="I11" s="1"/>
      <c r="J11" s="25"/>
    </row>
    <row r="12" spans="1:10" x14ac:dyDescent="0.2">
      <c r="A12" s="23"/>
      <c r="B12" s="1"/>
      <c r="C12" s="1"/>
      <c r="D12" s="1"/>
      <c r="E12" s="1"/>
      <c r="F12" s="1"/>
      <c r="G12" s="1"/>
      <c r="H12" s="1"/>
      <c r="I12" s="1"/>
      <c r="J12" s="25"/>
    </row>
    <row r="13" spans="1:10" x14ac:dyDescent="0.2">
      <c r="A13" s="23"/>
      <c r="B13" s="2" t="s">
        <v>8</v>
      </c>
      <c r="C13" s="2" t="s">
        <v>9</v>
      </c>
      <c r="D13" s="262"/>
      <c r="E13" s="2" t="s">
        <v>8</v>
      </c>
      <c r="F13" s="2" t="s">
        <v>9</v>
      </c>
      <c r="G13" s="262"/>
      <c r="H13" s="2" t="s">
        <v>8</v>
      </c>
      <c r="I13" s="2" t="s">
        <v>9</v>
      </c>
      <c r="J13" s="25"/>
    </row>
    <row r="14" spans="1:10" x14ac:dyDescent="0.2">
      <c r="A14" s="23"/>
      <c r="B14" s="3" t="s">
        <v>10</v>
      </c>
      <c r="C14" s="3" t="s">
        <v>11</v>
      </c>
      <c r="D14" s="262"/>
      <c r="E14" s="3" t="s">
        <v>10</v>
      </c>
      <c r="F14" s="3" t="s">
        <v>11</v>
      </c>
      <c r="G14" s="262"/>
      <c r="H14" s="3" t="s">
        <v>10</v>
      </c>
      <c r="I14" s="3" t="s">
        <v>11</v>
      </c>
      <c r="J14" s="25"/>
    </row>
    <row r="15" spans="1:10" x14ac:dyDescent="0.2">
      <c r="A15" s="23"/>
      <c r="B15" s="4" t="s">
        <v>89</v>
      </c>
      <c r="C15" s="4">
        <v>1</v>
      </c>
      <c r="D15" s="262"/>
      <c r="E15" s="4">
        <v>25</v>
      </c>
      <c r="F15" s="4" t="s">
        <v>441</v>
      </c>
      <c r="G15" s="262"/>
      <c r="H15" s="37">
        <v>51</v>
      </c>
      <c r="I15" s="239" t="s">
        <v>90</v>
      </c>
      <c r="J15" s="25"/>
    </row>
    <row r="16" spans="1:10" x14ac:dyDescent="0.2">
      <c r="A16" s="23"/>
      <c r="B16" s="4" t="s">
        <v>91</v>
      </c>
      <c r="C16" s="4" t="s">
        <v>442</v>
      </c>
      <c r="D16" s="262"/>
      <c r="E16" s="4">
        <v>26</v>
      </c>
      <c r="F16" s="4">
        <v>3</v>
      </c>
      <c r="G16" s="262"/>
      <c r="H16" s="37"/>
      <c r="I16" s="37"/>
      <c r="J16" s="25"/>
    </row>
    <row r="17" spans="1:10" x14ac:dyDescent="0.2">
      <c r="A17" s="23"/>
      <c r="B17" s="4" t="s">
        <v>92</v>
      </c>
      <c r="C17" s="4" t="s">
        <v>90</v>
      </c>
      <c r="D17" s="262"/>
      <c r="E17" s="4">
        <v>27</v>
      </c>
      <c r="F17" s="62" t="s">
        <v>90</v>
      </c>
      <c r="G17" s="262"/>
      <c r="H17" s="37"/>
      <c r="I17" s="37"/>
      <c r="J17" s="25"/>
    </row>
    <row r="18" spans="1:10" x14ac:dyDescent="0.2">
      <c r="A18" s="23"/>
      <c r="B18" s="4" t="s">
        <v>93</v>
      </c>
      <c r="C18" s="4" t="s">
        <v>90</v>
      </c>
      <c r="D18" s="262"/>
      <c r="E18" s="4">
        <v>28</v>
      </c>
      <c r="F18" s="62">
        <v>2</v>
      </c>
      <c r="G18" s="262"/>
      <c r="H18" s="37"/>
      <c r="I18" s="37"/>
      <c r="J18" s="25"/>
    </row>
    <row r="19" spans="1:10" x14ac:dyDescent="0.2">
      <c r="A19" s="23"/>
      <c r="B19" s="4" t="s">
        <v>93</v>
      </c>
      <c r="C19" s="4" t="s">
        <v>90</v>
      </c>
      <c r="D19" s="262"/>
      <c r="E19" s="4">
        <v>29</v>
      </c>
      <c r="F19" s="62" t="s">
        <v>90</v>
      </c>
      <c r="G19" s="262"/>
      <c r="H19" s="37"/>
      <c r="I19" s="37"/>
      <c r="J19" s="25"/>
    </row>
    <row r="20" spans="1:10" x14ac:dyDescent="0.2">
      <c r="A20" s="23"/>
      <c r="B20" s="4" t="s">
        <v>12</v>
      </c>
      <c r="C20" s="4">
        <v>1</v>
      </c>
      <c r="D20" s="262"/>
      <c r="E20" s="4">
        <v>30</v>
      </c>
      <c r="F20" s="62" t="s">
        <v>90</v>
      </c>
      <c r="G20" s="262"/>
      <c r="H20" s="37"/>
      <c r="I20" s="37"/>
      <c r="J20" s="25"/>
    </row>
    <row r="21" spans="1:10" x14ac:dyDescent="0.2">
      <c r="A21" s="23"/>
      <c r="B21" s="4">
        <v>6</v>
      </c>
      <c r="C21" s="4" t="s">
        <v>90</v>
      </c>
      <c r="D21" s="262"/>
      <c r="E21" s="4">
        <v>31</v>
      </c>
      <c r="F21" s="4" t="s">
        <v>441</v>
      </c>
      <c r="G21" s="262"/>
      <c r="H21" s="37"/>
      <c r="I21" s="37"/>
      <c r="J21" s="25"/>
    </row>
    <row r="22" spans="1:10" x14ac:dyDescent="0.2">
      <c r="A22" s="23"/>
      <c r="B22" s="4">
        <v>7</v>
      </c>
      <c r="C22" s="4" t="s">
        <v>90</v>
      </c>
      <c r="D22" s="262"/>
      <c r="E22" s="4">
        <v>32</v>
      </c>
      <c r="F22" s="4" t="s">
        <v>90</v>
      </c>
      <c r="G22" s="262"/>
      <c r="H22" s="37"/>
      <c r="I22" s="37"/>
      <c r="J22" s="25"/>
    </row>
    <row r="23" spans="1:10" x14ac:dyDescent="0.2">
      <c r="A23" s="23"/>
      <c r="B23" s="4">
        <v>8</v>
      </c>
      <c r="C23" s="4" t="s">
        <v>90</v>
      </c>
      <c r="D23" s="262"/>
      <c r="E23" s="4">
        <v>33</v>
      </c>
      <c r="F23" s="4" t="s">
        <v>90</v>
      </c>
      <c r="G23" s="262"/>
      <c r="H23" s="37"/>
      <c r="I23" s="37"/>
      <c r="J23" s="25"/>
    </row>
    <row r="24" spans="1:10" x14ac:dyDescent="0.2">
      <c r="A24" s="23"/>
      <c r="B24" s="4">
        <v>9</v>
      </c>
      <c r="C24" s="4" t="s">
        <v>90</v>
      </c>
      <c r="D24" s="262"/>
      <c r="E24" s="4">
        <v>34</v>
      </c>
      <c r="F24" s="4" t="s">
        <v>441</v>
      </c>
      <c r="G24" s="262"/>
      <c r="H24" s="37"/>
      <c r="I24" s="37"/>
      <c r="J24" s="25"/>
    </row>
    <row r="25" spans="1:10" x14ac:dyDescent="0.2">
      <c r="A25" s="23"/>
      <c r="B25" s="4">
        <v>10</v>
      </c>
      <c r="C25" s="4" t="s">
        <v>90</v>
      </c>
      <c r="D25" s="262"/>
      <c r="E25" s="4">
        <v>35</v>
      </c>
      <c r="F25" s="4" t="s">
        <v>441</v>
      </c>
      <c r="G25" s="262"/>
      <c r="H25" s="37"/>
      <c r="I25" s="37"/>
      <c r="J25" s="25"/>
    </row>
    <row r="26" spans="1:10" x14ac:dyDescent="0.2">
      <c r="A26" s="23"/>
      <c r="B26" s="4">
        <v>11</v>
      </c>
      <c r="C26" s="4" t="s">
        <v>90</v>
      </c>
      <c r="D26" s="262"/>
      <c r="E26" s="4">
        <v>36</v>
      </c>
      <c r="F26" s="4">
        <v>10</v>
      </c>
      <c r="G26" s="262"/>
      <c r="H26" s="37"/>
      <c r="I26" s="37"/>
      <c r="J26" s="25"/>
    </row>
    <row r="27" spans="1:10" x14ac:dyDescent="0.2">
      <c r="A27" s="23"/>
      <c r="B27" s="4">
        <v>12</v>
      </c>
      <c r="C27" s="4" t="s">
        <v>90</v>
      </c>
      <c r="D27" s="262"/>
      <c r="E27" s="4">
        <v>37</v>
      </c>
      <c r="F27" s="4" t="s">
        <v>445</v>
      </c>
      <c r="G27" s="185"/>
      <c r="H27" s="37"/>
      <c r="I27" s="37"/>
      <c r="J27" s="25"/>
    </row>
    <row r="28" spans="1:10" x14ac:dyDescent="0.2">
      <c r="A28" s="23"/>
      <c r="B28" s="4">
        <v>13</v>
      </c>
      <c r="C28" s="4">
        <v>3</v>
      </c>
      <c r="D28" s="262"/>
      <c r="E28" s="4">
        <v>38</v>
      </c>
      <c r="F28" s="4" t="s">
        <v>443</v>
      </c>
      <c r="G28" s="262"/>
      <c r="H28" s="37"/>
      <c r="I28" s="37"/>
      <c r="J28" s="25"/>
    </row>
    <row r="29" spans="1:10" x14ac:dyDescent="0.2">
      <c r="A29" s="23"/>
      <c r="B29" s="62" t="s">
        <v>432</v>
      </c>
      <c r="C29" s="4" t="s">
        <v>90</v>
      </c>
      <c r="D29" s="262"/>
      <c r="E29" s="4">
        <v>39</v>
      </c>
      <c r="F29" s="4" t="s">
        <v>444</v>
      </c>
      <c r="G29" s="262"/>
      <c r="H29" s="37"/>
      <c r="I29" s="37"/>
      <c r="J29" s="25"/>
    </row>
    <row r="30" spans="1:10" x14ac:dyDescent="0.2">
      <c r="A30" s="23"/>
      <c r="B30" s="4">
        <v>14</v>
      </c>
      <c r="C30" s="62" t="s">
        <v>90</v>
      </c>
      <c r="D30" s="262"/>
      <c r="E30" s="4">
        <v>40</v>
      </c>
      <c r="F30" s="62" t="s">
        <v>90</v>
      </c>
      <c r="G30" s="262"/>
      <c r="H30" s="37"/>
      <c r="I30" s="37"/>
      <c r="J30" s="25"/>
    </row>
    <row r="31" spans="1:10" x14ac:dyDescent="0.2">
      <c r="A31" s="23"/>
      <c r="B31" s="4">
        <v>15</v>
      </c>
      <c r="C31" s="4" t="s">
        <v>444</v>
      </c>
      <c r="D31" s="262"/>
      <c r="E31" s="4">
        <v>41</v>
      </c>
      <c r="F31" s="4" t="s">
        <v>444</v>
      </c>
      <c r="G31" s="262"/>
      <c r="H31" s="37"/>
      <c r="I31" s="37"/>
      <c r="J31" s="25"/>
    </row>
    <row r="32" spans="1:10" x14ac:dyDescent="0.2">
      <c r="A32" s="23"/>
      <c r="B32" s="4">
        <v>16</v>
      </c>
      <c r="C32" s="4" t="s">
        <v>443</v>
      </c>
      <c r="D32" s="262"/>
      <c r="E32" s="4">
        <v>42</v>
      </c>
      <c r="F32" s="62" t="s">
        <v>90</v>
      </c>
      <c r="G32" s="262"/>
      <c r="H32" s="37"/>
      <c r="I32" s="37"/>
      <c r="J32" s="25"/>
    </row>
    <row r="33" spans="1:10" x14ac:dyDescent="0.2">
      <c r="A33" s="23"/>
      <c r="B33" s="4">
        <v>17</v>
      </c>
      <c r="C33" s="4" t="s">
        <v>444</v>
      </c>
      <c r="D33" s="262"/>
      <c r="E33" s="4">
        <v>43</v>
      </c>
      <c r="F33" s="4" t="s">
        <v>444</v>
      </c>
      <c r="G33" s="262"/>
      <c r="H33" s="37"/>
      <c r="I33" s="37"/>
      <c r="J33" s="25"/>
    </row>
    <row r="34" spans="1:10" x14ac:dyDescent="0.2">
      <c r="A34" s="23"/>
      <c r="B34" s="4">
        <v>18</v>
      </c>
      <c r="C34" s="4" t="s">
        <v>90</v>
      </c>
      <c r="D34" s="262"/>
      <c r="E34" s="4">
        <v>44</v>
      </c>
      <c r="F34" s="4">
        <v>4</v>
      </c>
      <c r="G34" s="262"/>
      <c r="H34" s="37"/>
      <c r="I34" s="37"/>
      <c r="J34" s="25"/>
    </row>
    <row r="35" spans="1:10" x14ac:dyDescent="0.2">
      <c r="A35" s="23"/>
      <c r="B35" s="4">
        <v>19</v>
      </c>
      <c r="C35" s="4" t="s">
        <v>444</v>
      </c>
      <c r="D35" s="262"/>
      <c r="E35" s="4">
        <v>45</v>
      </c>
      <c r="F35" s="4" t="s">
        <v>446</v>
      </c>
      <c r="G35" s="262"/>
      <c r="H35" s="37"/>
      <c r="I35" s="37"/>
      <c r="J35" s="25"/>
    </row>
    <row r="36" spans="1:10" x14ac:dyDescent="0.2">
      <c r="A36" s="23"/>
      <c r="B36" s="4">
        <v>20</v>
      </c>
      <c r="C36" s="4" t="s">
        <v>444</v>
      </c>
      <c r="D36" s="262"/>
      <c r="E36" s="4">
        <v>46</v>
      </c>
      <c r="F36" s="4" t="s">
        <v>446</v>
      </c>
      <c r="G36" s="262"/>
      <c r="H36" s="37"/>
      <c r="I36" s="37"/>
      <c r="J36" s="25"/>
    </row>
    <row r="37" spans="1:10" x14ac:dyDescent="0.2">
      <c r="A37" s="23"/>
      <c r="B37" s="4">
        <v>21</v>
      </c>
      <c r="C37" s="4" t="s">
        <v>441</v>
      </c>
      <c r="D37" s="262"/>
      <c r="E37" s="4">
        <v>47</v>
      </c>
      <c r="F37" s="4" t="s">
        <v>446</v>
      </c>
      <c r="G37" s="262"/>
      <c r="H37" s="37"/>
      <c r="I37" s="37"/>
      <c r="J37" s="25"/>
    </row>
    <row r="38" spans="1:10" x14ac:dyDescent="0.2">
      <c r="A38" s="23"/>
      <c r="B38" s="4">
        <v>22</v>
      </c>
      <c r="C38" s="4" t="s">
        <v>446</v>
      </c>
      <c r="D38" s="236"/>
      <c r="E38" s="4">
        <v>48</v>
      </c>
      <c r="F38" s="4" t="s">
        <v>446</v>
      </c>
      <c r="G38" s="262"/>
      <c r="H38" s="37"/>
      <c r="I38" s="37"/>
      <c r="J38" s="25"/>
    </row>
    <row r="39" spans="1:10" x14ac:dyDescent="0.2">
      <c r="A39" s="23"/>
      <c r="B39" s="4">
        <v>23</v>
      </c>
      <c r="C39" s="406">
        <v>1</v>
      </c>
      <c r="D39" s="236"/>
      <c r="E39" s="4">
        <v>49</v>
      </c>
      <c r="F39" s="4" t="s">
        <v>443</v>
      </c>
      <c r="G39" s="262"/>
      <c r="H39" s="37"/>
      <c r="I39" s="37"/>
      <c r="J39" s="25"/>
    </row>
    <row r="40" spans="1:10" x14ac:dyDescent="0.2">
      <c r="A40" s="23"/>
      <c r="B40" s="4">
        <v>24</v>
      </c>
      <c r="C40" s="406">
        <v>4</v>
      </c>
      <c r="D40" s="262"/>
      <c r="E40" s="4">
        <v>50</v>
      </c>
      <c r="F40" s="4" t="s">
        <v>443</v>
      </c>
      <c r="G40" s="262"/>
      <c r="H40" s="37"/>
      <c r="I40" s="37"/>
      <c r="J40" s="25"/>
    </row>
    <row r="41" spans="1:10" x14ac:dyDescent="0.2">
      <c r="A41" s="23"/>
      <c r="B41" s="1"/>
      <c r="C41" s="1"/>
      <c r="D41" s="1"/>
      <c r="E41" s="1"/>
      <c r="F41" s="1"/>
      <c r="G41" s="1"/>
      <c r="H41" s="1"/>
      <c r="I41" s="1"/>
      <c r="J41" s="25"/>
    </row>
    <row r="42" spans="1:10" x14ac:dyDescent="0.2">
      <c r="A42" s="23"/>
      <c r="B42" s="1"/>
      <c r="C42" s="1"/>
      <c r="D42" s="1"/>
      <c r="E42" s="273"/>
      <c r="F42" s="273"/>
      <c r="G42" s="1"/>
      <c r="H42" s="1"/>
      <c r="I42" s="1"/>
      <c r="J42" s="25"/>
    </row>
    <row r="43" spans="1:10" x14ac:dyDescent="0.2">
      <c r="A43" s="23"/>
      <c r="B43" s="1"/>
      <c r="C43" s="1"/>
      <c r="D43" s="273" t="s">
        <v>13</v>
      </c>
      <c r="E43" s="1" t="s">
        <v>14</v>
      </c>
      <c r="F43" s="1"/>
      <c r="G43" s="273"/>
      <c r="I43" s="66" t="s">
        <v>94</v>
      </c>
      <c r="J43" s="25"/>
    </row>
    <row r="44" spans="1:10" x14ac:dyDescent="0.2">
      <c r="A44" s="23"/>
      <c r="B44" s="1"/>
      <c r="C44" s="1"/>
      <c r="D44" s="1"/>
      <c r="E44" s="1" t="s">
        <v>15</v>
      </c>
      <c r="F44" s="1"/>
      <c r="G44" s="1"/>
      <c r="H44" s="1"/>
      <c r="I44" s="1">
        <v>1</v>
      </c>
      <c r="J44" s="25"/>
    </row>
    <row r="45" spans="1:10" x14ac:dyDescent="0.2">
      <c r="A45" s="23"/>
      <c r="B45" s="1"/>
      <c r="C45" s="1"/>
      <c r="D45" s="1"/>
      <c r="E45" s="1"/>
      <c r="F45" s="1"/>
      <c r="G45" s="1"/>
      <c r="H45" s="1"/>
      <c r="I45" s="1">
        <v>2</v>
      </c>
      <c r="J45" s="25"/>
    </row>
    <row r="46" spans="1:10" x14ac:dyDescent="0.2">
      <c r="A46" s="23"/>
      <c r="B46" s="1"/>
      <c r="C46" s="1"/>
      <c r="D46" s="1"/>
      <c r="E46" s="1"/>
      <c r="F46" s="1"/>
      <c r="G46" s="1"/>
      <c r="H46" s="1"/>
      <c r="I46" s="1"/>
      <c r="J46" s="25"/>
    </row>
    <row r="47" spans="1:10" x14ac:dyDescent="0.2">
      <c r="A47" s="23"/>
      <c r="B47" s="1"/>
      <c r="C47" s="1"/>
      <c r="D47" s="1"/>
      <c r="E47" s="1"/>
      <c r="F47" s="1"/>
      <c r="G47" s="1"/>
      <c r="H47" s="1"/>
      <c r="I47" s="1"/>
      <c r="J47" s="25"/>
    </row>
    <row r="48" spans="1:10"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G50" s="1"/>
      <c r="H50" s="1"/>
      <c r="I50" s="1"/>
      <c r="J50" s="25"/>
    </row>
    <row r="51" spans="1:10" x14ac:dyDescent="0.2">
      <c r="A51" s="26"/>
      <c r="B51" s="27"/>
      <c r="C51" s="27"/>
      <c r="D51" s="27"/>
      <c r="E51" s="27"/>
      <c r="F51" s="27"/>
      <c r="G51" s="27"/>
      <c r="H51" s="27"/>
      <c r="I51" s="27"/>
      <c r="J51" s="28"/>
    </row>
    <row r="52" spans="1:10" x14ac:dyDescent="0.2">
      <c r="A52" s="19" t="s">
        <v>16</v>
      </c>
      <c r="B52" s="241" t="s">
        <v>599</v>
      </c>
      <c r="C52" s="20"/>
      <c r="D52" s="20"/>
      <c r="E52" s="20"/>
      <c r="F52" s="20"/>
      <c r="G52" s="20"/>
      <c r="H52" s="20"/>
      <c r="I52" s="20"/>
      <c r="J52" s="21"/>
    </row>
    <row r="53" spans="1:10" x14ac:dyDescent="0.2">
      <c r="A53" s="23"/>
      <c r="B53" s="11"/>
      <c r="C53" s="11"/>
      <c r="D53" s="1"/>
      <c r="E53" s="1"/>
      <c r="F53" s="1"/>
      <c r="G53" s="1"/>
      <c r="H53" s="1"/>
      <c r="I53" s="1"/>
      <c r="J53" s="25"/>
    </row>
    <row r="54" spans="1:10" x14ac:dyDescent="0.2">
      <c r="A54" s="26" t="s">
        <v>96</v>
      </c>
      <c r="B54" s="289">
        <v>42228</v>
      </c>
      <c r="C54" s="289"/>
      <c r="D54" s="27"/>
      <c r="E54" s="27"/>
      <c r="F54" s="27"/>
      <c r="G54" s="27"/>
      <c r="H54" s="67" t="s">
        <v>134</v>
      </c>
      <c r="I54" s="290">
        <v>42248</v>
      </c>
      <c r="J54" s="291"/>
    </row>
    <row r="55" spans="1:10" x14ac:dyDescent="0.2">
      <c r="A55" s="171" t="s">
        <v>17</v>
      </c>
      <c r="B55" s="172"/>
      <c r="C55" s="172"/>
      <c r="D55" s="172"/>
      <c r="E55" s="1"/>
      <c r="F55" s="1"/>
      <c r="G55" s="172"/>
      <c r="H55" s="172"/>
      <c r="I55" s="172"/>
      <c r="J55" s="173"/>
    </row>
    <row r="56" spans="1:10" x14ac:dyDescent="0.2">
      <c r="A56" s="23"/>
      <c r="B56" s="1"/>
      <c r="C56" s="1"/>
      <c r="D56" s="1"/>
      <c r="E56" s="1"/>
      <c r="F56" s="1"/>
      <c r="G56" s="1"/>
      <c r="H56" s="1"/>
      <c r="I56" s="1"/>
      <c r="J56" s="25"/>
    </row>
    <row r="57" spans="1:10" x14ac:dyDescent="0.2">
      <c r="A57" s="23" t="s">
        <v>18</v>
      </c>
      <c r="B57" s="1"/>
      <c r="C57" s="1"/>
      <c r="D57" s="1"/>
      <c r="G57" s="1"/>
      <c r="H57" s="1"/>
      <c r="I57" s="1"/>
      <c r="J57" s="25"/>
    </row>
    <row r="58" spans="1:10" x14ac:dyDescent="0.2">
      <c r="A58" s="26"/>
      <c r="B58" s="27"/>
      <c r="C58" s="27"/>
      <c r="D58" s="27"/>
      <c r="E58" s="27"/>
      <c r="F58" s="27"/>
      <c r="G58" s="27"/>
      <c r="H58" s="27"/>
      <c r="I58" s="27"/>
      <c r="J58" s="28"/>
    </row>
  </sheetData>
  <mergeCells count="4">
    <mergeCell ref="H2:I2"/>
    <mergeCell ref="C7:H7"/>
    <mergeCell ref="B54:C54"/>
    <mergeCell ref="I54:J54"/>
  </mergeCells>
  <phoneticPr fontId="0" type="noConversion"/>
  <printOptions horizontalCentered="1" verticalCentered="1"/>
  <pageMargins left="0.5" right="0.5" top="0.5" bottom="0.5" header="0.5" footer="0.5"/>
  <pageSetup scale="97" orientation="portrait" horizontalDpi="4294967295"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243</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242</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c r="B9" s="299"/>
      <c r="C9" s="299"/>
      <c r="D9" s="299"/>
      <c r="E9" s="299"/>
      <c r="F9" s="299"/>
      <c r="G9" s="299"/>
      <c r="H9" s="299"/>
      <c r="I9" s="299"/>
      <c r="J9" s="79"/>
    </row>
    <row r="10" spans="1:13" x14ac:dyDescent="0.2">
      <c r="A10" s="81"/>
      <c r="B10" s="158" t="s">
        <v>244</v>
      </c>
      <c r="C10" s="158"/>
      <c r="D10" s="159" t="s">
        <v>596</v>
      </c>
      <c r="E10" s="158" t="s">
        <v>245</v>
      </c>
      <c r="F10" s="158"/>
      <c r="G10" s="158"/>
      <c r="H10" s="158"/>
      <c r="I10" s="158"/>
      <c r="J10" s="79"/>
      <c r="L10" s="179"/>
      <c r="M10" s="179"/>
    </row>
    <row r="11" spans="1:13" x14ac:dyDescent="0.2">
      <c r="A11" s="81"/>
      <c r="B11" s="300" t="s">
        <v>246</v>
      </c>
      <c r="C11" s="300"/>
      <c r="D11" s="300"/>
      <c r="E11" s="300"/>
      <c r="F11" s="300"/>
      <c r="G11" s="300"/>
      <c r="H11" s="300"/>
      <c r="I11" s="300"/>
      <c r="J11" s="79"/>
      <c r="L11" s="179"/>
      <c r="M11" s="179"/>
    </row>
    <row r="12" spans="1:13" x14ac:dyDescent="0.2">
      <c r="A12" s="81"/>
      <c r="B12" s="300" t="s">
        <v>247</v>
      </c>
      <c r="C12" s="300"/>
      <c r="D12" s="300"/>
      <c r="E12" s="300"/>
      <c r="F12" s="300"/>
      <c r="G12" s="300"/>
      <c r="H12" s="300"/>
      <c r="I12" s="300"/>
      <c r="J12" s="79"/>
      <c r="L12" s="179"/>
      <c r="M12" s="179"/>
    </row>
    <row r="13" spans="1:13" x14ac:dyDescent="0.2">
      <c r="A13" s="81"/>
      <c r="B13" s="292"/>
      <c r="C13" s="292"/>
      <c r="D13" s="292"/>
      <c r="E13" s="292"/>
      <c r="F13" s="292"/>
      <c r="G13" s="292"/>
      <c r="H13" s="292"/>
      <c r="I13" s="292"/>
      <c r="J13" s="79"/>
      <c r="L13" s="179"/>
      <c r="M13" s="179"/>
    </row>
    <row r="14" spans="1:13" x14ac:dyDescent="0.2">
      <c r="A14" s="81"/>
      <c r="B14" s="292" t="s">
        <v>323</v>
      </c>
      <c r="C14" s="292"/>
      <c r="D14" s="292"/>
      <c r="E14" s="292"/>
      <c r="F14" s="292" t="s">
        <v>248</v>
      </c>
      <c r="G14" s="292"/>
      <c r="H14" s="292"/>
      <c r="I14" s="292"/>
      <c r="J14" s="79"/>
      <c r="L14" s="179"/>
      <c r="M14" s="179"/>
    </row>
    <row r="15" spans="1:13" x14ac:dyDescent="0.2">
      <c r="A15" s="81"/>
      <c r="B15" s="292" t="s">
        <v>324</v>
      </c>
      <c r="C15" s="292"/>
      <c r="D15" s="292"/>
      <c r="E15" s="292"/>
      <c r="F15" s="292"/>
      <c r="G15" s="292"/>
      <c r="H15" s="292"/>
      <c r="I15" s="292"/>
      <c r="J15" s="79"/>
      <c r="L15" s="179"/>
      <c r="M15" s="179"/>
    </row>
    <row r="16" spans="1:13" x14ac:dyDescent="0.2">
      <c r="A16" s="81"/>
      <c r="B16" s="264"/>
      <c r="C16" s="264"/>
      <c r="D16" s="264"/>
      <c r="F16" s="264"/>
      <c r="G16" s="264"/>
      <c r="H16" s="264"/>
      <c r="I16" s="264"/>
      <c r="J16" s="79"/>
      <c r="L16" s="179"/>
      <c r="M16" s="179"/>
    </row>
    <row r="17" spans="1:13" x14ac:dyDescent="0.2">
      <c r="A17" s="81"/>
      <c r="B17" s="264"/>
      <c r="C17" s="264" t="s">
        <v>325</v>
      </c>
      <c r="D17" s="264"/>
      <c r="F17" s="159" t="s">
        <v>597</v>
      </c>
      <c r="G17" s="264"/>
      <c r="H17" s="264"/>
      <c r="I17" s="264"/>
      <c r="J17" s="79"/>
      <c r="L17" s="179"/>
      <c r="M17" s="179"/>
    </row>
    <row r="18" spans="1:13" x14ac:dyDescent="0.2">
      <c r="A18" s="89"/>
      <c r="B18" s="264"/>
      <c r="C18" s="264"/>
      <c r="D18" s="264"/>
      <c r="F18" s="264"/>
      <c r="G18" s="264"/>
      <c r="H18" s="264"/>
      <c r="I18" s="264"/>
      <c r="J18" s="268"/>
      <c r="L18" s="179"/>
      <c r="M18" s="179"/>
    </row>
    <row r="19" spans="1:13" x14ac:dyDescent="0.2">
      <c r="A19" s="81"/>
      <c r="B19" s="264"/>
      <c r="C19" s="264" t="s">
        <v>326</v>
      </c>
      <c r="D19" s="264"/>
      <c r="F19" s="159" t="s">
        <v>598</v>
      </c>
      <c r="G19" s="264"/>
      <c r="H19" s="264"/>
      <c r="I19" s="264"/>
      <c r="J19" s="79"/>
      <c r="L19" s="179"/>
      <c r="M19" s="179"/>
    </row>
    <row r="20" spans="1:13" x14ac:dyDescent="0.2">
      <c r="A20" s="81"/>
      <c r="B20" s="264"/>
      <c r="C20" s="264"/>
      <c r="D20" s="264"/>
      <c r="E20" s="264"/>
      <c r="F20" s="264"/>
      <c r="G20" s="264"/>
      <c r="H20" s="264"/>
      <c r="I20" s="264"/>
      <c r="J20" s="79"/>
      <c r="L20" s="179"/>
      <c r="M20" s="179"/>
    </row>
    <row r="21" spans="1:13" x14ac:dyDescent="0.2">
      <c r="A21" s="81"/>
      <c r="B21" s="292"/>
      <c r="C21" s="292"/>
      <c r="D21" s="292"/>
      <c r="E21" s="292"/>
      <c r="F21" s="292"/>
      <c r="G21" s="292"/>
      <c r="H21" s="292"/>
      <c r="I21" s="292"/>
      <c r="J21" s="79"/>
    </row>
    <row r="22" spans="1:13" x14ac:dyDescent="0.2">
      <c r="A22" s="81"/>
      <c r="B22" s="292"/>
      <c r="C22" s="292"/>
      <c r="D22" s="292"/>
      <c r="E22" s="292"/>
      <c r="F22" s="292"/>
      <c r="G22" s="292"/>
      <c r="H22" s="292"/>
      <c r="I22" s="292"/>
      <c r="J22" s="79"/>
    </row>
    <row r="23" spans="1:13" x14ac:dyDescent="0.2">
      <c r="A23" s="81"/>
      <c r="B23" s="292"/>
      <c r="C23" s="292"/>
      <c r="D23" s="292"/>
      <c r="E23" s="292"/>
      <c r="F23" s="292"/>
      <c r="G23" s="292"/>
      <c r="H23" s="292"/>
      <c r="I23" s="292"/>
      <c r="J23" s="79"/>
    </row>
    <row r="24" spans="1:13" x14ac:dyDescent="0.2">
      <c r="A24" s="81"/>
      <c r="B24" s="300"/>
      <c r="C24" s="300"/>
      <c r="D24" s="300"/>
      <c r="E24" s="300"/>
      <c r="F24" s="300"/>
      <c r="G24" s="300"/>
      <c r="H24" s="300"/>
      <c r="I24" s="300"/>
      <c r="J24" s="79"/>
    </row>
    <row r="25" spans="1:13" x14ac:dyDescent="0.2">
      <c r="A25" s="81"/>
      <c r="B25" s="300"/>
      <c r="C25" s="300"/>
      <c r="D25" s="300"/>
      <c r="E25" s="300"/>
      <c r="F25" s="300"/>
      <c r="G25" s="300"/>
      <c r="H25" s="300"/>
      <c r="I25" s="300"/>
      <c r="J25" s="79"/>
    </row>
    <row r="26" spans="1:13" x14ac:dyDescent="0.2">
      <c r="A26" s="81"/>
      <c r="B26" s="300"/>
      <c r="C26" s="300"/>
      <c r="D26" s="300"/>
      <c r="E26" s="300"/>
      <c r="F26" s="300"/>
      <c r="G26" s="300"/>
      <c r="H26" s="300"/>
      <c r="I26" s="300"/>
      <c r="J26" s="79"/>
    </row>
    <row r="27" spans="1:13" x14ac:dyDescent="0.2">
      <c r="A27" s="81"/>
      <c r="B27" s="300"/>
      <c r="C27" s="300"/>
      <c r="D27" s="300"/>
      <c r="E27" s="300"/>
      <c r="F27" s="300"/>
      <c r="G27" s="300"/>
      <c r="H27" s="300"/>
      <c r="I27" s="300"/>
      <c r="J27" s="79"/>
    </row>
    <row r="28" spans="1:13" x14ac:dyDescent="0.2">
      <c r="A28" s="81"/>
      <c r="B28" s="300"/>
      <c r="C28" s="300"/>
      <c r="D28" s="300"/>
      <c r="E28" s="300"/>
      <c r="F28" s="300"/>
      <c r="G28" s="300"/>
      <c r="H28" s="300"/>
      <c r="I28" s="300"/>
      <c r="J28" s="79"/>
    </row>
    <row r="29" spans="1:13" x14ac:dyDescent="0.2">
      <c r="A29" s="81"/>
      <c r="B29" s="300"/>
      <c r="C29" s="300"/>
      <c r="D29" s="300"/>
      <c r="E29" s="300"/>
      <c r="F29" s="300"/>
      <c r="G29" s="300"/>
      <c r="H29" s="300"/>
      <c r="I29" s="300"/>
      <c r="J29" s="79"/>
    </row>
    <row r="30" spans="1:13" x14ac:dyDescent="0.2">
      <c r="A30" s="81"/>
      <c r="B30" s="300"/>
      <c r="C30" s="300"/>
      <c r="D30" s="300"/>
      <c r="E30" s="300"/>
      <c r="F30" s="300"/>
      <c r="G30" s="300"/>
      <c r="H30" s="300"/>
      <c r="I30" s="300"/>
      <c r="J30" s="79"/>
    </row>
    <row r="31" spans="1:13" x14ac:dyDescent="0.2">
      <c r="A31" s="267"/>
      <c r="B31" s="294"/>
      <c r="C31" s="294"/>
      <c r="D31" s="294"/>
      <c r="E31" s="294"/>
      <c r="F31" s="294"/>
      <c r="G31" s="294"/>
      <c r="H31" s="294"/>
      <c r="I31" s="294"/>
      <c r="J31" s="268"/>
    </row>
    <row r="32" spans="1:13" x14ac:dyDescent="0.2">
      <c r="A32" s="81"/>
      <c r="B32" s="292"/>
      <c r="C32" s="292"/>
      <c r="D32" s="292"/>
      <c r="E32" s="292"/>
      <c r="F32" s="292"/>
      <c r="G32" s="292"/>
      <c r="H32" s="292"/>
      <c r="I32" s="292"/>
      <c r="J32" s="79"/>
    </row>
    <row r="33" spans="1:10" x14ac:dyDescent="0.2">
      <c r="A33" s="106"/>
      <c r="B33" s="292"/>
      <c r="C33" s="292"/>
      <c r="D33" s="292"/>
      <c r="E33" s="292"/>
      <c r="F33" s="292"/>
      <c r="G33" s="292"/>
      <c r="H33" s="292"/>
      <c r="I33" s="292"/>
      <c r="J33" s="79"/>
    </row>
    <row r="34" spans="1:10" x14ac:dyDescent="0.2">
      <c r="A34" s="81"/>
      <c r="B34" s="292"/>
      <c r="C34" s="292"/>
      <c r="D34" s="292"/>
      <c r="E34" s="292"/>
      <c r="F34" s="292"/>
      <c r="G34" s="292"/>
      <c r="H34" s="292"/>
      <c r="I34" s="292"/>
      <c r="J34" s="79"/>
    </row>
    <row r="35" spans="1:10" x14ac:dyDescent="0.2">
      <c r="A35" s="81"/>
      <c r="B35" s="292"/>
      <c r="C35" s="292"/>
      <c r="D35" s="292"/>
      <c r="E35" s="292"/>
      <c r="F35" s="292"/>
      <c r="G35" s="292"/>
      <c r="H35" s="292"/>
      <c r="I35" s="292"/>
      <c r="J35" s="79"/>
    </row>
    <row r="36" spans="1:10" x14ac:dyDescent="0.2">
      <c r="A36" s="81"/>
      <c r="B36" s="292"/>
      <c r="C36" s="292"/>
      <c r="D36" s="292"/>
      <c r="E36" s="292"/>
      <c r="F36" s="292"/>
      <c r="G36" s="292"/>
      <c r="H36" s="292"/>
      <c r="I36" s="292"/>
      <c r="J36" s="79"/>
    </row>
    <row r="37" spans="1:10" x14ac:dyDescent="0.2">
      <c r="A37" s="81"/>
      <c r="B37" s="301"/>
      <c r="C37" s="301"/>
      <c r="D37" s="301"/>
      <c r="E37" s="301"/>
      <c r="F37" s="301"/>
      <c r="G37" s="301"/>
      <c r="H37" s="301"/>
      <c r="I37" s="301"/>
      <c r="J37" s="79"/>
    </row>
    <row r="38" spans="1:10" x14ac:dyDescent="0.2">
      <c r="A38" s="81"/>
      <c r="B38" s="300"/>
      <c r="C38" s="300"/>
      <c r="D38" s="300"/>
      <c r="E38" s="300"/>
      <c r="F38" s="300"/>
      <c r="G38" s="300"/>
      <c r="H38" s="300"/>
      <c r="I38" s="300"/>
      <c r="J38" s="79"/>
    </row>
    <row r="39" spans="1:10" x14ac:dyDescent="0.2">
      <c r="A39" s="81"/>
      <c r="B39" s="300"/>
      <c r="C39" s="300"/>
      <c r="D39" s="300"/>
      <c r="E39" s="300"/>
      <c r="F39" s="300"/>
      <c r="G39" s="300"/>
      <c r="H39" s="300"/>
      <c r="I39" s="300"/>
      <c r="J39" s="79"/>
    </row>
    <row r="40" spans="1:10" x14ac:dyDescent="0.2">
      <c r="A40" s="81"/>
      <c r="B40" s="300"/>
      <c r="C40" s="300"/>
      <c r="D40" s="300"/>
      <c r="E40" s="300"/>
      <c r="F40" s="300"/>
      <c r="G40" s="300"/>
      <c r="H40" s="300"/>
      <c r="I40" s="300"/>
      <c r="J40" s="79"/>
    </row>
    <row r="41" spans="1:10" x14ac:dyDescent="0.2">
      <c r="A41" s="81"/>
      <c r="B41" s="300"/>
      <c r="C41" s="300"/>
      <c r="D41" s="300"/>
      <c r="E41" s="300"/>
      <c r="F41" s="300"/>
      <c r="G41" s="300"/>
      <c r="H41" s="300"/>
      <c r="I41" s="300"/>
      <c r="J41" s="79"/>
    </row>
    <row r="42" spans="1:10" x14ac:dyDescent="0.2">
      <c r="A42" s="81"/>
      <c r="B42" s="300"/>
      <c r="C42" s="300"/>
      <c r="D42" s="300"/>
      <c r="E42" s="300"/>
      <c r="F42" s="300"/>
      <c r="G42" s="300"/>
      <c r="H42" s="300"/>
      <c r="I42" s="300"/>
      <c r="J42" s="79"/>
    </row>
    <row r="43" spans="1:10" x14ac:dyDescent="0.2">
      <c r="A43" s="81"/>
      <c r="B43" s="300"/>
      <c r="C43" s="300"/>
      <c r="D43" s="300"/>
      <c r="E43" s="300"/>
      <c r="F43" s="300"/>
      <c r="G43" s="300"/>
      <c r="H43" s="300"/>
      <c r="I43" s="300"/>
      <c r="J43" s="79"/>
    </row>
    <row r="44" spans="1:10" x14ac:dyDescent="0.2">
      <c r="A44" s="81"/>
      <c r="B44" s="300"/>
      <c r="C44" s="300"/>
      <c r="D44" s="300"/>
      <c r="E44" s="300"/>
      <c r="F44" s="300"/>
      <c r="G44" s="300"/>
      <c r="H44" s="300"/>
      <c r="I44" s="300"/>
      <c r="J44" s="79"/>
    </row>
    <row r="45" spans="1:10" x14ac:dyDescent="0.2">
      <c r="A45" s="81"/>
      <c r="B45" s="300"/>
      <c r="C45" s="300"/>
      <c r="D45" s="300"/>
      <c r="E45" s="300"/>
      <c r="F45" s="300"/>
      <c r="G45" s="300"/>
      <c r="H45" s="300"/>
      <c r="I45" s="300"/>
      <c r="J45" s="79"/>
    </row>
    <row r="46" spans="1:10" x14ac:dyDescent="0.2">
      <c r="A46" s="81"/>
      <c r="B46" s="300"/>
      <c r="C46" s="300"/>
      <c r="D46" s="300"/>
      <c r="E46" s="300"/>
      <c r="F46" s="300"/>
      <c r="G46" s="300"/>
      <c r="H46" s="300"/>
      <c r="I46" s="300"/>
      <c r="J46" s="79"/>
    </row>
    <row r="47" spans="1:10" x14ac:dyDescent="0.2">
      <c r="A47" s="81"/>
      <c r="B47" s="300"/>
      <c r="C47" s="300"/>
      <c r="D47" s="300"/>
      <c r="E47" s="300"/>
      <c r="F47" s="300"/>
      <c r="G47" s="300"/>
      <c r="H47" s="300"/>
      <c r="I47" s="300"/>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37">
    <mergeCell ref="B39:I39"/>
    <mergeCell ref="B40:I40"/>
    <mergeCell ref="B41:I41"/>
    <mergeCell ref="B37:I37"/>
    <mergeCell ref="B38:I38"/>
    <mergeCell ref="B25:I25"/>
    <mergeCell ref="B26:I26"/>
    <mergeCell ref="B27:I27"/>
    <mergeCell ref="B28:I28"/>
    <mergeCell ref="B47:I47"/>
    <mergeCell ref="B30:I30"/>
    <mergeCell ref="B31:I31"/>
    <mergeCell ref="B32:I32"/>
    <mergeCell ref="B42:I42"/>
    <mergeCell ref="B43:I43"/>
    <mergeCell ref="B44:I44"/>
    <mergeCell ref="B33:I33"/>
    <mergeCell ref="B34:I34"/>
    <mergeCell ref="B29:I29"/>
    <mergeCell ref="B45:I45"/>
    <mergeCell ref="B46:I46"/>
    <mergeCell ref="B14:I14"/>
    <mergeCell ref="A7:J7"/>
    <mergeCell ref="B54:C54"/>
    <mergeCell ref="I54:J54"/>
    <mergeCell ref="A55:J55"/>
    <mergeCell ref="B9:I9"/>
    <mergeCell ref="B11:I11"/>
    <mergeCell ref="B12:I12"/>
    <mergeCell ref="B13:I13"/>
    <mergeCell ref="B15:I15"/>
    <mergeCell ref="B21:I21"/>
    <mergeCell ref="B22:I22"/>
    <mergeCell ref="B23:I23"/>
    <mergeCell ref="B35:I35"/>
    <mergeCell ref="B36:I36"/>
    <mergeCell ref="B24:I24"/>
  </mergeCells>
  <printOptions horizontalCentered="1" verticalCentered="1"/>
  <pageMargins left="0.5" right="0.5" top="0.5" bottom="0.5"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M62"/>
  <sheetViews>
    <sheetView showGridLines="0" zoomScale="85" zoomScaleNormal="85" workbookViewId="0">
      <selection sqref="A1:XFD1048576"/>
    </sheetView>
  </sheetViews>
  <sheetFormatPr defaultRowHeight="12.75" x14ac:dyDescent="0.2"/>
  <cols>
    <col min="1" max="1" width="10" style="281" customWidth="1"/>
    <col min="2" max="2" width="10.28515625" style="281" customWidth="1"/>
    <col min="3" max="4" width="9.140625" style="281"/>
    <col min="5" max="5" width="10.28515625" style="281" customWidth="1"/>
    <col min="6" max="8" width="9.140625" style="281"/>
    <col min="9" max="9" width="12.7109375" style="281" customWidth="1"/>
    <col min="10" max="10" width="10.85546875" style="281" customWidth="1"/>
    <col min="11" max="11" width="10.85546875" style="281" bestFit="1" customWidth="1"/>
    <col min="12" max="12" width="9.140625" style="179"/>
    <col min="13"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249</v>
      </c>
      <c r="I2" s="264" t="s">
        <v>250</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255</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c r="B9" s="299"/>
      <c r="C9" s="299"/>
      <c r="D9" s="299"/>
      <c r="E9" s="299"/>
      <c r="F9" s="299"/>
      <c r="G9" s="299"/>
      <c r="H9" s="299"/>
      <c r="I9" s="299"/>
      <c r="J9" s="79"/>
    </row>
    <row r="10" spans="1:13" x14ac:dyDescent="0.2">
      <c r="A10" s="81"/>
      <c r="B10" s="158"/>
      <c r="C10" s="158"/>
      <c r="D10" s="159"/>
      <c r="E10" s="158"/>
      <c r="F10" s="158"/>
      <c r="G10" s="158"/>
      <c r="H10" s="158"/>
      <c r="I10" s="158"/>
      <c r="J10" s="79"/>
    </row>
    <row r="11" spans="1:13" x14ac:dyDescent="0.2">
      <c r="A11" s="81"/>
      <c r="B11" s="302" t="s">
        <v>252</v>
      </c>
      <c r="C11" s="302"/>
      <c r="D11" s="302"/>
      <c r="E11" s="302"/>
      <c r="F11" s="302"/>
      <c r="G11" s="302"/>
      <c r="H11" s="302"/>
      <c r="I11" s="302"/>
      <c r="J11" s="79"/>
    </row>
    <row r="12" spans="1:13" x14ac:dyDescent="0.2">
      <c r="A12" s="81"/>
      <c r="B12" s="302"/>
      <c r="C12" s="302"/>
      <c r="D12" s="302"/>
      <c r="E12" s="302"/>
      <c r="F12" s="302"/>
      <c r="G12" s="302"/>
      <c r="H12" s="302"/>
      <c r="I12" s="302"/>
      <c r="J12" s="79"/>
    </row>
    <row r="13" spans="1:13" x14ac:dyDescent="0.2">
      <c r="A13" s="81"/>
      <c r="B13" s="302"/>
      <c r="C13" s="302"/>
      <c r="D13" s="302"/>
      <c r="E13" s="302"/>
      <c r="F13" s="302"/>
      <c r="G13" s="302"/>
      <c r="H13" s="302"/>
      <c r="I13" s="302"/>
      <c r="J13" s="79"/>
    </row>
    <row r="14" spans="1:13" x14ac:dyDescent="0.2">
      <c r="A14" s="81"/>
      <c r="B14" s="264"/>
      <c r="C14" s="264"/>
      <c r="D14" s="264"/>
      <c r="E14" s="284"/>
      <c r="F14" s="264"/>
      <c r="G14" s="264"/>
      <c r="H14" s="264"/>
      <c r="I14" s="264"/>
      <c r="J14" s="79"/>
    </row>
    <row r="15" spans="1:13" ht="12.75" customHeight="1" x14ac:dyDescent="0.2">
      <c r="A15" s="81"/>
      <c r="B15" s="264"/>
      <c r="C15" s="302" t="s">
        <v>253</v>
      </c>
      <c r="D15" s="302"/>
      <c r="E15" s="302"/>
      <c r="F15" s="302"/>
      <c r="G15" s="302"/>
      <c r="H15" s="302"/>
      <c r="I15" s="264"/>
      <c r="J15" s="79"/>
    </row>
    <row r="16" spans="1:13" x14ac:dyDescent="0.2">
      <c r="A16" s="81"/>
      <c r="B16" s="264"/>
      <c r="C16" s="302"/>
      <c r="D16" s="302"/>
      <c r="E16" s="302"/>
      <c r="F16" s="302"/>
      <c r="G16" s="302"/>
      <c r="H16" s="302"/>
      <c r="I16" s="264"/>
      <c r="J16" s="79"/>
    </row>
    <row r="17" spans="1:12" x14ac:dyDescent="0.2">
      <c r="A17" s="81"/>
      <c r="B17" s="264"/>
      <c r="C17" s="302"/>
      <c r="D17" s="302"/>
      <c r="E17" s="302"/>
      <c r="F17" s="302"/>
      <c r="G17" s="302"/>
      <c r="H17" s="302"/>
      <c r="I17" s="264"/>
      <c r="J17" s="79"/>
    </row>
    <row r="18" spans="1:12" x14ac:dyDescent="0.2">
      <c r="A18" s="89"/>
      <c r="B18" s="264"/>
      <c r="C18" s="302"/>
      <c r="D18" s="302"/>
      <c r="E18" s="302"/>
      <c r="F18" s="302"/>
      <c r="G18" s="302"/>
      <c r="H18" s="302"/>
      <c r="I18" s="264"/>
      <c r="J18" s="268"/>
    </row>
    <row r="19" spans="1:12" x14ac:dyDescent="0.2">
      <c r="A19" s="89"/>
      <c r="B19" s="264"/>
      <c r="C19" s="159" t="s">
        <v>600</v>
      </c>
      <c r="D19" s="163" t="s">
        <v>270</v>
      </c>
      <c r="E19" s="270"/>
      <c r="F19" s="270"/>
      <c r="G19" s="270"/>
      <c r="H19" s="270"/>
      <c r="I19" s="264"/>
      <c r="J19" s="268"/>
    </row>
    <row r="20" spans="1:12" x14ac:dyDescent="0.2">
      <c r="A20" s="89"/>
      <c r="B20" s="264"/>
      <c r="C20" s="270"/>
      <c r="D20" s="270"/>
      <c r="E20" s="270"/>
      <c r="F20" s="270"/>
      <c r="G20" s="270"/>
      <c r="H20" s="270"/>
      <c r="I20" s="264"/>
      <c r="J20" s="268"/>
    </row>
    <row r="21" spans="1:12" x14ac:dyDescent="0.2">
      <c r="A21" s="81"/>
      <c r="B21" s="303" t="s">
        <v>254</v>
      </c>
      <c r="C21" s="303"/>
      <c r="D21" s="303"/>
      <c r="E21" s="303"/>
      <c r="F21" s="303"/>
      <c r="G21" s="303"/>
      <c r="H21" s="303"/>
      <c r="I21" s="303"/>
      <c r="J21" s="79"/>
    </row>
    <row r="22" spans="1:12" x14ac:dyDescent="0.2">
      <c r="A22" s="81"/>
      <c r="B22" s="264"/>
      <c r="C22" s="161"/>
      <c r="D22" s="161"/>
      <c r="E22" s="161"/>
      <c r="F22" s="161"/>
      <c r="G22" s="161"/>
      <c r="H22" s="161"/>
      <c r="I22" s="264"/>
      <c r="J22" s="79"/>
    </row>
    <row r="23" spans="1:12" x14ac:dyDescent="0.2">
      <c r="A23" s="81"/>
      <c r="B23" s="264"/>
      <c r="C23" s="264"/>
      <c r="D23" s="264"/>
      <c r="E23" s="264"/>
      <c r="F23" s="264"/>
      <c r="G23" s="264"/>
      <c r="H23" s="264"/>
      <c r="I23" s="264"/>
      <c r="J23" s="79"/>
    </row>
    <row r="24" spans="1:12" x14ac:dyDescent="0.2">
      <c r="A24" s="293" t="s">
        <v>256</v>
      </c>
      <c r="B24" s="294"/>
      <c r="C24" s="294"/>
      <c r="D24" s="294"/>
      <c r="E24" s="294"/>
      <c r="F24" s="294"/>
      <c r="G24" s="294"/>
      <c r="H24" s="294"/>
      <c r="I24" s="294"/>
      <c r="J24" s="295"/>
      <c r="L24" s="235"/>
    </row>
    <row r="25" spans="1:12" x14ac:dyDescent="0.2">
      <c r="A25" s="81"/>
      <c r="B25" s="264"/>
      <c r="C25" s="264"/>
      <c r="D25" s="264"/>
      <c r="E25" s="264"/>
      <c r="F25" s="264"/>
      <c r="G25" s="264"/>
      <c r="H25" s="264"/>
      <c r="I25" s="264"/>
      <c r="J25" s="79"/>
      <c r="L25" s="235"/>
    </row>
    <row r="26" spans="1:12" x14ac:dyDescent="0.2">
      <c r="A26" s="81"/>
      <c r="B26" s="302" t="s">
        <v>257</v>
      </c>
      <c r="C26" s="302"/>
      <c r="D26" s="302"/>
      <c r="E26" s="302"/>
      <c r="F26" s="302"/>
      <c r="G26" s="302"/>
      <c r="H26" s="302"/>
      <c r="I26" s="302"/>
      <c r="J26" s="79"/>
    </row>
    <row r="27" spans="1:12" x14ac:dyDescent="0.2">
      <c r="A27" s="81"/>
      <c r="B27" s="302"/>
      <c r="C27" s="302"/>
      <c r="D27" s="302"/>
      <c r="E27" s="302"/>
      <c r="F27" s="302"/>
      <c r="G27" s="302"/>
      <c r="H27" s="302"/>
      <c r="I27" s="302"/>
      <c r="J27" s="79"/>
    </row>
    <row r="28" spans="1:12" x14ac:dyDescent="0.2">
      <c r="A28" s="81"/>
      <c r="B28" s="264"/>
      <c r="C28" s="264"/>
      <c r="D28" s="264"/>
      <c r="E28" s="264"/>
      <c r="F28" s="264"/>
      <c r="G28" s="264"/>
      <c r="H28" s="264"/>
      <c r="I28" s="264"/>
      <c r="J28" s="79"/>
    </row>
    <row r="29" spans="1:12" x14ac:dyDescent="0.2">
      <c r="A29" s="81"/>
      <c r="B29" s="264"/>
      <c r="C29" s="162" t="s">
        <v>258</v>
      </c>
      <c r="D29" s="162"/>
      <c r="E29" s="162"/>
      <c r="F29" s="162"/>
      <c r="G29" s="162" t="s">
        <v>263</v>
      </c>
      <c r="H29" s="162"/>
      <c r="I29" s="264"/>
      <c r="J29" s="79"/>
    </row>
    <row r="30" spans="1:12" x14ac:dyDescent="0.2">
      <c r="A30" s="81"/>
      <c r="B30" s="264"/>
      <c r="C30" s="162" t="s">
        <v>259</v>
      </c>
      <c r="D30" s="162"/>
      <c r="E30" s="162"/>
      <c r="F30" s="162"/>
      <c r="G30" s="162" t="s">
        <v>264</v>
      </c>
      <c r="H30" s="162"/>
      <c r="I30" s="264"/>
      <c r="J30" s="79"/>
    </row>
    <row r="31" spans="1:12" x14ac:dyDescent="0.2">
      <c r="A31" s="81"/>
      <c r="B31" s="264"/>
      <c r="C31" s="162" t="s">
        <v>260</v>
      </c>
      <c r="D31" s="162"/>
      <c r="E31" s="162"/>
      <c r="F31" s="162"/>
      <c r="G31" s="162" t="s">
        <v>265</v>
      </c>
      <c r="H31" s="162"/>
      <c r="I31" s="264"/>
      <c r="J31" s="79"/>
    </row>
    <row r="32" spans="1:12" x14ac:dyDescent="0.2">
      <c r="A32" s="81"/>
      <c r="B32" s="264"/>
      <c r="C32" s="162" t="s">
        <v>261</v>
      </c>
      <c r="D32" s="162"/>
      <c r="E32" s="162"/>
      <c r="F32" s="162"/>
      <c r="G32" s="162" t="s">
        <v>266</v>
      </c>
      <c r="H32" s="162"/>
      <c r="I32" s="264"/>
      <c r="J32" s="79"/>
    </row>
    <row r="33" spans="1:11" x14ac:dyDescent="0.2">
      <c r="A33" s="267"/>
      <c r="B33" s="160"/>
      <c r="C33" s="162" t="s">
        <v>262</v>
      </c>
      <c r="D33" s="162"/>
      <c r="E33" s="162"/>
      <c r="F33" s="162"/>
      <c r="G33" s="162"/>
      <c r="H33" s="162"/>
      <c r="I33" s="160"/>
      <c r="J33" s="268"/>
    </row>
    <row r="34" spans="1:11" x14ac:dyDescent="0.2">
      <c r="A34" s="81"/>
      <c r="B34" s="264"/>
      <c r="C34" s="162"/>
      <c r="D34" s="162"/>
      <c r="E34" s="162"/>
      <c r="F34" s="162"/>
      <c r="G34" s="162"/>
      <c r="H34" s="162"/>
      <c r="I34" s="264"/>
      <c r="J34" s="79"/>
    </row>
    <row r="35" spans="1:11" x14ac:dyDescent="0.2">
      <c r="A35" s="106"/>
      <c r="B35" s="264"/>
      <c r="C35" s="264"/>
      <c r="D35" s="264"/>
      <c r="E35" s="264"/>
      <c r="F35" s="264"/>
      <c r="G35" s="264"/>
      <c r="H35" s="264"/>
      <c r="I35" s="264"/>
      <c r="J35" s="79"/>
    </row>
    <row r="36" spans="1:11" x14ac:dyDescent="0.2">
      <c r="A36" s="81"/>
      <c r="B36" s="302" t="s">
        <v>267</v>
      </c>
      <c r="C36" s="302"/>
      <c r="D36" s="302"/>
      <c r="E36" s="302"/>
      <c r="F36" s="302"/>
      <c r="G36" s="302"/>
      <c r="H36" s="302"/>
      <c r="I36" s="302"/>
      <c r="J36" s="79"/>
    </row>
    <row r="37" spans="1:11" x14ac:dyDescent="0.2">
      <c r="A37" s="81"/>
      <c r="B37" s="302"/>
      <c r="C37" s="302"/>
      <c r="D37" s="302"/>
      <c r="E37" s="302"/>
      <c r="F37" s="302"/>
      <c r="G37" s="302"/>
      <c r="H37" s="302"/>
      <c r="I37" s="302"/>
      <c r="J37" s="79"/>
    </row>
    <row r="38" spans="1:11" x14ac:dyDescent="0.2">
      <c r="A38" s="81"/>
      <c r="B38" s="264"/>
      <c r="C38" s="264"/>
      <c r="D38" s="264"/>
      <c r="E38" s="264"/>
      <c r="F38" s="264"/>
      <c r="G38" s="264"/>
      <c r="H38" s="264"/>
      <c r="I38" s="264"/>
      <c r="J38" s="79"/>
    </row>
    <row r="39" spans="1:11" x14ac:dyDescent="0.2">
      <c r="A39" s="81"/>
      <c r="B39" s="302" t="s">
        <v>268</v>
      </c>
      <c r="C39" s="302"/>
      <c r="D39" s="302"/>
      <c r="E39" s="302"/>
      <c r="F39" s="302"/>
      <c r="G39" s="302"/>
      <c r="H39" s="302"/>
      <c r="I39" s="302"/>
      <c r="J39" s="79"/>
    </row>
    <row r="40" spans="1:11" x14ac:dyDescent="0.2">
      <c r="A40" s="81"/>
      <c r="B40" s="302"/>
      <c r="C40" s="302"/>
      <c r="D40" s="302"/>
      <c r="E40" s="302"/>
      <c r="F40" s="302"/>
      <c r="G40" s="302"/>
      <c r="H40" s="302"/>
      <c r="I40" s="302"/>
      <c r="J40" s="79"/>
    </row>
    <row r="41" spans="1:11" x14ac:dyDescent="0.2">
      <c r="A41" s="81"/>
      <c r="B41" s="264"/>
      <c r="C41" s="264"/>
      <c r="D41" s="264"/>
      <c r="E41" s="264"/>
      <c r="F41" s="264"/>
      <c r="G41" s="264"/>
      <c r="H41" s="264"/>
      <c r="I41" s="264"/>
      <c r="J41" s="79"/>
    </row>
    <row r="42" spans="1:11" x14ac:dyDescent="0.2">
      <c r="A42" s="81"/>
      <c r="C42" s="264" t="s">
        <v>269</v>
      </c>
      <c r="D42" s="264"/>
      <c r="E42" s="410" t="s">
        <v>601</v>
      </c>
      <c r="F42" s="264"/>
      <c r="G42" s="264"/>
      <c r="H42" s="264"/>
      <c r="I42" s="264"/>
      <c r="J42" s="79"/>
      <c r="K42" s="159"/>
    </row>
    <row r="43" spans="1:11" x14ac:dyDescent="0.2">
      <c r="A43" s="81"/>
      <c r="C43" s="264" t="s">
        <v>201</v>
      </c>
      <c r="D43" s="264"/>
      <c r="E43" s="410" t="s">
        <v>602</v>
      </c>
      <c r="F43" s="264"/>
      <c r="G43" s="264"/>
      <c r="H43" s="264"/>
      <c r="I43" s="264"/>
      <c r="J43" s="79"/>
      <c r="K43" s="159"/>
    </row>
    <row r="44" spans="1:11" x14ac:dyDescent="0.2">
      <c r="A44" s="81"/>
      <c r="B44" s="264"/>
      <c r="C44" s="264"/>
      <c r="D44" s="264"/>
      <c r="E44" s="264"/>
      <c r="F44" s="264"/>
      <c r="G44" s="264"/>
      <c r="H44" s="264"/>
      <c r="I44" s="264"/>
      <c r="J44" s="79"/>
    </row>
    <row r="45" spans="1:11" x14ac:dyDescent="0.2">
      <c r="A45" s="81"/>
      <c r="B45" s="264"/>
      <c r="C45" s="264"/>
      <c r="D45" s="264"/>
      <c r="E45" s="264"/>
      <c r="F45" s="264"/>
      <c r="G45" s="264"/>
      <c r="H45" s="264"/>
      <c r="I45" s="264"/>
      <c r="J45" s="79"/>
    </row>
    <row r="46" spans="1:11" x14ac:dyDescent="0.2">
      <c r="A46" s="81"/>
      <c r="B46" s="264"/>
      <c r="C46" s="264"/>
      <c r="D46" s="264"/>
      <c r="E46" s="264"/>
      <c r="F46" s="264"/>
      <c r="G46" s="264"/>
      <c r="H46" s="264"/>
      <c r="I46" s="264"/>
      <c r="J46" s="79"/>
    </row>
    <row r="47" spans="1:11" x14ac:dyDescent="0.2">
      <c r="A47" s="81"/>
      <c r="B47" s="263"/>
      <c r="C47" s="263"/>
      <c r="D47" s="263"/>
      <c r="E47" s="263"/>
      <c r="F47" s="263"/>
      <c r="G47" s="263"/>
      <c r="H47" s="263"/>
      <c r="I47" s="263"/>
      <c r="J47" s="79"/>
    </row>
    <row r="48" spans="1:11"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78"/>
      <c r="B50" s="280"/>
      <c r="C50" s="280"/>
      <c r="D50" s="280"/>
      <c r="E50" s="280"/>
      <c r="F50" s="280"/>
      <c r="G50" s="280"/>
      <c r="H50" s="280"/>
      <c r="I50" s="280"/>
      <c r="J50" s="76"/>
    </row>
    <row r="51" spans="1:10" x14ac:dyDescent="0.2">
      <c r="A51" s="23" t="s">
        <v>95</v>
      </c>
      <c r="B51" s="1" t="s">
        <v>599</v>
      </c>
      <c r="C51" s="1"/>
      <c r="D51" s="263"/>
      <c r="E51" s="263"/>
      <c r="F51" s="263"/>
      <c r="G51" s="263"/>
      <c r="H51" s="263"/>
      <c r="I51" s="263"/>
      <c r="J51" s="79"/>
    </row>
    <row r="52" spans="1:10" x14ac:dyDescent="0.2">
      <c r="A52" s="23"/>
      <c r="B52" s="1"/>
      <c r="C52" s="1"/>
      <c r="D52" s="263"/>
      <c r="E52" s="263"/>
      <c r="F52" s="263"/>
      <c r="J52" s="79"/>
    </row>
    <row r="53" spans="1:10" x14ac:dyDescent="0.2">
      <c r="A53" s="26" t="s">
        <v>96</v>
      </c>
      <c r="B53" s="289">
        <v>42228</v>
      </c>
      <c r="C53" s="289">
        <v>0</v>
      </c>
      <c r="D53" s="280"/>
      <c r="E53" s="280"/>
      <c r="F53" s="280"/>
      <c r="H53" s="67" t="s">
        <v>134</v>
      </c>
      <c r="I53" s="290">
        <v>42248</v>
      </c>
      <c r="J53" s="291">
        <v>0</v>
      </c>
    </row>
    <row r="54" spans="1:10" x14ac:dyDescent="0.2">
      <c r="A54" s="296" t="s">
        <v>17</v>
      </c>
      <c r="B54" s="297"/>
      <c r="C54" s="297"/>
      <c r="D54" s="297"/>
      <c r="E54" s="297"/>
      <c r="F54" s="297"/>
      <c r="G54" s="297"/>
      <c r="H54" s="297"/>
      <c r="I54" s="297"/>
      <c r="J54" s="298"/>
    </row>
    <row r="55" spans="1:10" x14ac:dyDescent="0.2">
      <c r="A55" s="81"/>
      <c r="B55" s="263"/>
      <c r="C55" s="263"/>
      <c r="D55" s="263"/>
      <c r="E55" s="263"/>
      <c r="F55" s="263"/>
      <c r="G55" s="263"/>
      <c r="H55" s="263"/>
      <c r="I55" s="263"/>
      <c r="J55" s="79"/>
    </row>
    <row r="56" spans="1:10" x14ac:dyDescent="0.2">
      <c r="A56" s="81" t="s">
        <v>18</v>
      </c>
      <c r="B56" s="263"/>
      <c r="C56" s="263"/>
      <c r="D56" s="263"/>
      <c r="E56" s="263"/>
      <c r="F56" s="263"/>
      <c r="G56" s="263"/>
      <c r="H56" s="263"/>
      <c r="I56" s="263"/>
      <c r="J56" s="79"/>
    </row>
    <row r="57" spans="1:10" x14ac:dyDescent="0.2">
      <c r="A57" s="78"/>
      <c r="B57" s="280"/>
      <c r="C57" s="280"/>
      <c r="D57" s="280"/>
      <c r="E57" s="280"/>
      <c r="F57" s="280"/>
      <c r="G57" s="280"/>
      <c r="H57" s="280"/>
      <c r="I57" s="280"/>
      <c r="J57" s="76"/>
    </row>
    <row r="62" spans="1:10" ht="12" customHeight="1" x14ac:dyDescent="0.2"/>
  </sheetData>
  <mergeCells count="12">
    <mergeCell ref="A7:J7"/>
    <mergeCell ref="B9:I9"/>
    <mergeCell ref="A54:J54"/>
    <mergeCell ref="B11:I13"/>
    <mergeCell ref="C15:H18"/>
    <mergeCell ref="A24:J24"/>
    <mergeCell ref="B26:I27"/>
    <mergeCell ref="B36:I37"/>
    <mergeCell ref="B39:I40"/>
    <mergeCell ref="B53:C53"/>
    <mergeCell ref="I53:J53"/>
    <mergeCell ref="B21:I21"/>
  </mergeCells>
  <printOptions horizontalCentered="1" verticalCentered="1"/>
  <pageMargins left="0.5" right="0.5" top="0.5" bottom="0.5" header="0.5" footer="0.5"/>
  <pageSetup scale="96"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296</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271</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c r="B9" s="306" t="s">
        <v>272</v>
      </c>
      <c r="C9" s="306"/>
      <c r="D9" s="306"/>
      <c r="E9" s="306"/>
      <c r="F9" s="306"/>
      <c r="G9" s="306"/>
      <c r="H9" s="306"/>
      <c r="I9" s="306"/>
      <c r="J9" s="79"/>
    </row>
    <row r="10" spans="1:13" x14ac:dyDescent="0.2">
      <c r="A10" s="81"/>
      <c r="B10" s="306"/>
      <c r="C10" s="306"/>
      <c r="D10" s="306"/>
      <c r="E10" s="306"/>
      <c r="F10" s="306"/>
      <c r="G10" s="306"/>
      <c r="H10" s="306"/>
      <c r="I10" s="306"/>
      <c r="J10" s="79"/>
    </row>
    <row r="11" spans="1:13" x14ac:dyDescent="0.2">
      <c r="A11" s="81"/>
      <c r="B11" s="306"/>
      <c r="C11" s="306"/>
      <c r="D11" s="306"/>
      <c r="E11" s="306"/>
      <c r="F11" s="306"/>
      <c r="G11" s="306"/>
      <c r="H11" s="306"/>
      <c r="I11" s="306"/>
      <c r="J11" s="79"/>
    </row>
    <row r="12" spans="1:13" x14ac:dyDescent="0.2">
      <c r="A12" s="81"/>
      <c r="B12" s="306"/>
      <c r="C12" s="306"/>
      <c r="D12" s="306"/>
      <c r="E12" s="306"/>
      <c r="F12" s="306"/>
      <c r="G12" s="306"/>
      <c r="H12" s="306"/>
      <c r="I12" s="306"/>
      <c r="J12" s="79"/>
    </row>
    <row r="13" spans="1:13" x14ac:dyDescent="0.2">
      <c r="A13" s="81"/>
      <c r="B13" s="264"/>
      <c r="C13" s="264"/>
      <c r="D13" s="264"/>
      <c r="E13" s="264"/>
      <c r="F13" s="264"/>
      <c r="G13" s="264"/>
      <c r="H13" s="264"/>
      <c r="I13" s="264"/>
      <c r="J13" s="79"/>
    </row>
    <row r="14" spans="1:13" ht="13.5" thickBot="1" x14ac:dyDescent="0.25">
      <c r="A14" s="81"/>
      <c r="B14" s="264"/>
      <c r="C14" s="264"/>
      <c r="D14" s="307" t="s">
        <v>274</v>
      </c>
      <c r="E14" s="308"/>
      <c r="F14" s="307" t="s">
        <v>273</v>
      </c>
      <c r="G14" s="308"/>
      <c r="H14" s="264"/>
      <c r="I14" s="264"/>
      <c r="J14" s="79"/>
      <c r="L14" s="179"/>
    </row>
    <row r="15" spans="1:13" ht="24.75" customHeight="1" x14ac:dyDescent="0.2">
      <c r="A15" s="81"/>
      <c r="B15" s="264"/>
      <c r="C15" s="264"/>
      <c r="D15" s="309" t="s">
        <v>275</v>
      </c>
      <c r="E15" s="310"/>
      <c r="F15" s="377" t="s">
        <v>593</v>
      </c>
      <c r="G15" s="334" t="s">
        <v>593</v>
      </c>
      <c r="H15" s="264"/>
      <c r="I15" s="264"/>
      <c r="J15" s="79"/>
      <c r="L15" s="179"/>
    </row>
    <row r="16" spans="1:13" x14ac:dyDescent="0.2">
      <c r="A16" s="81"/>
      <c r="B16" s="264"/>
      <c r="C16" s="264"/>
      <c r="D16" s="304" t="s">
        <v>276</v>
      </c>
      <c r="E16" s="305"/>
      <c r="F16" s="377" t="s">
        <v>593</v>
      </c>
      <c r="G16" s="334" t="s">
        <v>593</v>
      </c>
      <c r="H16" s="264"/>
      <c r="I16" s="264"/>
      <c r="J16" s="79"/>
      <c r="L16" s="179"/>
    </row>
    <row r="17" spans="1:12" x14ac:dyDescent="0.2">
      <c r="A17" s="81"/>
      <c r="B17" s="264"/>
      <c r="C17" s="264"/>
      <c r="D17" s="304" t="s">
        <v>277</v>
      </c>
      <c r="E17" s="305"/>
      <c r="F17" s="377" t="s">
        <v>593</v>
      </c>
      <c r="G17" s="334" t="s">
        <v>593</v>
      </c>
      <c r="H17" s="264"/>
      <c r="I17" s="264"/>
      <c r="J17" s="79"/>
      <c r="L17" s="179"/>
    </row>
    <row r="18" spans="1:12" x14ac:dyDescent="0.2">
      <c r="A18" s="89"/>
      <c r="B18" s="264"/>
      <c r="C18" s="264"/>
      <c r="D18" s="304" t="s">
        <v>278</v>
      </c>
      <c r="E18" s="305"/>
      <c r="F18" s="377" t="s">
        <v>593</v>
      </c>
      <c r="G18" s="334" t="s">
        <v>593</v>
      </c>
      <c r="H18" s="264"/>
      <c r="I18" s="264"/>
      <c r="J18" s="268"/>
      <c r="L18" s="179"/>
    </row>
    <row r="19" spans="1:12" x14ac:dyDescent="0.2">
      <c r="A19" s="81"/>
      <c r="B19" s="264"/>
      <c r="C19" s="264"/>
      <c r="D19" s="304" t="s">
        <v>279</v>
      </c>
      <c r="E19" s="305"/>
      <c r="F19" s="377" t="s">
        <v>594</v>
      </c>
      <c r="G19" s="334" t="s">
        <v>594</v>
      </c>
      <c r="H19" s="264"/>
      <c r="I19" s="264"/>
      <c r="J19" s="79"/>
      <c r="L19" s="179"/>
    </row>
    <row r="20" spans="1:12" x14ac:dyDescent="0.2">
      <c r="A20" s="81"/>
      <c r="B20" s="264"/>
      <c r="C20" s="264"/>
      <c r="D20" s="304" t="s">
        <v>36</v>
      </c>
      <c r="E20" s="305"/>
      <c r="F20" s="377" t="s">
        <v>595</v>
      </c>
      <c r="G20" s="334" t="s">
        <v>595</v>
      </c>
      <c r="H20" s="264"/>
      <c r="I20" s="264"/>
      <c r="J20" s="79"/>
      <c r="L20" s="179"/>
    </row>
    <row r="21" spans="1:12" x14ac:dyDescent="0.2">
      <c r="A21" s="81"/>
      <c r="B21" s="264"/>
      <c r="C21" s="264"/>
      <c r="D21" s="304" t="s">
        <v>280</v>
      </c>
      <c r="E21" s="305"/>
      <c r="F21" s="377" t="s">
        <v>593</v>
      </c>
      <c r="G21" s="334" t="s">
        <v>593</v>
      </c>
      <c r="H21" s="264"/>
      <c r="I21" s="264"/>
      <c r="J21" s="79"/>
      <c r="L21" s="179"/>
    </row>
    <row r="22" spans="1:12" x14ac:dyDescent="0.2">
      <c r="A22" s="81"/>
      <c r="B22" s="264"/>
      <c r="C22" s="264"/>
      <c r="D22" s="304" t="s">
        <v>282</v>
      </c>
      <c r="E22" s="305"/>
      <c r="F22" s="377" t="s">
        <v>593</v>
      </c>
      <c r="G22" s="334" t="s">
        <v>593</v>
      </c>
      <c r="H22" s="264"/>
      <c r="I22" s="264"/>
      <c r="J22" s="79"/>
      <c r="L22" s="179"/>
    </row>
    <row r="23" spans="1:12" x14ac:dyDescent="0.2">
      <c r="A23" s="81"/>
      <c r="B23" s="264"/>
      <c r="C23" s="264"/>
      <c r="D23" s="304" t="s">
        <v>283</v>
      </c>
      <c r="E23" s="305"/>
      <c r="F23" s="377" t="s">
        <v>593</v>
      </c>
      <c r="G23" s="334" t="s">
        <v>593</v>
      </c>
      <c r="H23" s="264"/>
      <c r="I23" s="264"/>
      <c r="J23" s="79"/>
      <c r="L23" s="179"/>
    </row>
    <row r="24" spans="1:12" x14ac:dyDescent="0.2">
      <c r="A24" s="81"/>
      <c r="B24" s="264"/>
      <c r="C24" s="264"/>
      <c r="D24" s="304" t="s">
        <v>281</v>
      </c>
      <c r="E24" s="305"/>
      <c r="F24" s="377" t="s">
        <v>595</v>
      </c>
      <c r="G24" s="334" t="s">
        <v>595</v>
      </c>
      <c r="H24" s="264"/>
      <c r="I24" s="264"/>
      <c r="J24" s="79"/>
      <c r="L24" s="179"/>
    </row>
    <row r="25" spans="1:12" x14ac:dyDescent="0.2">
      <c r="A25" s="81"/>
      <c r="B25" s="264"/>
      <c r="C25" s="264"/>
      <c r="D25" s="304"/>
      <c r="E25" s="305"/>
      <c r="F25" s="304"/>
      <c r="G25" s="305"/>
      <c r="H25" s="264"/>
      <c r="I25" s="264"/>
      <c r="J25" s="79"/>
      <c r="L25" s="179"/>
    </row>
    <row r="26" spans="1:12" x14ac:dyDescent="0.2">
      <c r="A26" s="81"/>
      <c r="B26" s="264"/>
      <c r="C26" s="264"/>
      <c r="D26" s="264"/>
      <c r="E26" s="264"/>
      <c r="F26" s="264"/>
      <c r="G26" s="264"/>
      <c r="H26" s="264"/>
      <c r="I26" s="264"/>
      <c r="J26" s="79"/>
      <c r="L26" s="179"/>
    </row>
    <row r="27" spans="1:12" x14ac:dyDescent="0.2">
      <c r="A27" s="81"/>
      <c r="B27" s="264"/>
      <c r="C27" s="264"/>
      <c r="D27" s="264"/>
      <c r="E27" s="264"/>
      <c r="F27" s="264"/>
      <c r="G27" s="264"/>
      <c r="H27" s="264"/>
      <c r="I27" s="264"/>
      <c r="J27" s="79"/>
      <c r="L27" s="179"/>
    </row>
    <row r="28" spans="1:12" x14ac:dyDescent="0.2">
      <c r="A28" s="81"/>
      <c r="B28" s="302" t="s">
        <v>284</v>
      </c>
      <c r="C28" s="302"/>
      <c r="D28" s="302"/>
      <c r="E28" s="302"/>
      <c r="F28" s="302"/>
      <c r="G28" s="302"/>
      <c r="H28" s="302"/>
      <c r="I28" s="302"/>
      <c r="J28" s="79"/>
      <c r="L28" s="179"/>
    </row>
    <row r="29" spans="1:12" x14ac:dyDescent="0.2">
      <c r="A29" s="81"/>
      <c r="B29" s="302"/>
      <c r="C29" s="302"/>
      <c r="D29" s="302"/>
      <c r="E29" s="302"/>
      <c r="F29" s="302"/>
      <c r="G29" s="302"/>
      <c r="H29" s="302"/>
      <c r="I29" s="302"/>
      <c r="J29" s="79"/>
      <c r="L29" s="179"/>
    </row>
    <row r="30" spans="1:12" x14ac:dyDescent="0.2">
      <c r="A30" s="81"/>
      <c r="B30" s="264"/>
      <c r="C30" s="264"/>
      <c r="D30" s="264"/>
      <c r="E30" s="264"/>
      <c r="F30" s="264"/>
      <c r="G30" s="264"/>
      <c r="H30" s="264"/>
      <c r="I30" s="264"/>
      <c r="J30" s="79"/>
    </row>
    <row r="31" spans="1:12" x14ac:dyDescent="0.2">
      <c r="A31" s="267"/>
      <c r="B31" s="160"/>
      <c r="C31" s="160"/>
      <c r="D31" s="160"/>
      <c r="E31" s="160"/>
      <c r="F31" s="160"/>
      <c r="G31" s="160"/>
      <c r="H31" s="160"/>
      <c r="I31" s="160"/>
      <c r="J31" s="268"/>
    </row>
    <row r="32" spans="1:12" x14ac:dyDescent="0.2">
      <c r="A32" s="81"/>
      <c r="B32" s="264"/>
      <c r="C32" s="264"/>
      <c r="D32" s="264"/>
      <c r="E32" s="264"/>
      <c r="F32" s="264"/>
      <c r="G32" s="264"/>
      <c r="H32" s="264"/>
      <c r="I32" s="264"/>
      <c r="J32" s="79"/>
    </row>
    <row r="33" spans="1:10" x14ac:dyDescent="0.2">
      <c r="A33" s="106"/>
      <c r="B33" s="264"/>
      <c r="C33" s="264"/>
      <c r="D33" s="264"/>
      <c r="E33" s="264"/>
      <c r="F33" s="264"/>
      <c r="G33" s="264"/>
      <c r="H33" s="264"/>
      <c r="I33" s="264"/>
      <c r="J33" s="79"/>
    </row>
    <row r="34" spans="1:10" x14ac:dyDescent="0.2">
      <c r="A34" s="81"/>
      <c r="B34" s="264"/>
      <c r="C34" s="264"/>
      <c r="D34" s="264"/>
      <c r="E34" s="264"/>
      <c r="F34" s="264"/>
      <c r="G34" s="264"/>
      <c r="H34" s="264"/>
      <c r="I34" s="264"/>
      <c r="J34" s="79"/>
    </row>
    <row r="35" spans="1:10" x14ac:dyDescent="0.2">
      <c r="A35" s="81"/>
      <c r="B35" s="264"/>
      <c r="C35" s="264"/>
      <c r="D35" s="264"/>
      <c r="E35" s="264"/>
      <c r="F35" s="264"/>
      <c r="G35" s="264"/>
      <c r="H35" s="264"/>
      <c r="I35" s="264"/>
      <c r="J35" s="79"/>
    </row>
    <row r="36" spans="1:10" x14ac:dyDescent="0.2">
      <c r="A36" s="81"/>
      <c r="B36" s="264"/>
      <c r="C36" s="264"/>
      <c r="D36" s="264"/>
      <c r="E36" s="264"/>
      <c r="F36" s="264"/>
      <c r="G36" s="264"/>
      <c r="H36" s="264"/>
      <c r="I36" s="264"/>
      <c r="J36" s="79"/>
    </row>
    <row r="37" spans="1:10" x14ac:dyDescent="0.2">
      <c r="A37" s="81"/>
      <c r="B37" s="264"/>
      <c r="C37" s="264"/>
      <c r="D37" s="264"/>
      <c r="E37" s="264"/>
      <c r="F37" s="264"/>
      <c r="G37" s="264"/>
      <c r="H37" s="264"/>
      <c r="I37" s="264"/>
      <c r="J37" s="79"/>
    </row>
    <row r="38" spans="1:10" x14ac:dyDescent="0.2">
      <c r="A38" s="81"/>
      <c r="B38" s="264"/>
      <c r="C38" s="264"/>
      <c r="D38" s="264"/>
      <c r="E38" s="264"/>
      <c r="F38" s="264"/>
      <c r="G38" s="264"/>
      <c r="H38" s="264"/>
      <c r="I38" s="264"/>
      <c r="J38" s="79"/>
    </row>
    <row r="39" spans="1:10" x14ac:dyDescent="0.2">
      <c r="A39" s="81"/>
      <c r="B39" s="264"/>
      <c r="C39" s="264"/>
      <c r="D39" s="264"/>
      <c r="E39" s="264"/>
      <c r="F39" s="264"/>
      <c r="G39" s="264"/>
      <c r="H39" s="264"/>
      <c r="I39" s="264"/>
      <c r="J39" s="79"/>
    </row>
    <row r="40" spans="1:10" x14ac:dyDescent="0.2">
      <c r="A40" s="81"/>
      <c r="B40" s="264"/>
      <c r="C40" s="264"/>
      <c r="D40" s="264"/>
      <c r="E40" s="264"/>
      <c r="F40" s="264"/>
      <c r="G40" s="264"/>
      <c r="H40" s="264"/>
      <c r="I40" s="264"/>
      <c r="J40" s="79"/>
    </row>
    <row r="41" spans="1:10" x14ac:dyDescent="0.2">
      <c r="A41" s="81"/>
      <c r="B41" s="264"/>
      <c r="C41" s="264"/>
      <c r="D41" s="264"/>
      <c r="E41" s="264"/>
      <c r="F41" s="264"/>
      <c r="G41" s="264"/>
      <c r="H41" s="264"/>
      <c r="I41" s="264"/>
      <c r="J41" s="79"/>
    </row>
    <row r="42" spans="1:10" x14ac:dyDescent="0.2">
      <c r="A42" s="81"/>
      <c r="B42" s="264"/>
      <c r="C42" s="264"/>
      <c r="D42" s="264"/>
      <c r="E42" s="264"/>
      <c r="F42" s="264"/>
      <c r="G42" s="264"/>
      <c r="H42" s="264"/>
      <c r="I42" s="264"/>
      <c r="J42" s="79"/>
    </row>
    <row r="43" spans="1:10" x14ac:dyDescent="0.2">
      <c r="A43" s="81"/>
      <c r="B43" s="264"/>
      <c r="C43" s="264"/>
      <c r="D43" s="264"/>
      <c r="E43" s="264"/>
      <c r="F43" s="264"/>
      <c r="G43" s="264"/>
      <c r="H43" s="264"/>
      <c r="I43" s="264"/>
      <c r="J43" s="79"/>
    </row>
    <row r="44" spans="1:10" x14ac:dyDescent="0.2">
      <c r="A44" s="81"/>
      <c r="B44" s="264"/>
      <c r="C44" s="264"/>
      <c r="D44" s="264"/>
      <c r="E44" s="264"/>
      <c r="F44" s="264"/>
      <c r="G44" s="264"/>
      <c r="H44" s="264"/>
      <c r="I44" s="264"/>
      <c r="J44" s="79"/>
    </row>
    <row r="45" spans="1:10" x14ac:dyDescent="0.2">
      <c r="A45" s="81"/>
      <c r="B45" s="264"/>
      <c r="C45" s="264"/>
      <c r="D45" s="264"/>
      <c r="E45" s="264"/>
      <c r="F45" s="264"/>
      <c r="G45" s="264"/>
      <c r="H45" s="264"/>
      <c r="I45" s="264"/>
      <c r="J45" s="79"/>
    </row>
    <row r="46" spans="1:10" x14ac:dyDescent="0.2">
      <c r="A46" s="81"/>
      <c r="B46" s="264"/>
      <c r="C46" s="264"/>
      <c r="D46" s="264"/>
      <c r="E46" s="264"/>
      <c r="F46" s="264"/>
      <c r="G46" s="264"/>
      <c r="H46" s="264"/>
      <c r="I46" s="264"/>
      <c r="J46" s="79"/>
    </row>
    <row r="47" spans="1:10" x14ac:dyDescent="0.2">
      <c r="A47" s="81"/>
      <c r="B47" s="264"/>
      <c r="C47" s="264"/>
      <c r="D47" s="264"/>
      <c r="E47" s="264"/>
      <c r="F47" s="264"/>
      <c r="G47" s="264"/>
      <c r="H47" s="264"/>
      <c r="I47" s="264"/>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30">
    <mergeCell ref="A55:J55"/>
    <mergeCell ref="B54:C54"/>
    <mergeCell ref="I54:J54"/>
    <mergeCell ref="D16:E16"/>
    <mergeCell ref="D17:E17"/>
    <mergeCell ref="D18:E18"/>
    <mergeCell ref="D25:E25"/>
    <mergeCell ref="F21:G21"/>
    <mergeCell ref="F22:G22"/>
    <mergeCell ref="F23:G23"/>
    <mergeCell ref="D20:E20"/>
    <mergeCell ref="D21:E21"/>
    <mergeCell ref="D22:E22"/>
    <mergeCell ref="D23:E23"/>
    <mergeCell ref="D24:E24"/>
    <mergeCell ref="F24:G24"/>
    <mergeCell ref="A7:J7"/>
    <mergeCell ref="B9:I12"/>
    <mergeCell ref="D14:E14"/>
    <mergeCell ref="F14:G14"/>
    <mergeCell ref="D15:E15"/>
    <mergeCell ref="F25:G25"/>
    <mergeCell ref="B28:I29"/>
    <mergeCell ref="F15:G15"/>
    <mergeCell ref="F16:G16"/>
    <mergeCell ref="F17:G17"/>
    <mergeCell ref="F18:G18"/>
    <mergeCell ref="F19:G19"/>
    <mergeCell ref="F20:G20"/>
    <mergeCell ref="D19:E19"/>
  </mergeCells>
  <printOptions horizontalCentered="1" verticalCentered="1"/>
  <pageMargins left="0.5" right="0.5" top="0.5" bottom="0.5" header="0.5" footer="0.5"/>
  <pageSetup scale="96"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1"/>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297</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285</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c r="B9" s="306" t="s">
        <v>286</v>
      </c>
      <c r="C9" s="306"/>
      <c r="D9" s="306"/>
      <c r="E9" s="306"/>
      <c r="F9" s="306"/>
      <c r="G9" s="306"/>
      <c r="H9" s="306"/>
      <c r="I9" s="306"/>
      <c r="J9" s="79"/>
    </row>
    <row r="10" spans="1:13" x14ac:dyDescent="0.2">
      <c r="A10" s="81"/>
      <c r="B10" s="306"/>
      <c r="C10" s="306"/>
      <c r="D10" s="306"/>
      <c r="E10" s="306"/>
      <c r="F10" s="306"/>
      <c r="G10" s="306"/>
      <c r="H10" s="306"/>
      <c r="I10" s="306"/>
      <c r="J10" s="79"/>
    </row>
    <row r="11" spans="1:13" x14ac:dyDescent="0.2">
      <c r="A11" s="81"/>
      <c r="B11" s="306"/>
      <c r="C11" s="306"/>
      <c r="D11" s="306"/>
      <c r="E11" s="306"/>
      <c r="F11" s="306"/>
      <c r="G11" s="306"/>
      <c r="H11" s="306"/>
      <c r="I11" s="306"/>
      <c r="J11" s="79"/>
    </row>
    <row r="12" spans="1:13" x14ac:dyDescent="0.2">
      <c r="A12" s="81"/>
      <c r="B12" s="306"/>
      <c r="C12" s="306"/>
      <c r="D12" s="306"/>
      <c r="E12" s="306"/>
      <c r="F12" s="306"/>
      <c r="G12" s="306"/>
      <c r="H12" s="306"/>
      <c r="I12" s="306"/>
      <c r="J12" s="79"/>
    </row>
    <row r="13" spans="1:13" x14ac:dyDescent="0.2">
      <c r="A13" s="81"/>
      <c r="B13" s="306"/>
      <c r="C13" s="306"/>
      <c r="D13" s="306"/>
      <c r="E13" s="306"/>
      <c r="F13" s="306"/>
      <c r="G13" s="306"/>
      <c r="H13" s="306"/>
      <c r="I13" s="306"/>
      <c r="J13" s="79"/>
    </row>
    <row r="14" spans="1:13" x14ac:dyDescent="0.2">
      <c r="A14" s="81"/>
      <c r="B14" s="306"/>
      <c r="C14" s="306"/>
      <c r="D14" s="306"/>
      <c r="E14" s="306"/>
      <c r="F14" s="306"/>
      <c r="G14" s="306"/>
      <c r="H14" s="306"/>
      <c r="I14" s="306"/>
      <c r="J14" s="79"/>
    </row>
    <row r="15" spans="1:13" x14ac:dyDescent="0.2">
      <c r="A15" s="81"/>
      <c r="B15" s="164"/>
      <c r="C15" s="165"/>
      <c r="D15" s="165"/>
      <c r="E15" s="165"/>
      <c r="F15" s="311" t="s">
        <v>38</v>
      </c>
      <c r="G15" s="311"/>
      <c r="H15" s="311"/>
      <c r="I15" s="312"/>
      <c r="J15" s="79"/>
    </row>
    <row r="16" spans="1:13" x14ac:dyDescent="0.2">
      <c r="A16" s="81"/>
      <c r="B16" s="318" t="s">
        <v>287</v>
      </c>
      <c r="C16" s="319"/>
      <c r="D16" s="319"/>
      <c r="E16" s="319"/>
      <c r="F16" s="313" t="s">
        <v>288</v>
      </c>
      <c r="G16" s="313"/>
      <c r="H16" s="313" t="s">
        <v>289</v>
      </c>
      <c r="I16" s="314"/>
      <c r="J16" s="79"/>
    </row>
    <row r="17" spans="1:15" ht="12.75" customHeight="1" x14ac:dyDescent="0.2">
      <c r="A17" s="81"/>
      <c r="B17" s="315" t="s">
        <v>291</v>
      </c>
      <c r="C17" s="315"/>
      <c r="D17" s="315"/>
      <c r="E17" s="315"/>
      <c r="F17" s="316" t="s">
        <v>590</v>
      </c>
      <c r="G17" s="316" t="s">
        <v>590</v>
      </c>
      <c r="H17" s="316" t="s">
        <v>589</v>
      </c>
      <c r="I17" s="316" t="s">
        <v>590</v>
      </c>
      <c r="J17" s="79"/>
      <c r="L17" s="179"/>
      <c r="N17" s="179"/>
      <c r="O17" s="125"/>
    </row>
    <row r="18" spans="1:15" x14ac:dyDescent="0.2">
      <c r="A18" s="89"/>
      <c r="B18" s="315"/>
      <c r="C18" s="315"/>
      <c r="D18" s="315"/>
      <c r="E18" s="315"/>
      <c r="F18" s="316" t="s">
        <v>453</v>
      </c>
      <c r="G18" s="316" t="s">
        <v>453</v>
      </c>
      <c r="H18" s="316" t="s">
        <v>453</v>
      </c>
      <c r="I18" s="316" t="s">
        <v>453</v>
      </c>
      <c r="J18" s="268"/>
      <c r="L18" s="179"/>
      <c r="N18" s="179"/>
      <c r="O18" s="125"/>
    </row>
    <row r="19" spans="1:15" x14ac:dyDescent="0.2">
      <c r="A19" s="89"/>
      <c r="B19" s="315"/>
      <c r="C19" s="315"/>
      <c r="D19" s="315"/>
      <c r="E19" s="315"/>
      <c r="F19" s="316"/>
      <c r="G19" s="316" t="s">
        <v>453</v>
      </c>
      <c r="H19" s="316" t="s">
        <v>453</v>
      </c>
      <c r="I19" s="316" t="s">
        <v>453</v>
      </c>
      <c r="J19" s="268"/>
      <c r="L19" s="179"/>
      <c r="N19" s="179"/>
      <c r="O19" s="125"/>
    </row>
    <row r="20" spans="1:15" x14ac:dyDescent="0.2">
      <c r="A20" s="81"/>
      <c r="B20" s="315" t="s">
        <v>290</v>
      </c>
      <c r="C20" s="315"/>
      <c r="D20" s="315"/>
      <c r="E20" s="315"/>
      <c r="F20" s="316" t="s">
        <v>590</v>
      </c>
      <c r="G20" s="316" t="s">
        <v>590</v>
      </c>
      <c r="H20" s="316" t="s">
        <v>589</v>
      </c>
      <c r="I20" s="316" t="s">
        <v>590</v>
      </c>
      <c r="J20" s="79"/>
      <c r="L20" s="179"/>
      <c r="N20" s="179"/>
      <c r="O20" s="125"/>
    </row>
    <row r="21" spans="1:15" x14ac:dyDescent="0.2">
      <c r="A21" s="81"/>
      <c r="B21" s="315"/>
      <c r="C21" s="315"/>
      <c r="D21" s="315"/>
      <c r="E21" s="315"/>
      <c r="F21" s="316" t="s">
        <v>453</v>
      </c>
      <c r="G21" s="316" t="s">
        <v>453</v>
      </c>
      <c r="H21" s="316" t="s">
        <v>453</v>
      </c>
      <c r="I21" s="316" t="s">
        <v>453</v>
      </c>
      <c r="J21" s="79"/>
      <c r="L21" s="179"/>
      <c r="N21" s="179"/>
      <c r="O21" s="125"/>
    </row>
    <row r="22" spans="1:15" x14ac:dyDescent="0.2">
      <c r="A22" s="81"/>
      <c r="B22" s="264"/>
      <c r="C22" s="264"/>
      <c r="D22" s="264"/>
      <c r="E22" s="264"/>
      <c r="F22" s="264"/>
      <c r="G22" s="264"/>
      <c r="H22" s="264"/>
      <c r="I22" s="264"/>
      <c r="J22" s="79"/>
      <c r="L22" s="179"/>
      <c r="N22" s="179"/>
      <c r="O22" s="125"/>
    </row>
    <row r="23" spans="1:15" x14ac:dyDescent="0.2">
      <c r="A23" s="81"/>
      <c r="B23" s="264"/>
      <c r="C23" s="264"/>
      <c r="D23" s="264"/>
      <c r="E23" s="264"/>
      <c r="F23" s="264"/>
      <c r="G23" s="264"/>
      <c r="H23" s="264"/>
      <c r="I23" s="264"/>
      <c r="J23" s="79"/>
      <c r="L23" s="179"/>
      <c r="N23" s="179"/>
      <c r="O23" s="125"/>
    </row>
    <row r="24" spans="1:15" x14ac:dyDescent="0.2">
      <c r="A24" s="81"/>
      <c r="B24" s="302" t="s">
        <v>309</v>
      </c>
      <c r="C24" s="302"/>
      <c r="D24" s="302"/>
      <c r="E24" s="302"/>
      <c r="F24" s="302"/>
      <c r="G24" s="302"/>
      <c r="H24" s="302"/>
      <c r="I24" s="302"/>
      <c r="J24" s="79"/>
      <c r="L24" s="179"/>
      <c r="N24" s="179"/>
      <c r="O24" s="125"/>
    </row>
    <row r="25" spans="1:15" x14ac:dyDescent="0.2">
      <c r="A25" s="81"/>
      <c r="B25" s="302"/>
      <c r="C25" s="302"/>
      <c r="D25" s="302"/>
      <c r="E25" s="302"/>
      <c r="F25" s="302"/>
      <c r="G25" s="302"/>
      <c r="H25" s="302"/>
      <c r="I25" s="302"/>
      <c r="J25" s="79"/>
      <c r="L25" s="125"/>
      <c r="N25" s="125"/>
      <c r="O25" s="125"/>
    </row>
    <row r="26" spans="1:15" x14ac:dyDescent="0.2">
      <c r="A26" s="81"/>
      <c r="B26" s="302"/>
      <c r="C26" s="302"/>
      <c r="D26" s="302"/>
      <c r="E26" s="302"/>
      <c r="F26" s="302"/>
      <c r="G26" s="302"/>
      <c r="H26" s="302"/>
      <c r="I26" s="302"/>
      <c r="J26" s="79"/>
      <c r="L26" s="125"/>
      <c r="N26" s="125"/>
      <c r="O26" s="125"/>
    </row>
    <row r="27" spans="1:15" x14ac:dyDescent="0.2">
      <c r="A27" s="81"/>
      <c r="B27" s="302"/>
      <c r="C27" s="302"/>
      <c r="D27" s="302"/>
      <c r="E27" s="302"/>
      <c r="F27" s="302"/>
      <c r="G27" s="302"/>
      <c r="H27" s="302"/>
      <c r="I27" s="302"/>
      <c r="J27" s="79"/>
      <c r="L27" s="125"/>
      <c r="N27" s="125"/>
      <c r="O27" s="125"/>
    </row>
    <row r="28" spans="1:15" x14ac:dyDescent="0.2">
      <c r="A28" s="81"/>
      <c r="B28" s="264"/>
      <c r="C28" s="264"/>
      <c r="D28" s="264"/>
      <c r="E28" s="264"/>
      <c r="F28" s="264"/>
      <c r="G28" s="264"/>
      <c r="H28" s="264"/>
      <c r="I28" s="264"/>
      <c r="J28" s="79"/>
      <c r="L28" s="125"/>
      <c r="N28" s="125"/>
      <c r="O28" s="125"/>
    </row>
    <row r="29" spans="1:15" x14ac:dyDescent="0.2">
      <c r="A29" s="81"/>
      <c r="B29" s="264"/>
      <c r="C29" s="264"/>
      <c r="D29" s="264"/>
      <c r="E29" s="264"/>
      <c r="F29" s="264"/>
      <c r="G29" s="264"/>
      <c r="H29" s="264"/>
      <c r="I29" s="264"/>
      <c r="J29" s="79"/>
      <c r="L29" s="125"/>
      <c r="N29" s="125"/>
      <c r="O29" s="125"/>
    </row>
    <row r="30" spans="1:15" x14ac:dyDescent="0.2">
      <c r="A30" s="267"/>
      <c r="B30" s="164"/>
      <c r="C30" s="165"/>
      <c r="D30" s="165"/>
      <c r="E30" s="165"/>
      <c r="F30" s="311" t="s">
        <v>38</v>
      </c>
      <c r="G30" s="311"/>
      <c r="H30" s="311"/>
      <c r="I30" s="312"/>
      <c r="J30" s="268"/>
      <c r="L30" s="125"/>
      <c r="N30" s="125"/>
      <c r="O30" s="125"/>
    </row>
    <row r="31" spans="1:15" x14ac:dyDescent="0.2">
      <c r="A31" s="81"/>
      <c r="B31" s="318" t="s">
        <v>292</v>
      </c>
      <c r="C31" s="319"/>
      <c r="D31" s="319"/>
      <c r="E31" s="319"/>
      <c r="F31" s="313" t="s">
        <v>288</v>
      </c>
      <c r="G31" s="313"/>
      <c r="H31" s="313" t="s">
        <v>289</v>
      </c>
      <c r="I31" s="314"/>
      <c r="J31" s="79"/>
      <c r="L31" s="125"/>
      <c r="N31" s="125"/>
      <c r="O31" s="125"/>
    </row>
    <row r="32" spans="1:15" x14ac:dyDescent="0.2">
      <c r="A32" s="106"/>
      <c r="B32" s="317" t="s">
        <v>293</v>
      </c>
      <c r="C32" s="317"/>
      <c r="D32" s="317"/>
      <c r="E32" s="317"/>
      <c r="F32" s="316" t="s">
        <v>591</v>
      </c>
      <c r="G32" s="316" t="s">
        <v>591</v>
      </c>
      <c r="H32" s="316" t="s">
        <v>592</v>
      </c>
      <c r="I32" s="316" t="s">
        <v>591</v>
      </c>
      <c r="J32" s="79"/>
      <c r="L32" s="179"/>
      <c r="N32" s="179"/>
      <c r="O32" s="125"/>
    </row>
    <row r="33" spans="1:15" x14ac:dyDescent="0.2">
      <c r="A33" s="81"/>
      <c r="B33" s="317"/>
      <c r="C33" s="317"/>
      <c r="D33" s="317"/>
      <c r="E33" s="317"/>
      <c r="F33" s="316" t="s">
        <v>453</v>
      </c>
      <c r="G33" s="316" t="s">
        <v>453</v>
      </c>
      <c r="H33" s="316" t="s">
        <v>453</v>
      </c>
      <c r="I33" s="316" t="s">
        <v>453</v>
      </c>
      <c r="J33" s="79"/>
      <c r="L33" s="125"/>
      <c r="N33" s="125"/>
      <c r="O33" s="125"/>
    </row>
    <row r="34" spans="1:15" x14ac:dyDescent="0.2">
      <c r="A34" s="81"/>
      <c r="B34" s="317"/>
      <c r="C34" s="317"/>
      <c r="D34" s="317"/>
      <c r="E34" s="317"/>
      <c r="F34" s="316"/>
      <c r="G34" s="316"/>
      <c r="H34" s="316"/>
      <c r="I34" s="316"/>
      <c r="J34" s="79"/>
      <c r="L34" s="125"/>
      <c r="N34" s="125"/>
      <c r="O34" s="125"/>
    </row>
    <row r="35" spans="1:15" x14ac:dyDescent="0.2">
      <c r="A35" s="81"/>
      <c r="B35" s="317"/>
      <c r="C35" s="317"/>
      <c r="D35" s="317"/>
      <c r="E35" s="317"/>
      <c r="F35" s="316"/>
      <c r="G35" s="316"/>
      <c r="H35" s="316"/>
      <c r="I35" s="316"/>
      <c r="J35" s="79"/>
      <c r="L35" s="125"/>
      <c r="N35" s="125"/>
      <c r="O35" s="125"/>
    </row>
    <row r="36" spans="1:15" x14ac:dyDescent="0.2">
      <c r="A36" s="81"/>
      <c r="B36" s="264"/>
      <c r="C36" s="264"/>
      <c r="D36" s="264"/>
      <c r="E36" s="264"/>
      <c r="F36" s="264"/>
      <c r="G36" s="264"/>
      <c r="H36" s="264"/>
      <c r="I36" s="264"/>
      <c r="J36" s="79"/>
      <c r="L36" s="125"/>
      <c r="N36" s="125"/>
      <c r="O36" s="125"/>
    </row>
    <row r="37" spans="1:15" x14ac:dyDescent="0.2">
      <c r="A37" s="81"/>
      <c r="B37" s="302" t="s">
        <v>328</v>
      </c>
      <c r="C37" s="302"/>
      <c r="D37" s="302"/>
      <c r="E37" s="302"/>
      <c r="F37" s="302"/>
      <c r="G37" s="302"/>
      <c r="H37" s="302"/>
      <c r="I37" s="302"/>
      <c r="J37" s="79"/>
      <c r="L37" s="125"/>
      <c r="N37" s="125"/>
      <c r="O37" s="125"/>
    </row>
    <row r="38" spans="1:15" x14ac:dyDescent="0.2">
      <c r="A38" s="81"/>
      <c r="B38" s="302"/>
      <c r="C38" s="302"/>
      <c r="D38" s="302"/>
      <c r="E38" s="302"/>
      <c r="F38" s="302"/>
      <c r="G38" s="302"/>
      <c r="H38" s="302"/>
      <c r="I38" s="302"/>
      <c r="J38" s="79"/>
      <c r="L38" s="125"/>
      <c r="N38" s="125"/>
      <c r="O38" s="125"/>
    </row>
    <row r="39" spans="1:15" x14ac:dyDescent="0.2">
      <c r="A39" s="81"/>
      <c r="B39" s="302"/>
      <c r="C39" s="302"/>
      <c r="D39" s="302"/>
      <c r="E39" s="302"/>
      <c r="F39" s="302"/>
      <c r="G39" s="302"/>
      <c r="H39" s="302"/>
      <c r="I39" s="302"/>
      <c r="J39" s="79"/>
      <c r="L39" s="125"/>
      <c r="N39" s="125"/>
      <c r="O39" s="125"/>
    </row>
    <row r="40" spans="1:15" x14ac:dyDescent="0.2">
      <c r="A40" s="81"/>
      <c r="B40" s="264"/>
      <c r="C40" s="264"/>
      <c r="D40" s="264"/>
      <c r="E40" s="264"/>
      <c r="F40" s="264"/>
      <c r="G40" s="264"/>
      <c r="H40" s="264"/>
      <c r="I40" s="264"/>
      <c r="J40" s="79"/>
      <c r="L40" s="125"/>
      <c r="N40" s="125"/>
      <c r="O40" s="125"/>
    </row>
    <row r="41" spans="1:15" x14ac:dyDescent="0.2">
      <c r="A41" s="81"/>
      <c r="B41" s="264"/>
      <c r="C41" s="264"/>
      <c r="D41" s="264"/>
      <c r="E41" s="264"/>
      <c r="F41" s="264"/>
      <c r="G41" s="264"/>
      <c r="H41" s="264"/>
      <c r="I41" s="264"/>
      <c r="J41" s="79"/>
    </row>
    <row r="42" spans="1:15" x14ac:dyDescent="0.2">
      <c r="A42" s="81"/>
      <c r="B42" s="264"/>
      <c r="C42" s="264"/>
      <c r="D42" s="264"/>
      <c r="E42" s="264"/>
      <c r="F42" s="264"/>
      <c r="G42" s="264"/>
      <c r="H42" s="264"/>
      <c r="I42" s="264"/>
      <c r="J42" s="79"/>
    </row>
    <row r="43" spans="1:15" x14ac:dyDescent="0.2">
      <c r="A43" s="81"/>
      <c r="B43" s="264"/>
      <c r="C43" s="264"/>
      <c r="D43" s="264"/>
      <c r="E43" s="264"/>
      <c r="F43" s="264"/>
      <c r="G43" s="264"/>
      <c r="H43" s="264"/>
      <c r="I43" s="264"/>
      <c r="J43" s="79"/>
    </row>
    <row r="44" spans="1:15" x14ac:dyDescent="0.2">
      <c r="A44" s="81"/>
      <c r="B44" s="264"/>
      <c r="C44" s="264"/>
      <c r="D44" s="264"/>
      <c r="E44" s="264"/>
      <c r="F44" s="264"/>
      <c r="G44" s="264"/>
      <c r="H44" s="264"/>
      <c r="I44" s="264"/>
      <c r="J44" s="79"/>
    </row>
    <row r="45" spans="1:15" x14ac:dyDescent="0.2">
      <c r="A45" s="81"/>
      <c r="B45" s="264"/>
      <c r="C45" s="264"/>
      <c r="D45" s="264"/>
      <c r="E45" s="264"/>
      <c r="F45" s="264"/>
      <c r="G45" s="264"/>
      <c r="H45" s="264"/>
      <c r="I45" s="264"/>
      <c r="J45" s="79"/>
    </row>
    <row r="46" spans="1:15" x14ac:dyDescent="0.2">
      <c r="A46" s="81"/>
      <c r="B46" s="263"/>
      <c r="C46" s="263"/>
      <c r="D46" s="263"/>
      <c r="E46" s="263"/>
      <c r="F46" s="263"/>
      <c r="G46" s="263"/>
      <c r="H46" s="263"/>
      <c r="I46" s="263"/>
      <c r="J46" s="79"/>
    </row>
    <row r="47" spans="1:15" x14ac:dyDescent="0.2">
      <c r="A47" s="81"/>
      <c r="B47" s="263"/>
      <c r="C47" s="263"/>
      <c r="D47" s="263"/>
      <c r="E47" s="263"/>
      <c r="F47" s="263"/>
      <c r="G47" s="263"/>
      <c r="H47" s="263"/>
      <c r="I47" s="263"/>
      <c r="J47" s="79"/>
    </row>
    <row r="48" spans="1:15" x14ac:dyDescent="0.2">
      <c r="A48" s="81"/>
      <c r="B48" s="263"/>
      <c r="C48" s="263"/>
      <c r="D48" s="263"/>
      <c r="E48" s="263"/>
      <c r="F48" s="263"/>
      <c r="G48" s="263"/>
      <c r="H48" s="263"/>
      <c r="I48" s="263"/>
      <c r="J48" s="79"/>
    </row>
    <row r="49" spans="1:10" x14ac:dyDescent="0.2">
      <c r="A49" s="78"/>
      <c r="B49" s="280"/>
      <c r="C49" s="280"/>
      <c r="D49" s="280"/>
      <c r="E49" s="280"/>
      <c r="F49" s="280"/>
      <c r="G49" s="280"/>
      <c r="H49" s="280"/>
      <c r="I49" s="280"/>
      <c r="J49" s="76"/>
    </row>
    <row r="50" spans="1:10" x14ac:dyDescent="0.2">
      <c r="A50" s="23" t="s">
        <v>95</v>
      </c>
      <c r="B50" s="1" t="s">
        <v>599</v>
      </c>
      <c r="C50" s="1"/>
      <c r="D50" s="263"/>
      <c r="E50" s="263"/>
      <c r="F50" s="263"/>
      <c r="G50" s="263"/>
      <c r="H50" s="263"/>
      <c r="I50" s="263"/>
      <c r="J50" s="79"/>
    </row>
    <row r="51" spans="1:10" x14ac:dyDescent="0.2">
      <c r="A51" s="23"/>
      <c r="B51" s="1"/>
      <c r="C51" s="1"/>
      <c r="D51" s="263"/>
      <c r="E51" s="263"/>
      <c r="F51" s="263"/>
      <c r="J51" s="79"/>
    </row>
    <row r="52" spans="1:10" x14ac:dyDescent="0.2">
      <c r="A52" s="26" t="s">
        <v>96</v>
      </c>
      <c r="B52" s="289">
        <v>42228</v>
      </c>
      <c r="C52" s="289">
        <v>0</v>
      </c>
      <c r="D52" s="280"/>
      <c r="E52" s="280"/>
      <c r="F52" s="280"/>
      <c r="H52" s="67" t="s">
        <v>134</v>
      </c>
      <c r="I52" s="290">
        <v>42248</v>
      </c>
      <c r="J52" s="291">
        <v>0</v>
      </c>
    </row>
    <row r="53" spans="1:10" x14ac:dyDescent="0.2">
      <c r="A53" s="296" t="s">
        <v>17</v>
      </c>
      <c r="B53" s="297"/>
      <c r="C53" s="297"/>
      <c r="D53" s="297"/>
      <c r="E53" s="297"/>
      <c r="F53" s="297"/>
      <c r="G53" s="297"/>
      <c r="H53" s="297"/>
      <c r="I53" s="297"/>
      <c r="J53" s="298"/>
    </row>
    <row r="54" spans="1:10" x14ac:dyDescent="0.2">
      <c r="A54" s="81"/>
      <c r="B54" s="263"/>
      <c r="C54" s="263"/>
      <c r="D54" s="263"/>
      <c r="E54" s="263"/>
      <c r="F54" s="263"/>
      <c r="G54" s="263"/>
      <c r="H54" s="263"/>
      <c r="I54" s="263"/>
      <c r="J54" s="79"/>
    </row>
    <row r="55" spans="1:10" x14ac:dyDescent="0.2">
      <c r="A55" s="81" t="s">
        <v>18</v>
      </c>
      <c r="B55" s="263"/>
      <c r="C55" s="263"/>
      <c r="D55" s="263"/>
      <c r="E55" s="263"/>
      <c r="F55" s="263"/>
      <c r="G55" s="263"/>
      <c r="H55" s="263"/>
      <c r="I55" s="263"/>
      <c r="J55" s="79"/>
    </row>
    <row r="56" spans="1:10" x14ac:dyDescent="0.2">
      <c r="A56" s="78"/>
      <c r="B56" s="280"/>
      <c r="C56" s="280"/>
      <c r="D56" s="280"/>
      <c r="E56" s="280"/>
      <c r="F56" s="280"/>
      <c r="G56" s="280"/>
      <c r="H56" s="280"/>
      <c r="I56" s="280"/>
      <c r="J56" s="76"/>
    </row>
    <row r="61" spans="1:10" ht="12" customHeight="1" x14ac:dyDescent="0.2"/>
  </sheetData>
  <mergeCells count="27">
    <mergeCell ref="A7:J7"/>
    <mergeCell ref="B17:E19"/>
    <mergeCell ref="B24:I27"/>
    <mergeCell ref="F30:I30"/>
    <mergeCell ref="F31:G31"/>
    <mergeCell ref="B16:E16"/>
    <mergeCell ref="H32:I33"/>
    <mergeCell ref="B34:E35"/>
    <mergeCell ref="F34:G35"/>
    <mergeCell ref="H34:I35"/>
    <mergeCell ref="B31:E31"/>
    <mergeCell ref="A53:J53"/>
    <mergeCell ref="B9:I14"/>
    <mergeCell ref="F15:I15"/>
    <mergeCell ref="F16:G16"/>
    <mergeCell ref="H16:I16"/>
    <mergeCell ref="B20:E21"/>
    <mergeCell ref="B52:C52"/>
    <mergeCell ref="I52:J52"/>
    <mergeCell ref="B37:I39"/>
    <mergeCell ref="H31:I31"/>
    <mergeCell ref="F20:G21"/>
    <mergeCell ref="H20:I21"/>
    <mergeCell ref="F17:G19"/>
    <mergeCell ref="H17:I19"/>
    <mergeCell ref="B32:E33"/>
    <mergeCell ref="F32:G33"/>
  </mergeCells>
  <printOptions horizontalCentered="1" verticalCentered="1"/>
  <pageMargins left="0.5" right="0.5" top="0.5" bottom="0.5" header="0.5" footer="0.5"/>
  <pageSetup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Q63"/>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7" x14ac:dyDescent="0.2">
      <c r="A1" s="110"/>
      <c r="B1" s="282"/>
      <c r="C1" s="282"/>
      <c r="D1" s="282"/>
      <c r="E1" s="282"/>
      <c r="F1" s="282"/>
      <c r="G1" s="282"/>
      <c r="H1" s="282"/>
      <c r="I1" s="282"/>
      <c r="J1" s="108"/>
    </row>
    <row r="2" spans="1:17" x14ac:dyDescent="0.2">
      <c r="A2" s="81" t="s">
        <v>0</v>
      </c>
      <c r="B2" s="271">
        <v>26</v>
      </c>
      <c r="C2" s="263"/>
      <c r="D2" s="263"/>
      <c r="E2" s="263"/>
      <c r="F2" s="263"/>
      <c r="G2" s="263"/>
      <c r="H2" s="278" t="s">
        <v>230</v>
      </c>
      <c r="I2" s="264" t="s">
        <v>298</v>
      </c>
      <c r="J2" s="79"/>
    </row>
    <row r="3" spans="1:17" x14ac:dyDescent="0.2">
      <c r="A3" s="81"/>
      <c r="B3" s="263"/>
      <c r="C3" s="263"/>
      <c r="D3" s="263"/>
      <c r="E3" s="263"/>
      <c r="F3" s="263"/>
      <c r="G3" s="263"/>
      <c r="H3" s="263"/>
      <c r="I3" s="263"/>
      <c r="J3" s="79"/>
    </row>
    <row r="4" spans="1:17" x14ac:dyDescent="0.2">
      <c r="A4" s="81" t="s">
        <v>1</v>
      </c>
      <c r="B4" s="263"/>
      <c r="C4" s="263"/>
      <c r="D4" s="243" t="s">
        <v>390</v>
      </c>
      <c r="E4" s="263"/>
      <c r="F4" s="263"/>
      <c r="G4" s="263"/>
      <c r="H4" s="263"/>
      <c r="I4" s="263"/>
      <c r="J4" s="79"/>
    </row>
    <row r="5" spans="1:17" x14ac:dyDescent="0.2">
      <c r="A5" s="78" t="s">
        <v>2</v>
      </c>
      <c r="B5" s="280"/>
      <c r="C5" s="280"/>
      <c r="D5" s="244" t="s">
        <v>391</v>
      </c>
      <c r="E5" s="280"/>
      <c r="F5" s="280"/>
      <c r="G5" s="280"/>
      <c r="H5" s="280"/>
      <c r="I5" s="280"/>
      <c r="J5" s="76"/>
    </row>
    <row r="6" spans="1:17" x14ac:dyDescent="0.2">
      <c r="A6" s="81"/>
      <c r="B6" s="263"/>
      <c r="C6" s="263"/>
      <c r="D6" s="263"/>
      <c r="E6" s="263"/>
      <c r="F6" s="263"/>
      <c r="G6" s="263"/>
      <c r="H6" s="263"/>
      <c r="I6" s="263"/>
      <c r="J6" s="79"/>
      <c r="M6" s="180"/>
    </row>
    <row r="7" spans="1:17" x14ac:dyDescent="0.2">
      <c r="A7" s="293" t="s">
        <v>294</v>
      </c>
      <c r="B7" s="294"/>
      <c r="C7" s="294"/>
      <c r="D7" s="294"/>
      <c r="E7" s="294"/>
      <c r="F7" s="294"/>
      <c r="G7" s="294"/>
      <c r="H7" s="294"/>
      <c r="I7" s="294"/>
      <c r="J7" s="295"/>
    </row>
    <row r="8" spans="1:17" x14ac:dyDescent="0.2">
      <c r="A8" s="81"/>
      <c r="B8" s="263"/>
      <c r="C8" s="263"/>
      <c r="D8" s="263"/>
      <c r="E8" s="263"/>
      <c r="F8" s="263"/>
      <c r="G8" s="263"/>
      <c r="H8" s="263"/>
      <c r="I8" s="263"/>
      <c r="J8" s="79"/>
    </row>
    <row r="9" spans="1:17" ht="12.75" customHeight="1" x14ac:dyDescent="0.2">
      <c r="A9" s="81"/>
      <c r="B9" s="166"/>
      <c r="C9" s="166"/>
      <c r="D9" s="166"/>
      <c r="E9" s="166"/>
      <c r="F9" s="166"/>
      <c r="G9" s="166"/>
      <c r="H9" s="166"/>
      <c r="I9" s="166"/>
      <c r="J9" s="79"/>
    </row>
    <row r="10" spans="1:17" x14ac:dyDescent="0.2">
      <c r="A10" s="81"/>
      <c r="B10" s="164"/>
      <c r="C10" s="165"/>
      <c r="D10" s="165"/>
      <c r="E10" s="165"/>
      <c r="F10" s="311" t="s">
        <v>38</v>
      </c>
      <c r="G10" s="311"/>
      <c r="H10" s="311"/>
      <c r="I10" s="312"/>
      <c r="J10" s="79"/>
    </row>
    <row r="11" spans="1:17" x14ac:dyDescent="0.2">
      <c r="A11" s="81"/>
      <c r="B11" s="318" t="s">
        <v>35</v>
      </c>
      <c r="C11" s="319"/>
      <c r="D11" s="319"/>
      <c r="E11" s="319"/>
      <c r="F11" s="313" t="s">
        <v>288</v>
      </c>
      <c r="G11" s="313"/>
      <c r="H11" s="313" t="s">
        <v>289</v>
      </c>
      <c r="I11" s="314"/>
      <c r="J11" s="79"/>
      <c r="L11" s="125"/>
      <c r="N11" s="125"/>
      <c r="O11" s="125"/>
      <c r="P11" s="125"/>
      <c r="Q11" s="125"/>
    </row>
    <row r="12" spans="1:17" x14ac:dyDescent="0.2">
      <c r="A12" s="81"/>
      <c r="B12" s="320" t="s">
        <v>386</v>
      </c>
      <c r="C12" s="321"/>
      <c r="D12" s="321"/>
      <c r="E12" s="322"/>
      <c r="F12" s="329" t="s">
        <v>587</v>
      </c>
      <c r="G12" s="330" t="s">
        <v>587</v>
      </c>
      <c r="H12" s="409">
        <v>0.05</v>
      </c>
      <c r="I12" s="330" t="s">
        <v>587</v>
      </c>
      <c r="J12" s="79"/>
      <c r="L12" s="179"/>
      <c r="N12" s="179"/>
      <c r="O12" s="179"/>
      <c r="P12" s="125"/>
      <c r="Q12" s="125"/>
    </row>
    <row r="13" spans="1:17" x14ac:dyDescent="0.2">
      <c r="A13" s="81"/>
      <c r="B13" s="323"/>
      <c r="C13" s="324"/>
      <c r="D13" s="324"/>
      <c r="E13" s="325"/>
      <c r="F13" s="331" t="s">
        <v>453</v>
      </c>
      <c r="G13" s="332" t="s">
        <v>453</v>
      </c>
      <c r="H13" s="331" t="s">
        <v>453</v>
      </c>
      <c r="I13" s="332" t="s">
        <v>453</v>
      </c>
      <c r="J13" s="79"/>
      <c r="L13" s="179"/>
      <c r="N13" s="179"/>
      <c r="O13" s="179"/>
      <c r="P13" s="125"/>
      <c r="Q13" s="125"/>
    </row>
    <row r="14" spans="1:17" x14ac:dyDescent="0.2">
      <c r="A14" s="81"/>
      <c r="B14" s="326"/>
      <c r="C14" s="327"/>
      <c r="D14" s="327"/>
      <c r="E14" s="328"/>
      <c r="F14" s="333" t="s">
        <v>453</v>
      </c>
      <c r="G14" s="334" t="s">
        <v>453</v>
      </c>
      <c r="H14" s="333" t="s">
        <v>453</v>
      </c>
      <c r="I14" s="334" t="s">
        <v>453</v>
      </c>
      <c r="J14" s="79"/>
      <c r="L14" s="179"/>
      <c r="N14" s="179"/>
      <c r="O14" s="179"/>
      <c r="P14" s="125"/>
      <c r="Q14" s="125"/>
    </row>
    <row r="15" spans="1:17" x14ac:dyDescent="0.2">
      <c r="A15" s="81"/>
      <c r="B15" s="317" t="s">
        <v>295</v>
      </c>
      <c r="C15" s="317"/>
      <c r="D15" s="317"/>
      <c r="E15" s="317"/>
      <c r="F15" s="316" t="s">
        <v>588</v>
      </c>
      <c r="G15" s="316"/>
      <c r="H15" s="316" t="s">
        <v>589</v>
      </c>
      <c r="I15" s="316"/>
      <c r="J15" s="79"/>
      <c r="L15" s="179"/>
      <c r="N15" s="179"/>
      <c r="O15" s="179"/>
      <c r="P15" s="125"/>
      <c r="Q15" s="125"/>
    </row>
    <row r="16" spans="1:17" x14ac:dyDescent="0.2">
      <c r="A16" s="81"/>
      <c r="B16" s="317"/>
      <c r="C16" s="317"/>
      <c r="D16" s="317"/>
      <c r="E16" s="317"/>
      <c r="F16" s="316"/>
      <c r="G16" s="316"/>
      <c r="H16" s="316"/>
      <c r="I16" s="316"/>
      <c r="J16" s="79"/>
      <c r="L16" s="179"/>
      <c r="N16" s="179"/>
      <c r="O16" s="179"/>
      <c r="P16" s="125"/>
      <c r="Q16" s="125"/>
    </row>
    <row r="17" spans="1:17" x14ac:dyDescent="0.2">
      <c r="A17" s="81"/>
      <c r="B17" s="317"/>
      <c r="C17" s="317"/>
      <c r="D17" s="317"/>
      <c r="E17" s="317"/>
      <c r="F17" s="316"/>
      <c r="G17" s="316"/>
      <c r="H17" s="316"/>
      <c r="I17" s="316"/>
      <c r="J17" s="79"/>
      <c r="L17" s="179"/>
      <c r="N17" s="179"/>
      <c r="O17" s="179"/>
      <c r="P17" s="125"/>
      <c r="Q17" s="125"/>
    </row>
    <row r="18" spans="1:17" x14ac:dyDescent="0.2">
      <c r="A18" s="81"/>
      <c r="B18" s="317"/>
      <c r="C18" s="317"/>
      <c r="D18" s="317"/>
      <c r="E18" s="317"/>
      <c r="F18" s="316"/>
      <c r="G18" s="316"/>
      <c r="H18" s="316"/>
      <c r="I18" s="316"/>
      <c r="J18" s="79"/>
      <c r="L18" s="179"/>
      <c r="N18" s="179"/>
      <c r="O18" s="179"/>
      <c r="P18" s="125"/>
      <c r="Q18" s="125"/>
    </row>
    <row r="19" spans="1:17" x14ac:dyDescent="0.2">
      <c r="A19" s="81"/>
      <c r="B19" s="317"/>
      <c r="C19" s="317"/>
      <c r="D19" s="317"/>
      <c r="E19" s="317"/>
      <c r="F19" s="316"/>
      <c r="G19" s="316"/>
      <c r="H19" s="316"/>
      <c r="I19" s="316"/>
      <c r="J19" s="79"/>
      <c r="L19" s="179"/>
      <c r="N19" s="179"/>
      <c r="O19" s="179"/>
      <c r="P19" s="125"/>
      <c r="Q19" s="125"/>
    </row>
    <row r="20" spans="1:17" x14ac:dyDescent="0.2">
      <c r="A20" s="81"/>
      <c r="B20" s="317" t="s">
        <v>387</v>
      </c>
      <c r="C20" s="317"/>
      <c r="D20" s="317"/>
      <c r="E20" s="317"/>
      <c r="F20" s="316" t="s">
        <v>588</v>
      </c>
      <c r="G20" s="316"/>
      <c r="H20" s="316" t="s">
        <v>589</v>
      </c>
      <c r="I20" s="316"/>
      <c r="J20" s="79"/>
      <c r="L20" s="179"/>
      <c r="N20" s="179"/>
      <c r="O20" s="179"/>
      <c r="P20" s="125"/>
      <c r="Q20" s="125"/>
    </row>
    <row r="21" spans="1:17" x14ac:dyDescent="0.2">
      <c r="A21" s="81"/>
      <c r="B21" s="317"/>
      <c r="C21" s="317"/>
      <c r="D21" s="317"/>
      <c r="E21" s="317"/>
      <c r="F21" s="316"/>
      <c r="G21" s="316"/>
      <c r="H21" s="316"/>
      <c r="I21" s="316"/>
      <c r="J21" s="79"/>
      <c r="L21" s="179"/>
      <c r="N21" s="179"/>
      <c r="O21" s="179"/>
      <c r="P21" s="125"/>
      <c r="Q21" s="125"/>
    </row>
    <row r="22" spans="1:17" x14ac:dyDescent="0.2">
      <c r="A22" s="81"/>
      <c r="B22" s="317"/>
      <c r="C22" s="317"/>
      <c r="D22" s="317"/>
      <c r="E22" s="317"/>
      <c r="F22" s="316"/>
      <c r="G22" s="316"/>
      <c r="H22" s="316"/>
      <c r="I22" s="316"/>
      <c r="J22" s="79"/>
      <c r="L22" s="179"/>
      <c r="N22" s="179"/>
      <c r="O22" s="179"/>
      <c r="P22" s="125"/>
      <c r="Q22" s="125"/>
    </row>
    <row r="23" spans="1:17" x14ac:dyDescent="0.2">
      <c r="A23" s="81"/>
      <c r="B23" s="317"/>
      <c r="C23" s="317"/>
      <c r="D23" s="317"/>
      <c r="E23" s="317"/>
      <c r="F23" s="316"/>
      <c r="G23" s="316"/>
      <c r="H23" s="316"/>
      <c r="I23" s="316"/>
      <c r="J23" s="79"/>
      <c r="L23" s="179"/>
      <c r="N23" s="179"/>
      <c r="O23" s="179"/>
      <c r="P23" s="125"/>
      <c r="Q23" s="125"/>
    </row>
    <row r="24" spans="1:17" x14ac:dyDescent="0.2">
      <c r="A24" s="81"/>
      <c r="B24" s="317"/>
      <c r="C24" s="317"/>
      <c r="D24" s="317"/>
      <c r="E24" s="317"/>
      <c r="F24" s="316"/>
      <c r="G24" s="316"/>
      <c r="H24" s="316"/>
      <c r="I24" s="316"/>
      <c r="J24" s="79"/>
      <c r="L24" s="179"/>
      <c r="N24" s="179"/>
      <c r="O24" s="179"/>
      <c r="P24" s="125"/>
      <c r="Q24" s="125"/>
    </row>
    <row r="25" spans="1:17" x14ac:dyDescent="0.2">
      <c r="A25" s="81"/>
      <c r="B25" s="264"/>
      <c r="C25" s="264"/>
      <c r="D25" s="264"/>
      <c r="E25" s="264"/>
      <c r="F25" s="264"/>
      <c r="G25" s="264"/>
      <c r="H25" s="264"/>
      <c r="I25" s="264"/>
      <c r="J25" s="79"/>
      <c r="L25" s="179"/>
      <c r="N25" s="179"/>
      <c r="O25" s="179"/>
      <c r="P25" s="125"/>
      <c r="Q25" s="125"/>
    </row>
    <row r="26" spans="1:17" x14ac:dyDescent="0.2">
      <c r="A26" s="89"/>
      <c r="B26" s="264"/>
      <c r="C26" s="264"/>
      <c r="D26" s="264"/>
      <c r="E26" s="284"/>
      <c r="F26" s="264"/>
      <c r="G26" s="264"/>
      <c r="H26" s="264"/>
      <c r="I26" s="264"/>
      <c r="J26" s="268"/>
      <c r="L26" s="179"/>
      <c r="N26" s="179"/>
      <c r="O26" s="179"/>
      <c r="P26" s="125"/>
      <c r="Q26" s="125"/>
    </row>
    <row r="27" spans="1:17" x14ac:dyDescent="0.2">
      <c r="A27" s="81"/>
      <c r="B27" s="264"/>
      <c r="C27" s="264"/>
      <c r="D27" s="264"/>
      <c r="E27" s="264"/>
      <c r="F27" s="264"/>
      <c r="G27" s="264"/>
      <c r="H27" s="264"/>
      <c r="I27" s="264"/>
      <c r="J27" s="79"/>
      <c r="L27" s="179"/>
      <c r="N27" s="179"/>
      <c r="O27" s="179"/>
      <c r="P27" s="125"/>
      <c r="Q27" s="125"/>
    </row>
    <row r="28" spans="1:17" x14ac:dyDescent="0.2">
      <c r="A28" s="81"/>
      <c r="B28" s="264"/>
      <c r="C28" s="264"/>
      <c r="D28" s="264"/>
      <c r="E28" s="264"/>
      <c r="F28" s="264"/>
      <c r="G28" s="264"/>
      <c r="H28" s="264"/>
      <c r="I28" s="264"/>
      <c r="J28" s="79"/>
      <c r="L28" s="179"/>
      <c r="N28" s="179"/>
      <c r="O28" s="179"/>
      <c r="P28" s="125"/>
      <c r="Q28" s="125"/>
    </row>
    <row r="29" spans="1:17" x14ac:dyDescent="0.2">
      <c r="A29" s="81"/>
      <c r="B29" s="264"/>
      <c r="C29" s="264"/>
      <c r="D29" s="264"/>
      <c r="E29" s="264"/>
      <c r="F29" s="264"/>
      <c r="G29" s="264"/>
      <c r="H29" s="264"/>
      <c r="I29" s="264"/>
      <c r="J29" s="79"/>
      <c r="L29" s="179"/>
      <c r="N29" s="179"/>
      <c r="O29" s="179"/>
      <c r="P29" s="125"/>
      <c r="Q29" s="125"/>
    </row>
    <row r="30" spans="1:17" x14ac:dyDescent="0.2">
      <c r="A30" s="81"/>
      <c r="B30" s="264"/>
      <c r="C30" s="264"/>
      <c r="D30" s="264"/>
      <c r="E30" s="264"/>
      <c r="F30" s="264"/>
      <c r="G30" s="264"/>
      <c r="H30" s="264"/>
      <c r="I30" s="264"/>
      <c r="J30" s="79"/>
      <c r="L30" s="179"/>
      <c r="N30" s="179"/>
      <c r="O30" s="179"/>
      <c r="P30" s="125"/>
      <c r="Q30" s="125"/>
    </row>
    <row r="31" spans="1:17" x14ac:dyDescent="0.2">
      <c r="A31" s="81"/>
      <c r="B31" s="264"/>
      <c r="C31" s="264"/>
      <c r="D31" s="264"/>
      <c r="E31" s="264"/>
      <c r="F31" s="264"/>
      <c r="G31" s="264"/>
      <c r="H31" s="264"/>
      <c r="I31" s="264"/>
      <c r="J31" s="79"/>
      <c r="L31" s="179"/>
      <c r="N31" s="179"/>
      <c r="O31" s="179"/>
      <c r="P31" s="125"/>
      <c r="Q31" s="125"/>
    </row>
    <row r="32" spans="1:17" x14ac:dyDescent="0.2">
      <c r="A32" s="81"/>
      <c r="B32" s="264"/>
      <c r="C32" s="264"/>
      <c r="D32" s="264"/>
      <c r="E32" s="264"/>
      <c r="F32" s="264"/>
      <c r="G32" s="264"/>
      <c r="H32" s="264"/>
      <c r="I32" s="264"/>
      <c r="J32" s="79"/>
      <c r="L32" s="179"/>
      <c r="N32" s="179"/>
      <c r="O32" s="179"/>
      <c r="P32" s="125"/>
      <c r="Q32" s="125"/>
    </row>
    <row r="33" spans="1:17" x14ac:dyDescent="0.2">
      <c r="A33" s="81"/>
      <c r="B33" s="264"/>
      <c r="C33" s="264"/>
      <c r="D33" s="264"/>
      <c r="E33" s="264"/>
      <c r="F33" s="264"/>
      <c r="G33" s="264"/>
      <c r="H33" s="264"/>
      <c r="I33" s="264"/>
      <c r="J33" s="79"/>
      <c r="L33" s="179"/>
      <c r="N33" s="179"/>
      <c r="O33" s="179"/>
      <c r="P33" s="125"/>
      <c r="Q33" s="125"/>
    </row>
    <row r="34" spans="1:17" x14ac:dyDescent="0.2">
      <c r="A34" s="81"/>
      <c r="B34" s="264"/>
      <c r="C34" s="264"/>
      <c r="D34" s="264"/>
      <c r="E34" s="264"/>
      <c r="F34" s="264"/>
      <c r="G34" s="264"/>
      <c r="H34" s="264"/>
      <c r="I34" s="264"/>
      <c r="J34" s="79"/>
      <c r="L34" s="179"/>
      <c r="M34" s="179"/>
      <c r="N34" s="179"/>
      <c r="O34" s="179"/>
      <c r="P34" s="125"/>
      <c r="Q34" s="125"/>
    </row>
    <row r="35" spans="1:17" x14ac:dyDescent="0.2">
      <c r="A35" s="81"/>
      <c r="B35" s="264"/>
      <c r="C35" s="264"/>
      <c r="D35" s="264"/>
      <c r="E35" s="264"/>
      <c r="F35" s="264"/>
      <c r="G35" s="264"/>
      <c r="H35" s="264"/>
      <c r="I35" s="264"/>
      <c r="J35" s="79"/>
      <c r="L35" s="179"/>
      <c r="M35" s="179"/>
      <c r="N35" s="179"/>
      <c r="O35" s="179"/>
      <c r="P35" s="125"/>
      <c r="Q35" s="125"/>
    </row>
    <row r="36" spans="1:17" x14ac:dyDescent="0.2">
      <c r="A36" s="81"/>
      <c r="B36" s="264"/>
      <c r="C36" s="264"/>
      <c r="D36" s="264"/>
      <c r="E36" s="264"/>
      <c r="F36" s="264"/>
      <c r="G36" s="264"/>
      <c r="H36" s="264"/>
      <c r="I36" s="264"/>
      <c r="J36" s="79"/>
      <c r="L36" s="179"/>
      <c r="M36" s="179"/>
      <c r="N36" s="179"/>
      <c r="O36" s="179"/>
    </row>
    <row r="37" spans="1:17" x14ac:dyDescent="0.2">
      <c r="A37" s="81"/>
      <c r="B37" s="264"/>
      <c r="C37" s="264"/>
      <c r="D37" s="264"/>
      <c r="E37" s="264"/>
      <c r="F37" s="264"/>
      <c r="G37" s="264"/>
      <c r="H37" s="264"/>
      <c r="I37" s="264"/>
      <c r="J37" s="79"/>
      <c r="L37" s="179"/>
      <c r="M37" s="179"/>
      <c r="N37" s="179"/>
      <c r="O37" s="179"/>
    </row>
    <row r="38" spans="1:17" x14ac:dyDescent="0.2">
      <c r="A38" s="81"/>
      <c r="B38" s="264"/>
      <c r="C38" s="264"/>
      <c r="D38" s="264"/>
      <c r="E38" s="264"/>
      <c r="F38" s="264"/>
      <c r="G38" s="264"/>
      <c r="H38" s="264"/>
      <c r="I38" s="264"/>
      <c r="J38" s="79"/>
      <c r="L38" s="179"/>
      <c r="M38" s="179"/>
      <c r="N38" s="179"/>
      <c r="O38" s="179"/>
    </row>
    <row r="39" spans="1:17" x14ac:dyDescent="0.2">
      <c r="A39" s="81"/>
      <c r="B39" s="264"/>
      <c r="C39" s="264"/>
      <c r="D39" s="264"/>
      <c r="E39" s="264"/>
      <c r="F39" s="264"/>
      <c r="G39" s="264"/>
      <c r="H39" s="264"/>
      <c r="I39" s="264"/>
      <c r="J39" s="79"/>
      <c r="L39" s="179"/>
      <c r="M39" s="179"/>
      <c r="N39" s="179"/>
      <c r="O39" s="179"/>
    </row>
    <row r="40" spans="1:17" x14ac:dyDescent="0.2">
      <c r="A40" s="81"/>
      <c r="B40" s="264"/>
      <c r="C40" s="264"/>
      <c r="D40" s="264"/>
      <c r="E40" s="264"/>
      <c r="F40" s="264"/>
      <c r="G40" s="264"/>
      <c r="H40" s="264"/>
      <c r="I40" s="264"/>
      <c r="J40" s="79"/>
      <c r="L40" s="179"/>
      <c r="M40" s="179"/>
      <c r="N40" s="179"/>
      <c r="O40" s="179"/>
    </row>
    <row r="41" spans="1:17" x14ac:dyDescent="0.2">
      <c r="A41" s="81"/>
      <c r="B41" s="264"/>
      <c r="C41" s="264"/>
      <c r="D41" s="264"/>
      <c r="E41" s="264"/>
      <c r="F41" s="264"/>
      <c r="G41" s="264"/>
      <c r="H41" s="264"/>
      <c r="I41" s="264"/>
      <c r="J41" s="79"/>
      <c r="L41" s="179"/>
      <c r="M41" s="179"/>
      <c r="N41" s="179"/>
      <c r="O41" s="179"/>
    </row>
    <row r="42" spans="1:17" x14ac:dyDescent="0.2">
      <c r="A42" s="81"/>
      <c r="B42" s="264"/>
      <c r="C42" s="264"/>
      <c r="D42" s="264"/>
      <c r="E42" s="264"/>
      <c r="F42" s="264"/>
      <c r="G42" s="264"/>
      <c r="H42" s="264"/>
      <c r="I42" s="264"/>
      <c r="J42" s="79"/>
      <c r="L42" s="179"/>
      <c r="M42" s="179"/>
      <c r="N42" s="179"/>
      <c r="O42" s="179"/>
    </row>
    <row r="43" spans="1:17" x14ac:dyDescent="0.2">
      <c r="A43" s="81"/>
      <c r="B43" s="264"/>
      <c r="C43" s="264"/>
      <c r="D43" s="264"/>
      <c r="E43" s="264"/>
      <c r="F43" s="264"/>
      <c r="G43" s="264"/>
      <c r="H43" s="264"/>
      <c r="I43" s="264"/>
      <c r="J43" s="79"/>
      <c r="L43" s="179"/>
      <c r="M43" s="179"/>
      <c r="N43" s="179"/>
      <c r="O43" s="179"/>
    </row>
    <row r="44" spans="1:17" x14ac:dyDescent="0.2">
      <c r="A44" s="81"/>
      <c r="B44" s="264"/>
      <c r="C44" s="264"/>
      <c r="D44" s="264"/>
      <c r="E44" s="264"/>
      <c r="F44" s="264"/>
      <c r="G44" s="264"/>
      <c r="H44" s="264"/>
      <c r="I44" s="264"/>
      <c r="J44" s="79"/>
    </row>
    <row r="45" spans="1:17" x14ac:dyDescent="0.2">
      <c r="A45" s="81"/>
      <c r="B45" s="264"/>
      <c r="C45" s="264"/>
      <c r="D45" s="264"/>
      <c r="E45" s="264"/>
      <c r="F45" s="264"/>
      <c r="G45" s="264"/>
      <c r="H45" s="264"/>
      <c r="I45" s="264"/>
      <c r="J45" s="79"/>
    </row>
    <row r="46" spans="1:17" x14ac:dyDescent="0.2">
      <c r="A46" s="81"/>
      <c r="B46" s="264"/>
      <c r="C46" s="264"/>
      <c r="D46" s="264"/>
      <c r="E46" s="264"/>
      <c r="F46" s="264"/>
      <c r="G46" s="264"/>
      <c r="H46" s="264"/>
      <c r="I46" s="264"/>
      <c r="J46" s="79"/>
    </row>
    <row r="47" spans="1:17" x14ac:dyDescent="0.2">
      <c r="A47" s="81"/>
      <c r="B47" s="264"/>
      <c r="C47" s="264"/>
      <c r="D47" s="264"/>
      <c r="E47" s="264"/>
      <c r="F47" s="264"/>
      <c r="G47" s="264"/>
      <c r="H47" s="264"/>
      <c r="I47" s="264"/>
      <c r="J47" s="79"/>
    </row>
    <row r="48" spans="1:17"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17">
    <mergeCell ref="F12:G14"/>
    <mergeCell ref="H12:I14"/>
    <mergeCell ref="A7:J7"/>
    <mergeCell ref="B54:C54"/>
    <mergeCell ref="I54:J54"/>
    <mergeCell ref="A55:J55"/>
    <mergeCell ref="F10:I10"/>
    <mergeCell ref="B11:E11"/>
    <mergeCell ref="F11:G11"/>
    <mergeCell ref="H11:I11"/>
    <mergeCell ref="B15:E19"/>
    <mergeCell ref="F15:G19"/>
    <mergeCell ref="H15:I19"/>
    <mergeCell ref="B20:E24"/>
    <mergeCell ref="F20:G24"/>
    <mergeCell ref="H20:I24"/>
    <mergeCell ref="B12:E14"/>
  </mergeCells>
  <printOptions horizontalCentered="1" verticalCentered="1"/>
  <pageMargins left="0.5" right="0.5" top="0.5" bottom="0.5" header="0.5" footer="0.5"/>
  <pageSetup scale="97"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pageSetUpPr fitToPage="1"/>
  </sheetPr>
  <dimension ref="A1:N60"/>
  <sheetViews>
    <sheetView showGridLines="0" zoomScale="85" zoomScaleNormal="85" workbookViewId="0">
      <selection sqref="A1:XFD1048576"/>
    </sheetView>
  </sheetViews>
  <sheetFormatPr defaultRowHeight="12.75" outlineLevelRow="1" x14ac:dyDescent="0.2"/>
  <cols>
    <col min="1" max="1" width="14" style="22" customWidth="1"/>
    <col min="2" max="2" width="14.140625"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76">
        <v>26</v>
      </c>
      <c r="C1" s="20"/>
      <c r="D1" s="20"/>
      <c r="E1" s="20"/>
      <c r="F1" s="20"/>
      <c r="G1" s="20"/>
      <c r="H1" s="43" t="s">
        <v>439</v>
      </c>
      <c r="I1" s="335" t="s">
        <v>88</v>
      </c>
      <c r="J1" s="335"/>
      <c r="K1" s="277">
        <v>21</v>
      </c>
    </row>
    <row r="2" spans="1:14" x14ac:dyDescent="0.2">
      <c r="A2" s="23"/>
      <c r="B2" s="1"/>
      <c r="C2" s="1"/>
      <c r="D2" s="1"/>
      <c r="E2" s="1"/>
      <c r="F2" s="1"/>
      <c r="G2" s="1"/>
      <c r="H2" s="1"/>
      <c r="I2" s="1"/>
      <c r="J2" s="1"/>
      <c r="K2" s="25"/>
    </row>
    <row r="3" spans="1:14" x14ac:dyDescent="0.2">
      <c r="A3" s="23" t="s">
        <v>1</v>
      </c>
      <c r="B3" s="1"/>
      <c r="C3" s="243" t="s">
        <v>390</v>
      </c>
      <c r="D3" s="1"/>
      <c r="E3" s="1"/>
      <c r="F3" s="1"/>
      <c r="G3" s="1"/>
      <c r="H3" s="1"/>
      <c r="I3" s="1"/>
      <c r="J3" s="1"/>
      <c r="K3" s="25"/>
    </row>
    <row r="4" spans="1:14" x14ac:dyDescent="0.2">
      <c r="A4" s="26" t="s">
        <v>2</v>
      </c>
      <c r="B4" s="27"/>
      <c r="C4" s="244" t="s">
        <v>391</v>
      </c>
      <c r="D4" s="27"/>
      <c r="E4" s="27"/>
      <c r="F4" s="27"/>
      <c r="G4" s="27"/>
      <c r="H4" s="27"/>
      <c r="I4" s="27"/>
      <c r="J4" s="27"/>
      <c r="K4" s="28"/>
    </row>
    <row r="5" spans="1:14" x14ac:dyDescent="0.2">
      <c r="A5" s="336" t="s">
        <v>19</v>
      </c>
      <c r="B5" s="337"/>
      <c r="C5" s="337"/>
      <c r="D5" s="337"/>
      <c r="E5" s="337"/>
      <c r="F5" s="337"/>
      <c r="G5" s="337"/>
      <c r="H5" s="337"/>
      <c r="I5" s="337"/>
      <c r="J5" s="337"/>
      <c r="K5" s="338"/>
    </row>
    <row r="6" spans="1:14" x14ac:dyDescent="0.2">
      <c r="A6" s="40" t="s">
        <v>20</v>
      </c>
      <c r="B6" s="273"/>
      <c r="C6" s="273"/>
      <c r="D6" s="273"/>
      <c r="E6" s="273"/>
      <c r="F6" s="273"/>
      <c r="G6" s="273"/>
      <c r="H6" s="273"/>
      <c r="I6" s="273"/>
      <c r="J6" s="273"/>
      <c r="K6" s="275"/>
      <c r="M6" s="281"/>
      <c r="N6" s="180"/>
    </row>
    <row r="7" spans="1:14" x14ac:dyDescent="0.2">
      <c r="A7" s="23"/>
      <c r="B7" s="1"/>
      <c r="C7" s="1"/>
      <c r="D7" s="1"/>
      <c r="E7" s="1"/>
      <c r="F7" s="1"/>
      <c r="G7" s="1"/>
      <c r="H7" s="1"/>
      <c r="I7" s="1"/>
      <c r="J7" s="1"/>
      <c r="K7" s="25"/>
    </row>
    <row r="8" spans="1:14" x14ac:dyDescent="0.2">
      <c r="A8" s="38" t="s">
        <v>21</v>
      </c>
      <c r="B8" s="1"/>
      <c r="C8" s="1"/>
      <c r="D8" s="1"/>
      <c r="E8" s="1"/>
      <c r="F8" s="1"/>
      <c r="G8" s="1"/>
      <c r="H8" s="1"/>
      <c r="I8" s="1"/>
      <c r="J8" s="1"/>
      <c r="K8" s="25"/>
    </row>
    <row r="9" spans="1:14" x14ac:dyDescent="0.2">
      <c r="A9" s="53" t="s">
        <v>22</v>
      </c>
      <c r="B9" s="1"/>
      <c r="C9" s="1"/>
      <c r="D9" s="1"/>
      <c r="E9" s="1"/>
      <c r="F9" s="1"/>
      <c r="G9" s="1"/>
      <c r="H9" s="1"/>
      <c r="I9" s="1"/>
      <c r="J9" s="1"/>
      <c r="K9" s="25"/>
    </row>
    <row r="10" spans="1:14" x14ac:dyDescent="0.2">
      <c r="A10" s="53" t="s">
        <v>23</v>
      </c>
      <c r="B10" s="1"/>
      <c r="C10" s="1"/>
      <c r="D10" s="1"/>
      <c r="E10" s="1"/>
      <c r="F10" s="1"/>
      <c r="G10" s="1"/>
      <c r="H10" s="1"/>
      <c r="I10" s="1"/>
      <c r="J10" s="1"/>
      <c r="K10" s="25"/>
    </row>
    <row r="11" spans="1:14" x14ac:dyDescent="0.2">
      <c r="A11" s="39" t="s">
        <v>24</v>
      </c>
      <c r="B11" s="1"/>
      <c r="C11" s="1"/>
      <c r="D11" s="1"/>
      <c r="E11" s="1"/>
      <c r="F11" s="1"/>
      <c r="G11" s="1"/>
      <c r="H11" s="1"/>
      <c r="I11" s="1"/>
      <c r="J11" s="1"/>
      <c r="K11" s="25"/>
    </row>
    <row r="12" spans="1:14" x14ac:dyDescent="0.2">
      <c r="A12" s="54" t="s">
        <v>25</v>
      </c>
      <c r="B12" s="262"/>
      <c r="C12" s="262"/>
      <c r="D12" s="1"/>
      <c r="E12" s="262"/>
      <c r="F12" s="262"/>
      <c r="G12" s="262"/>
      <c r="H12" s="1"/>
      <c r="I12" s="262"/>
      <c r="J12" s="262"/>
      <c r="K12" s="25"/>
    </row>
    <row r="13" spans="1:14" x14ac:dyDescent="0.2">
      <c r="A13" s="54"/>
      <c r="B13" s="262"/>
      <c r="C13" s="262"/>
      <c r="D13" s="1"/>
      <c r="E13" s="262"/>
      <c r="F13" s="262"/>
      <c r="G13" s="262"/>
      <c r="H13" s="1"/>
      <c r="I13" s="262"/>
      <c r="J13" s="262"/>
      <c r="K13" s="25"/>
    </row>
    <row r="14" spans="1:14" x14ac:dyDescent="0.2">
      <c r="A14" s="54" t="s">
        <v>27</v>
      </c>
      <c r="B14" s="1"/>
      <c r="C14" s="1"/>
      <c r="D14" s="1"/>
      <c r="E14" s="1"/>
      <c r="F14" s="1"/>
      <c r="G14" s="1"/>
      <c r="H14" s="1"/>
      <c r="I14" s="1"/>
      <c r="J14" s="1"/>
      <c r="K14" s="25"/>
    </row>
    <row r="15" spans="1:14" x14ac:dyDescent="0.2">
      <c r="A15" s="38"/>
      <c r="B15" s="1"/>
      <c r="C15" s="1"/>
      <c r="D15" s="1"/>
      <c r="E15" s="1"/>
      <c r="F15" s="1"/>
      <c r="G15" s="1"/>
      <c r="H15" s="1"/>
      <c r="I15" s="1"/>
      <c r="J15" s="1"/>
      <c r="K15" s="25"/>
    </row>
    <row r="16" spans="1:14" x14ac:dyDescent="0.2">
      <c r="A16" s="23" t="s">
        <v>97</v>
      </c>
      <c r="B16" s="1"/>
      <c r="C16" s="1"/>
      <c r="D16" s="1"/>
      <c r="E16" s="55" t="s">
        <v>433</v>
      </c>
      <c r="F16" s="1"/>
      <c r="G16" s="1"/>
      <c r="H16" s="1"/>
      <c r="I16" s="1"/>
      <c r="J16" s="1"/>
      <c r="K16" s="25"/>
    </row>
    <row r="17" spans="1:11" x14ac:dyDescent="0.2">
      <c r="A17" s="272"/>
      <c r="B17" s="273"/>
      <c r="C17" s="273"/>
      <c r="D17" s="273"/>
      <c r="E17" s="273"/>
      <c r="F17" s="273"/>
      <c r="G17" s="273"/>
      <c r="H17" s="273"/>
      <c r="I17" s="273"/>
      <c r="J17" s="273"/>
      <c r="K17" s="275"/>
    </row>
    <row r="18" spans="1:11" x14ac:dyDescent="0.2">
      <c r="A18" s="56" t="s">
        <v>28</v>
      </c>
      <c r="B18" s="56" t="s">
        <v>29</v>
      </c>
      <c r="C18" s="56" t="s">
        <v>30</v>
      </c>
      <c r="D18" s="56" t="s">
        <v>31</v>
      </c>
      <c r="E18" s="56" t="s">
        <v>233</v>
      </c>
      <c r="F18" s="57"/>
      <c r="G18" s="56"/>
      <c r="H18" s="56"/>
      <c r="I18" s="56" t="s">
        <v>32</v>
      </c>
      <c r="J18" s="56"/>
      <c r="K18" s="56"/>
    </row>
    <row r="19" spans="1:11" x14ac:dyDescent="0.2">
      <c r="A19" s="58" t="s">
        <v>33</v>
      </c>
      <c r="B19" s="58" t="s">
        <v>34</v>
      </c>
      <c r="C19" s="58" t="s">
        <v>35</v>
      </c>
      <c r="D19" s="58" t="s">
        <v>35</v>
      </c>
      <c r="E19" s="58" t="s">
        <v>234</v>
      </c>
      <c r="F19" s="57"/>
      <c r="G19" s="58"/>
      <c r="H19" s="58"/>
      <c r="I19" s="58" t="s">
        <v>36</v>
      </c>
      <c r="J19" s="58"/>
      <c r="K19" s="58"/>
    </row>
    <row r="20" spans="1:11" x14ac:dyDescent="0.2">
      <c r="A20" s="59" t="s">
        <v>37</v>
      </c>
      <c r="B20" s="59" t="s">
        <v>35</v>
      </c>
      <c r="C20" s="59" t="s">
        <v>38</v>
      </c>
      <c r="D20" s="59" t="s">
        <v>38</v>
      </c>
      <c r="E20" s="59" t="s">
        <v>235</v>
      </c>
      <c r="F20" s="57"/>
      <c r="G20" s="59"/>
      <c r="H20" s="59"/>
      <c r="I20" s="59" t="s">
        <v>39</v>
      </c>
      <c r="J20" s="59"/>
      <c r="K20" s="59"/>
    </row>
    <row r="21" spans="1:11" x14ac:dyDescent="0.2">
      <c r="A21" s="4" t="s">
        <v>40</v>
      </c>
      <c r="B21" s="4" t="s">
        <v>41</v>
      </c>
      <c r="C21" s="140" t="s">
        <v>565</v>
      </c>
      <c r="D21" s="140" t="s">
        <v>566</v>
      </c>
      <c r="E21" s="140" t="s">
        <v>584</v>
      </c>
      <c r="F21" s="69"/>
      <c r="G21" s="50"/>
      <c r="H21" s="50"/>
      <c r="I21" s="140" t="s">
        <v>569</v>
      </c>
      <c r="J21" s="37"/>
      <c r="K21" s="37"/>
    </row>
    <row r="22" spans="1:11" x14ac:dyDescent="0.2">
      <c r="A22" s="4" t="s">
        <v>42</v>
      </c>
      <c r="B22" s="4" t="s">
        <v>41</v>
      </c>
      <c r="C22" s="140" t="s">
        <v>570</v>
      </c>
      <c r="D22" s="140" t="s">
        <v>566</v>
      </c>
      <c r="E22" s="140" t="s">
        <v>584</v>
      </c>
      <c r="F22" s="69"/>
      <c r="G22" s="50"/>
      <c r="H22" s="50"/>
      <c r="I22" s="140" t="s">
        <v>477</v>
      </c>
      <c r="J22" s="37"/>
      <c r="K22" s="37"/>
    </row>
    <row r="23" spans="1:11" x14ac:dyDescent="0.2">
      <c r="A23" s="4" t="s">
        <v>43</v>
      </c>
      <c r="B23" s="4" t="s">
        <v>41</v>
      </c>
      <c r="C23" s="140" t="s">
        <v>571</v>
      </c>
      <c r="D23" s="140" t="s">
        <v>566</v>
      </c>
      <c r="E23" s="140" t="s">
        <v>584</v>
      </c>
      <c r="F23" s="69"/>
      <c r="G23" s="50"/>
      <c r="H23" s="50"/>
      <c r="I23" s="140" t="s">
        <v>501</v>
      </c>
      <c r="J23" s="37"/>
      <c r="K23" s="37"/>
    </row>
    <row r="24" spans="1:11" x14ac:dyDescent="0.2">
      <c r="A24" s="4" t="s">
        <v>44</v>
      </c>
      <c r="B24" s="4" t="s">
        <v>41</v>
      </c>
      <c r="C24" s="140" t="s">
        <v>572</v>
      </c>
      <c r="D24" s="140" t="s">
        <v>566</v>
      </c>
      <c r="E24" s="140" t="s">
        <v>584</v>
      </c>
      <c r="F24" s="69"/>
      <c r="G24" s="50"/>
      <c r="H24" s="50"/>
      <c r="I24" s="140" t="s">
        <v>478</v>
      </c>
      <c r="J24" s="37"/>
      <c r="K24" s="37"/>
    </row>
    <row r="25" spans="1:11" x14ac:dyDescent="0.2">
      <c r="A25" s="4" t="s">
        <v>45</v>
      </c>
      <c r="B25" s="4" t="s">
        <v>41</v>
      </c>
      <c r="C25" s="140" t="s">
        <v>573</v>
      </c>
      <c r="D25" s="140" t="s">
        <v>566</v>
      </c>
      <c r="E25" s="140" t="s">
        <v>584</v>
      </c>
      <c r="F25" s="69"/>
      <c r="G25" s="50"/>
      <c r="H25" s="50"/>
      <c r="I25" s="140" t="s">
        <v>574</v>
      </c>
      <c r="J25" s="37"/>
      <c r="K25" s="37"/>
    </row>
    <row r="26" spans="1:11" x14ac:dyDescent="0.2">
      <c r="A26" s="4" t="s">
        <v>46</v>
      </c>
      <c r="B26" s="4" t="s">
        <v>41</v>
      </c>
      <c r="C26" s="140" t="s">
        <v>575</v>
      </c>
      <c r="D26" s="140" t="s">
        <v>566</v>
      </c>
      <c r="E26" s="140" t="s">
        <v>584</v>
      </c>
      <c r="F26" s="69"/>
      <c r="G26" s="50"/>
      <c r="H26" s="50"/>
      <c r="I26" s="140" t="s">
        <v>576</v>
      </c>
      <c r="J26" s="37"/>
      <c r="K26" s="37"/>
    </row>
    <row r="27" spans="1:11" x14ac:dyDescent="0.2">
      <c r="A27" s="4" t="s">
        <v>47</v>
      </c>
      <c r="B27" s="4" t="s">
        <v>41</v>
      </c>
      <c r="C27" s="140" t="s">
        <v>570</v>
      </c>
      <c r="D27" s="140" t="s">
        <v>566</v>
      </c>
      <c r="E27" s="140" t="s">
        <v>584</v>
      </c>
      <c r="F27" s="69"/>
      <c r="G27" s="50"/>
      <c r="H27" s="50"/>
      <c r="I27" s="140" t="s">
        <v>501</v>
      </c>
      <c r="J27" s="37"/>
      <c r="K27" s="37"/>
    </row>
    <row r="28" spans="1:11" x14ac:dyDescent="0.2">
      <c r="A28" s="4" t="s">
        <v>48</v>
      </c>
      <c r="B28" s="4" t="s">
        <v>41</v>
      </c>
      <c r="C28" s="140" t="s">
        <v>577</v>
      </c>
      <c r="D28" s="140" t="s">
        <v>566</v>
      </c>
      <c r="E28" s="140" t="s">
        <v>584</v>
      </c>
      <c r="F28" s="69"/>
      <c r="G28" s="50"/>
      <c r="H28" s="50"/>
      <c r="I28" s="140" t="s">
        <v>478</v>
      </c>
      <c r="J28" s="37"/>
      <c r="K28" s="37"/>
    </row>
    <row r="29" spans="1:11" x14ac:dyDescent="0.2">
      <c r="A29" s="4" t="s">
        <v>49</v>
      </c>
      <c r="B29" s="4" t="s">
        <v>41</v>
      </c>
      <c r="C29" s="140" t="s">
        <v>578</v>
      </c>
      <c r="D29" s="140" t="s">
        <v>566</v>
      </c>
      <c r="E29" s="140" t="s">
        <v>584</v>
      </c>
      <c r="F29" s="69"/>
      <c r="G29" s="50"/>
      <c r="H29" s="50"/>
      <c r="I29" s="140" t="s">
        <v>478</v>
      </c>
      <c r="J29" s="37"/>
      <c r="K29" s="37"/>
    </row>
    <row r="30" spans="1:11" x14ac:dyDescent="0.2">
      <c r="A30" s="62" t="s">
        <v>42</v>
      </c>
      <c r="B30" s="62" t="s">
        <v>50</v>
      </c>
      <c r="C30" s="140" t="s">
        <v>579</v>
      </c>
      <c r="D30" s="140" t="s">
        <v>566</v>
      </c>
      <c r="E30" s="140" t="s">
        <v>584</v>
      </c>
      <c r="F30" s="70"/>
      <c r="G30" s="71"/>
      <c r="H30" s="71"/>
      <c r="I30" s="140" t="s">
        <v>477</v>
      </c>
      <c r="J30" s="63"/>
      <c r="K30" s="63"/>
    </row>
    <row r="31" spans="1:11" x14ac:dyDescent="0.2">
      <c r="A31" s="4" t="s">
        <v>51</v>
      </c>
      <c r="B31" s="4"/>
      <c r="C31" s="142"/>
      <c r="D31" s="140" t="s">
        <v>580</v>
      </c>
      <c r="E31" s="140"/>
      <c r="F31" s="69"/>
      <c r="G31" s="50"/>
      <c r="H31" s="50"/>
      <c r="I31" s="142"/>
      <c r="J31" s="37"/>
      <c r="K31" s="37"/>
    </row>
    <row r="32" spans="1:11" x14ac:dyDescent="0.2">
      <c r="A32" s="62" t="s">
        <v>52</v>
      </c>
      <c r="B32" s="4"/>
      <c r="C32" s="142"/>
      <c r="D32" s="61"/>
      <c r="E32" s="140" t="s">
        <v>585</v>
      </c>
      <c r="F32" s="69"/>
      <c r="G32" s="50"/>
      <c r="H32" s="50"/>
      <c r="I32" s="140" t="s">
        <v>583</v>
      </c>
      <c r="J32" s="37"/>
      <c r="K32" s="37"/>
    </row>
    <row r="33" spans="1:11" hidden="1" outlineLevel="1" x14ac:dyDescent="0.2">
      <c r="A33" s="62" t="s">
        <v>240</v>
      </c>
      <c r="B33" s="150" t="s">
        <v>241</v>
      </c>
      <c r="C33" s="142"/>
      <c r="D33" s="61"/>
      <c r="E33" s="140" t="s">
        <v>424</v>
      </c>
      <c r="F33" s="157" t="s">
        <v>239</v>
      </c>
      <c r="G33" s="50"/>
      <c r="H33" s="50"/>
      <c r="I33" s="140" t="s">
        <v>586</v>
      </c>
      <c r="J33" s="137" t="s">
        <v>236</v>
      </c>
      <c r="K33" s="37"/>
    </row>
    <row r="34" spans="1:11" hidden="1" outlineLevel="1" x14ac:dyDescent="0.2">
      <c r="A34" s="150" t="s">
        <v>316</v>
      </c>
      <c r="B34" s="37"/>
      <c r="C34" s="140" t="s">
        <v>570</v>
      </c>
      <c r="D34" s="61"/>
      <c r="E34" s="120"/>
      <c r="F34" s="69"/>
      <c r="G34" s="50"/>
      <c r="H34" s="50"/>
      <c r="I34" s="140" t="s">
        <v>419</v>
      </c>
      <c r="J34" s="137" t="s">
        <v>227</v>
      </c>
      <c r="K34" s="37"/>
    </row>
    <row r="35" spans="1:11" hidden="1" outlineLevel="1" x14ac:dyDescent="0.2">
      <c r="A35" s="150" t="s">
        <v>317</v>
      </c>
      <c r="B35" s="37"/>
      <c r="C35" s="140" t="s">
        <v>577</v>
      </c>
      <c r="D35" s="61"/>
      <c r="E35" s="120"/>
      <c r="F35" s="69"/>
      <c r="G35" s="50"/>
      <c r="H35" s="50"/>
      <c r="I35" s="140" t="s">
        <v>420</v>
      </c>
      <c r="J35" s="137" t="s">
        <v>227</v>
      </c>
      <c r="K35" s="37"/>
    </row>
    <row r="36" spans="1:11" hidden="1" outlineLevel="1" x14ac:dyDescent="0.2">
      <c r="A36" s="150" t="s">
        <v>318</v>
      </c>
      <c r="B36" s="37"/>
      <c r="C36" s="140" t="s">
        <v>578</v>
      </c>
      <c r="D36" s="61"/>
      <c r="E36" s="61"/>
      <c r="F36" s="1"/>
      <c r="G36" s="37"/>
      <c r="H36" s="37"/>
      <c r="I36" s="140" t="s">
        <v>421</v>
      </c>
      <c r="J36" s="137" t="s">
        <v>227</v>
      </c>
      <c r="K36" s="37"/>
    </row>
    <row r="37" spans="1:11" collapsed="1" x14ac:dyDescent="0.2">
      <c r="A37" s="64" t="s">
        <v>53</v>
      </c>
      <c r="B37" s="1"/>
      <c r="C37" s="1"/>
      <c r="D37" s="1"/>
      <c r="E37" s="1"/>
      <c r="F37" s="1"/>
      <c r="G37" s="1"/>
      <c r="H37" s="1"/>
      <c r="I37" s="1"/>
      <c r="J37" s="1"/>
      <c r="K37" s="25"/>
    </row>
    <row r="38" spans="1:11" x14ac:dyDescent="0.2">
      <c r="A38" s="23"/>
      <c r="B38" s="1"/>
      <c r="C38" s="65" t="s">
        <v>54</v>
      </c>
      <c r="D38" s="1"/>
      <c r="E38" s="1"/>
      <c r="F38" s="1"/>
      <c r="G38" s="1"/>
      <c r="H38" s="1"/>
      <c r="I38" s="1"/>
      <c r="J38" s="1"/>
      <c r="K38" s="25"/>
    </row>
    <row r="39" spans="1:11" x14ac:dyDescent="0.2">
      <c r="A39" s="23"/>
      <c r="B39" s="1"/>
      <c r="C39" s="1"/>
      <c r="D39" s="1"/>
      <c r="E39" s="1"/>
      <c r="F39" s="1"/>
      <c r="G39" s="1"/>
      <c r="H39" s="1"/>
      <c r="I39" s="1"/>
      <c r="J39" s="1"/>
      <c r="K39" s="25"/>
    </row>
    <row r="40" spans="1:11" x14ac:dyDescent="0.2">
      <c r="A40" s="23"/>
      <c r="B40" s="1"/>
      <c r="C40" s="1"/>
      <c r="D40" s="1"/>
      <c r="E40" s="1"/>
      <c r="F40" s="1"/>
      <c r="G40" s="1"/>
      <c r="H40" s="1"/>
      <c r="I40" s="1"/>
      <c r="J40" s="1"/>
      <c r="K40" s="25"/>
    </row>
    <row r="41" spans="1:11" x14ac:dyDescent="0.2">
      <c r="A41" s="23" t="s">
        <v>406</v>
      </c>
      <c r="B41" s="1"/>
      <c r="C41" s="1"/>
      <c r="D41" s="1"/>
      <c r="E41" s="1"/>
      <c r="F41" s="1"/>
      <c r="G41" s="1"/>
      <c r="H41" s="1"/>
      <c r="I41" s="1"/>
      <c r="J41" s="1"/>
      <c r="K41" s="25"/>
    </row>
    <row r="42" spans="1:11" x14ac:dyDescent="0.2">
      <c r="A42" s="39" t="s">
        <v>407</v>
      </c>
      <c r="B42" s="1"/>
      <c r="C42" s="1"/>
      <c r="D42" s="1"/>
      <c r="E42" s="1"/>
      <c r="F42" s="1"/>
      <c r="G42" s="1"/>
      <c r="H42" s="1"/>
      <c r="I42" s="1"/>
      <c r="J42" s="1"/>
      <c r="K42" s="25"/>
    </row>
    <row r="43" spans="1:11" x14ac:dyDescent="0.2">
      <c r="A43" s="176" t="s">
        <v>435</v>
      </c>
      <c r="B43" s="1"/>
      <c r="C43" s="1"/>
      <c r="D43" s="1"/>
      <c r="E43" s="1"/>
      <c r="F43" s="1"/>
      <c r="G43" s="1"/>
      <c r="H43" s="1"/>
      <c r="I43" s="1"/>
      <c r="J43" s="1"/>
      <c r="K43" s="25"/>
    </row>
    <row r="44" spans="1:11" x14ac:dyDescent="0.2">
      <c r="A44" s="23"/>
      <c r="B44" s="1"/>
      <c r="C44" s="1"/>
      <c r="D44" s="1"/>
      <c r="E44" s="1"/>
      <c r="F44" s="1"/>
      <c r="G44" s="1"/>
      <c r="H44" s="1"/>
      <c r="I44" s="1"/>
      <c r="J44" s="1"/>
      <c r="K44" s="25"/>
    </row>
    <row r="45" spans="1:11" x14ac:dyDescent="0.2">
      <c r="A45" s="23"/>
      <c r="B45" s="1" t="s">
        <v>55</v>
      </c>
      <c r="C45" s="1"/>
      <c r="D45" s="273"/>
      <c r="E45" s="273"/>
      <c r="F45" s="273"/>
      <c r="G45" s="273"/>
      <c r="H45" s="273"/>
      <c r="I45" s="1"/>
      <c r="J45" s="1"/>
      <c r="K45" s="25"/>
    </row>
    <row r="46" spans="1:11" x14ac:dyDescent="0.2">
      <c r="A46" s="23"/>
      <c r="B46" s="1"/>
      <c r="C46" s="1"/>
      <c r="D46" s="1"/>
      <c r="E46" s="1"/>
      <c r="F46" s="1"/>
      <c r="G46" s="1"/>
      <c r="H46" s="1"/>
      <c r="I46" s="1"/>
      <c r="J46" s="1"/>
      <c r="K46" s="25"/>
    </row>
    <row r="47" spans="1:11" x14ac:dyDescent="0.2">
      <c r="A47" s="23"/>
      <c r="B47" s="1"/>
      <c r="C47" s="1"/>
      <c r="D47" s="1"/>
      <c r="E47" s="1"/>
      <c r="F47" s="1"/>
      <c r="G47" s="1"/>
      <c r="H47" s="1"/>
      <c r="I47" s="1"/>
      <c r="J47" s="1"/>
      <c r="K47" s="25"/>
    </row>
    <row r="48" spans="1:11"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9" t="s">
        <v>135</v>
      </c>
      <c r="I50" s="342">
        <v>42582</v>
      </c>
      <c r="J50" s="342" t="s">
        <v>136</v>
      </c>
      <c r="K50" s="25"/>
    </row>
    <row r="51" spans="1:11" x14ac:dyDescent="0.2">
      <c r="A51" s="23"/>
      <c r="B51" s="1"/>
      <c r="C51" s="1"/>
      <c r="D51" s="1"/>
      <c r="E51" s="1"/>
      <c r="F51" s="1"/>
      <c r="G51" s="1"/>
      <c r="H51" s="1"/>
      <c r="I51" s="1"/>
      <c r="J51" s="1"/>
      <c r="K51" s="25"/>
    </row>
    <row r="52" spans="1:11" x14ac:dyDescent="0.2">
      <c r="A52" s="23"/>
      <c r="B52" s="1"/>
      <c r="C52" s="1"/>
      <c r="D52" s="1"/>
      <c r="E52" s="1"/>
      <c r="F52" s="1"/>
      <c r="G52" s="1"/>
      <c r="H52" s="1"/>
      <c r="I52" s="1"/>
      <c r="J52" s="1"/>
      <c r="K52" s="25"/>
    </row>
    <row r="53" spans="1:11" x14ac:dyDescent="0.2">
      <c r="A53" s="26"/>
      <c r="B53" s="27"/>
      <c r="C53" s="27"/>
      <c r="D53" s="27"/>
      <c r="E53" s="27"/>
      <c r="F53" s="27"/>
      <c r="G53" s="27"/>
      <c r="H53" s="27"/>
      <c r="I53" s="27"/>
      <c r="J53" s="27"/>
      <c r="K53" s="28"/>
    </row>
    <row r="54" spans="1:11" x14ac:dyDescent="0.2">
      <c r="A54" s="23" t="s">
        <v>95</v>
      </c>
      <c r="B54" s="1" t="s">
        <v>599</v>
      </c>
      <c r="C54" s="1"/>
      <c r="D54" s="1"/>
      <c r="E54" s="1"/>
      <c r="F54" s="1"/>
      <c r="G54" s="1"/>
      <c r="H54" s="1"/>
      <c r="I54" s="1"/>
      <c r="J54" s="1"/>
      <c r="K54" s="25"/>
    </row>
    <row r="55" spans="1:11" x14ac:dyDescent="0.2">
      <c r="A55" s="23"/>
      <c r="B55" s="1"/>
      <c r="C55" s="1"/>
      <c r="D55" s="1"/>
      <c r="E55" s="1"/>
      <c r="F55" s="1"/>
      <c r="K55" s="25"/>
    </row>
    <row r="56" spans="1:11" x14ac:dyDescent="0.2">
      <c r="A56" s="26" t="s">
        <v>96</v>
      </c>
      <c r="B56" s="289">
        <v>42228</v>
      </c>
      <c r="C56" s="289">
        <v>0</v>
      </c>
      <c r="D56" s="27"/>
      <c r="E56" s="27"/>
      <c r="F56" s="27"/>
      <c r="H56" s="27"/>
      <c r="I56" s="67" t="s">
        <v>134</v>
      </c>
      <c r="J56" s="290">
        <v>42248</v>
      </c>
      <c r="K56" s="291">
        <v>0</v>
      </c>
    </row>
    <row r="57" spans="1:11" x14ac:dyDescent="0.2">
      <c r="A57" s="339" t="s">
        <v>17</v>
      </c>
      <c r="B57" s="340"/>
      <c r="C57" s="340"/>
      <c r="D57" s="340"/>
      <c r="E57" s="340"/>
      <c r="F57" s="340"/>
      <c r="G57" s="340"/>
      <c r="H57" s="340"/>
      <c r="I57" s="340"/>
      <c r="J57" s="340"/>
      <c r="K57" s="341"/>
    </row>
    <row r="58" spans="1:11" x14ac:dyDescent="0.2">
      <c r="A58" s="23"/>
      <c r="B58" s="1"/>
      <c r="C58" s="1"/>
      <c r="D58" s="1"/>
      <c r="E58" s="1"/>
      <c r="F58" s="1"/>
      <c r="G58" s="1"/>
      <c r="H58" s="1"/>
      <c r="I58" s="1"/>
      <c r="J58" s="1"/>
      <c r="K58" s="25"/>
    </row>
    <row r="59" spans="1:11" x14ac:dyDescent="0.2">
      <c r="A59" s="23" t="s">
        <v>18</v>
      </c>
      <c r="B59" s="1"/>
      <c r="C59" s="1"/>
      <c r="D59" s="1"/>
      <c r="E59" s="1"/>
      <c r="F59" s="1"/>
      <c r="G59" s="1"/>
      <c r="H59" s="1"/>
      <c r="I59" s="1"/>
      <c r="J59" s="1"/>
      <c r="K59" s="25"/>
    </row>
    <row r="60" spans="1:11" x14ac:dyDescent="0.2">
      <c r="A60" s="26"/>
      <c r="B60" s="27"/>
      <c r="C60" s="27"/>
      <c r="D60" s="27"/>
      <c r="E60" s="27"/>
      <c r="F60" s="27"/>
      <c r="G60" s="27"/>
      <c r="H60" s="27"/>
      <c r="I60" s="27"/>
      <c r="J60" s="27"/>
      <c r="K60" s="28"/>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outlineLevelRow="1"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392</v>
      </c>
      <c r="I2" s="264" t="s">
        <v>215</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179</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t="s">
        <v>79</v>
      </c>
      <c r="B9" s="269" t="s">
        <v>180</v>
      </c>
      <c r="C9" s="263"/>
      <c r="D9" s="263"/>
      <c r="E9" s="263"/>
      <c r="F9" s="263"/>
      <c r="G9" s="263"/>
      <c r="H9" s="263"/>
      <c r="I9" s="263"/>
      <c r="J9" s="79"/>
    </row>
    <row r="10" spans="1:13" x14ac:dyDescent="0.2">
      <c r="A10" s="81"/>
      <c r="B10" s="269" t="s">
        <v>181</v>
      </c>
      <c r="C10" s="263"/>
      <c r="D10" s="263"/>
      <c r="E10" s="263"/>
      <c r="F10" s="263"/>
      <c r="G10" s="263"/>
      <c r="H10" s="263"/>
      <c r="I10" s="263"/>
      <c r="J10" s="79"/>
    </row>
    <row r="11" spans="1:13" x14ac:dyDescent="0.2">
      <c r="A11" s="81"/>
      <c r="B11" s="263" t="s">
        <v>182</v>
      </c>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65" t="s">
        <v>183</v>
      </c>
      <c r="C13" s="278"/>
      <c r="D13" s="263"/>
      <c r="E13" s="278"/>
      <c r="F13" s="278"/>
      <c r="G13" s="263"/>
      <c r="H13" s="278"/>
      <c r="I13" s="278"/>
      <c r="J13" s="79"/>
    </row>
    <row r="14" spans="1:13" x14ac:dyDescent="0.2">
      <c r="A14" s="81"/>
      <c r="B14" s="265" t="s">
        <v>184</v>
      </c>
      <c r="C14" s="278"/>
      <c r="D14" s="263"/>
      <c r="E14" s="278"/>
      <c r="F14" s="278"/>
      <c r="G14" s="263"/>
      <c r="H14" s="278"/>
      <c r="I14" s="278"/>
      <c r="J14" s="79"/>
    </row>
    <row r="15" spans="1:13" x14ac:dyDescent="0.2">
      <c r="A15" s="81"/>
      <c r="B15" s="265" t="s">
        <v>185</v>
      </c>
      <c r="C15" s="263"/>
      <c r="D15" s="263"/>
      <c r="E15" s="263"/>
      <c r="F15" s="263"/>
      <c r="G15" s="263"/>
      <c r="H15" s="263"/>
      <c r="I15" s="263"/>
      <c r="J15" s="79"/>
    </row>
    <row r="16" spans="1:13" x14ac:dyDescent="0.2">
      <c r="A16" s="81"/>
      <c r="B16" s="265" t="s">
        <v>186</v>
      </c>
      <c r="C16" s="263"/>
      <c r="D16" s="263"/>
      <c r="E16" s="263"/>
      <c r="F16" s="263"/>
      <c r="G16" s="263"/>
      <c r="H16" s="263"/>
      <c r="I16" s="263"/>
      <c r="J16" s="79"/>
    </row>
    <row r="17" spans="1:10" x14ac:dyDescent="0.2">
      <c r="A17" s="81"/>
      <c r="B17" s="265"/>
      <c r="C17" s="263"/>
      <c r="D17" s="263"/>
      <c r="E17" s="263"/>
      <c r="F17" s="263"/>
      <c r="G17" s="263"/>
      <c r="H17" s="263"/>
      <c r="I17" s="263"/>
      <c r="J17" s="79"/>
    </row>
    <row r="18" spans="1:10" x14ac:dyDescent="0.2">
      <c r="A18" s="89" t="s">
        <v>108</v>
      </c>
      <c r="B18" s="86" t="s">
        <v>187</v>
      </c>
      <c r="C18" s="266"/>
      <c r="D18" s="266"/>
      <c r="E18" s="266"/>
      <c r="F18" s="266"/>
      <c r="G18" s="266"/>
      <c r="H18" s="266"/>
      <c r="I18" s="266"/>
      <c r="J18" s="268"/>
    </row>
    <row r="19" spans="1:10" x14ac:dyDescent="0.2">
      <c r="A19" s="81"/>
      <c r="B19" s="265" t="s">
        <v>188</v>
      </c>
      <c r="C19" s="263"/>
      <c r="D19" s="263"/>
      <c r="E19" s="263"/>
      <c r="F19" s="263"/>
      <c r="G19" s="263"/>
      <c r="H19" s="263"/>
      <c r="I19" s="263"/>
      <c r="J19" s="79"/>
    </row>
    <row r="20" spans="1:10" x14ac:dyDescent="0.2">
      <c r="A20" s="81"/>
      <c r="B20" s="265"/>
      <c r="C20" s="263"/>
      <c r="D20" s="263"/>
      <c r="E20" s="263"/>
      <c r="F20" s="263"/>
      <c r="G20" s="263"/>
      <c r="H20" s="263"/>
      <c r="I20" s="263"/>
      <c r="J20" s="79"/>
    </row>
    <row r="21" spans="1:10" x14ac:dyDescent="0.2">
      <c r="A21" s="81"/>
      <c r="B21" s="265"/>
      <c r="C21" s="110"/>
      <c r="D21" s="108"/>
      <c r="E21" s="343" t="s">
        <v>85</v>
      </c>
      <c r="F21" s="344"/>
      <c r="G21" s="263"/>
      <c r="H21" s="263"/>
      <c r="I21" s="263"/>
      <c r="J21" s="79"/>
    </row>
    <row r="22" spans="1:10" x14ac:dyDescent="0.2">
      <c r="A22" s="81"/>
      <c r="B22" s="265"/>
      <c r="C22" s="345" t="s">
        <v>86</v>
      </c>
      <c r="D22" s="314"/>
      <c r="E22" s="345" t="s">
        <v>189</v>
      </c>
      <c r="F22" s="314"/>
      <c r="G22" s="263"/>
      <c r="H22" s="263"/>
      <c r="I22" s="263"/>
      <c r="J22" s="79"/>
    </row>
    <row r="23" spans="1:10" x14ac:dyDescent="0.2">
      <c r="A23" s="81"/>
      <c r="B23" s="265"/>
      <c r="C23" s="114" t="s">
        <v>102</v>
      </c>
      <c r="D23" s="92"/>
      <c r="E23" s="259" t="s">
        <v>564</v>
      </c>
      <c r="F23" s="92"/>
      <c r="G23" s="263"/>
      <c r="H23" s="263"/>
      <c r="I23" s="263"/>
      <c r="J23" s="79"/>
    </row>
    <row r="24" spans="1:10" x14ac:dyDescent="0.2">
      <c r="A24" s="81"/>
      <c r="B24" s="263"/>
      <c r="C24" s="114" t="s">
        <v>105</v>
      </c>
      <c r="D24" s="92"/>
      <c r="E24" s="144"/>
      <c r="F24" s="92"/>
      <c r="G24" s="263"/>
      <c r="H24" s="263"/>
      <c r="I24" s="263"/>
      <c r="J24" s="79"/>
    </row>
    <row r="25" spans="1:10" x14ac:dyDescent="0.2">
      <c r="A25" s="81"/>
      <c r="B25" s="263"/>
      <c r="C25" s="114" t="s">
        <v>190</v>
      </c>
      <c r="D25" s="92"/>
      <c r="E25" s="144"/>
      <c r="F25" s="92"/>
      <c r="G25" s="263"/>
      <c r="H25" s="263"/>
      <c r="I25" s="263"/>
      <c r="J25" s="79"/>
    </row>
    <row r="26" spans="1:10" x14ac:dyDescent="0.2">
      <c r="A26" s="81"/>
      <c r="B26" s="263"/>
      <c r="C26" s="114" t="s">
        <v>107</v>
      </c>
      <c r="D26" s="92"/>
      <c r="E26" s="144"/>
      <c r="F26" s="92"/>
      <c r="G26" s="263"/>
      <c r="H26" s="263"/>
      <c r="I26" s="263"/>
      <c r="J26" s="79"/>
    </row>
    <row r="27" spans="1:10" x14ac:dyDescent="0.2">
      <c r="A27" s="81"/>
      <c r="B27" s="263"/>
      <c r="C27" s="114" t="s">
        <v>103</v>
      </c>
      <c r="D27" s="92"/>
      <c r="E27" s="144"/>
      <c r="F27" s="92"/>
      <c r="G27" s="263"/>
      <c r="H27" s="263"/>
      <c r="I27" s="263"/>
      <c r="J27" s="79"/>
    </row>
    <row r="28" spans="1:10" x14ac:dyDescent="0.2">
      <c r="A28" s="81"/>
      <c r="B28" s="263"/>
      <c r="C28" s="114" t="s">
        <v>191</v>
      </c>
      <c r="D28" s="92"/>
      <c r="E28" s="259" t="s">
        <v>564</v>
      </c>
      <c r="F28" s="92"/>
      <c r="G28" s="263"/>
      <c r="H28" s="263"/>
      <c r="I28" s="263"/>
      <c r="J28" s="79"/>
    </row>
    <row r="29" spans="1:10" x14ac:dyDescent="0.2">
      <c r="A29" s="81"/>
      <c r="B29" s="263"/>
      <c r="C29" s="114"/>
      <c r="D29" s="92"/>
      <c r="E29" s="144"/>
      <c r="F29" s="92"/>
      <c r="G29" s="263"/>
      <c r="H29" s="263"/>
      <c r="I29" s="263"/>
      <c r="J29" s="79"/>
    </row>
    <row r="30" spans="1:10" x14ac:dyDescent="0.2">
      <c r="A30" s="81"/>
      <c r="B30" s="263"/>
      <c r="C30" s="114"/>
      <c r="D30" s="92"/>
      <c r="E30" s="144"/>
      <c r="F30" s="92"/>
      <c r="G30" s="263"/>
      <c r="H30" s="263"/>
      <c r="I30" s="263"/>
      <c r="J30" s="79"/>
    </row>
    <row r="31" spans="1:10" x14ac:dyDescent="0.2">
      <c r="A31" s="267"/>
      <c r="B31" s="266"/>
      <c r="C31" s="266"/>
      <c r="D31" s="266"/>
      <c r="E31" s="266"/>
      <c r="F31" s="266"/>
      <c r="G31" s="266"/>
      <c r="H31" s="266"/>
      <c r="I31" s="266"/>
      <c r="J31" s="268"/>
    </row>
    <row r="32" spans="1:10" x14ac:dyDescent="0.2">
      <c r="A32" s="81" t="s">
        <v>112</v>
      </c>
      <c r="B32" s="265" t="s">
        <v>109</v>
      </c>
      <c r="C32" s="263"/>
      <c r="D32" s="263"/>
      <c r="E32" s="263"/>
      <c r="F32" s="263"/>
      <c r="G32" s="263"/>
      <c r="H32" s="263"/>
      <c r="I32" s="263"/>
      <c r="J32" s="79"/>
    </row>
    <row r="33" spans="1:10" x14ac:dyDescent="0.2">
      <c r="A33" s="106"/>
      <c r="B33" s="265" t="s">
        <v>192</v>
      </c>
      <c r="C33" s="263"/>
      <c r="D33" s="263"/>
      <c r="E33" s="263"/>
      <c r="F33" s="263"/>
      <c r="G33" s="263"/>
      <c r="H33" s="263"/>
      <c r="I33" s="263"/>
      <c r="J33" s="79"/>
    </row>
    <row r="34" spans="1:10" x14ac:dyDescent="0.2">
      <c r="A34" s="81"/>
      <c r="B34" s="265" t="s">
        <v>110</v>
      </c>
      <c r="C34" s="263"/>
      <c r="D34" s="263"/>
      <c r="E34" s="263"/>
      <c r="F34" s="263"/>
      <c r="G34" s="263"/>
      <c r="H34" s="263"/>
      <c r="I34" s="263"/>
      <c r="J34" s="79"/>
    </row>
    <row r="35" spans="1:10" x14ac:dyDescent="0.2">
      <c r="A35" s="81"/>
      <c r="B35" s="265" t="s">
        <v>111</v>
      </c>
      <c r="C35" s="263"/>
      <c r="D35" s="263"/>
      <c r="E35" s="263"/>
      <c r="F35" s="263"/>
      <c r="G35" s="263"/>
      <c r="H35" s="263"/>
      <c r="I35" s="263"/>
      <c r="J35" s="79"/>
    </row>
    <row r="36" spans="1:10" x14ac:dyDescent="0.2">
      <c r="A36" s="81"/>
      <c r="B36" s="265"/>
      <c r="C36" s="263"/>
      <c r="D36" s="263"/>
      <c r="E36" s="263"/>
      <c r="F36" s="263"/>
      <c r="G36" s="263"/>
      <c r="H36" s="263"/>
      <c r="I36" s="263"/>
      <c r="J36" s="79"/>
    </row>
    <row r="37" spans="1:10" hidden="1" outlineLevel="1" x14ac:dyDescent="0.2">
      <c r="A37" s="81" t="s">
        <v>310</v>
      </c>
      <c r="B37" s="300" t="s">
        <v>311</v>
      </c>
      <c r="C37" s="300"/>
      <c r="D37" s="300"/>
      <c r="E37" s="300"/>
      <c r="F37" s="300"/>
      <c r="G37" s="300"/>
      <c r="H37" s="248" t="s">
        <v>422</v>
      </c>
      <c r="I37" s="263" t="s">
        <v>221</v>
      </c>
      <c r="J37" s="79"/>
    </row>
    <row r="38" spans="1:10" hidden="1" outlineLevel="1" x14ac:dyDescent="0.2">
      <c r="A38" s="81"/>
      <c r="B38" s="263" t="s">
        <v>228</v>
      </c>
      <c r="C38" s="263"/>
      <c r="D38" s="263"/>
      <c r="E38" s="263"/>
      <c r="F38" s="263"/>
      <c r="G38" s="263"/>
      <c r="H38" s="263"/>
      <c r="I38" s="263"/>
      <c r="J38" s="79"/>
    </row>
    <row r="39" spans="1:10" hidden="1" outlineLevel="1" x14ac:dyDescent="0.2">
      <c r="A39" s="81"/>
      <c r="B39" s="263" t="s">
        <v>312</v>
      </c>
      <c r="C39" s="263"/>
      <c r="D39" s="263"/>
      <c r="E39" s="263"/>
      <c r="F39" s="263"/>
      <c r="G39" s="263"/>
      <c r="H39" s="263"/>
      <c r="I39" s="263"/>
      <c r="J39" s="79"/>
    </row>
    <row r="40" spans="1:10" hidden="1" outlineLevel="1" x14ac:dyDescent="0.2">
      <c r="A40" s="81"/>
      <c r="B40" s="263" t="s">
        <v>229</v>
      </c>
      <c r="C40" s="263"/>
      <c r="D40" s="263"/>
      <c r="E40" s="263"/>
      <c r="F40" s="263"/>
      <c r="G40" s="263"/>
      <c r="H40" s="263"/>
      <c r="I40" s="263"/>
      <c r="J40" s="79"/>
    </row>
    <row r="41" spans="1:10" collapsed="1" x14ac:dyDescent="0.2">
      <c r="A41" s="81"/>
      <c r="B41" s="263"/>
      <c r="C41" s="263"/>
      <c r="D41" s="263"/>
      <c r="E41" s="263"/>
      <c r="F41" s="263"/>
      <c r="G41" s="263"/>
      <c r="H41" s="263"/>
      <c r="I41" s="263"/>
      <c r="J41" s="79"/>
    </row>
    <row r="42" spans="1:10" x14ac:dyDescent="0.2">
      <c r="A42" s="81"/>
      <c r="B42" s="263"/>
      <c r="C42" s="263"/>
      <c r="D42" s="263"/>
      <c r="E42" s="263"/>
      <c r="F42" s="263"/>
      <c r="G42" s="263"/>
      <c r="H42" s="263"/>
      <c r="I42" s="263"/>
      <c r="J42" s="79"/>
    </row>
    <row r="43" spans="1:10" x14ac:dyDescent="0.2">
      <c r="A43" s="81"/>
      <c r="B43" s="263"/>
      <c r="C43" s="263"/>
      <c r="D43" s="266"/>
      <c r="E43" s="266"/>
      <c r="F43" s="266"/>
      <c r="G43" s="266"/>
      <c r="H43" s="263"/>
      <c r="I43" s="263"/>
      <c r="J43" s="79"/>
    </row>
    <row r="44" spans="1:10" x14ac:dyDescent="0.2">
      <c r="A44" s="81"/>
      <c r="B44" s="263"/>
      <c r="C44" s="263"/>
      <c r="D44" s="263"/>
      <c r="E44" s="263"/>
      <c r="F44" s="263"/>
      <c r="G44" s="263"/>
      <c r="H44" s="263"/>
      <c r="I44" s="263"/>
      <c r="J44" s="79"/>
    </row>
    <row r="45" spans="1:10" x14ac:dyDescent="0.2">
      <c r="A45" s="81"/>
      <c r="B45" s="263"/>
      <c r="C45" s="263"/>
      <c r="D45" s="263"/>
      <c r="E45" s="263"/>
      <c r="F45" s="263"/>
      <c r="G45" s="263"/>
      <c r="H45" s="263"/>
      <c r="I45" s="263"/>
      <c r="J45" s="79"/>
    </row>
    <row r="46" spans="1:10" x14ac:dyDescent="0.2">
      <c r="A46" s="81"/>
      <c r="B46" s="263"/>
      <c r="C46" s="263"/>
      <c r="D46" s="263"/>
      <c r="E46" s="263"/>
      <c r="F46" s="263"/>
      <c r="G46" s="263"/>
      <c r="H46" s="263"/>
      <c r="I46" s="263"/>
      <c r="J46" s="79"/>
    </row>
    <row r="47" spans="1:10" x14ac:dyDescent="0.2">
      <c r="A47" s="81"/>
      <c r="B47" s="263"/>
      <c r="C47" s="263"/>
      <c r="D47" s="263"/>
      <c r="E47" s="263"/>
      <c r="F47" s="263"/>
      <c r="G47" s="263"/>
      <c r="H47" s="263"/>
      <c r="I47" s="263"/>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8">
    <mergeCell ref="A55:J55"/>
    <mergeCell ref="A7:J7"/>
    <mergeCell ref="E21:F21"/>
    <mergeCell ref="C22:D22"/>
    <mergeCell ref="E22:F22"/>
    <mergeCell ref="B54:C54"/>
    <mergeCell ref="I54:J54"/>
    <mergeCell ref="B37:G37"/>
  </mergeCells>
  <printOptions horizontalCentered="1" verticalCentered="1"/>
  <pageMargins left="0.5" right="0.5" top="0.5" bottom="0.5" header="0.5" footer="0.5"/>
  <pageSetup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85" zoomScaleNormal="85" workbookViewId="0">
      <selection sqref="A1:XFD1048576"/>
    </sheetView>
  </sheetViews>
  <sheetFormatPr defaultRowHeight="12.75" outlineLevelRow="1" x14ac:dyDescent="0.2"/>
  <cols>
    <col min="1" max="2" width="14" style="22" customWidth="1"/>
    <col min="3" max="6" width="10.7109375" style="22" customWidth="1"/>
    <col min="7" max="7" width="2" style="22" customWidth="1"/>
    <col min="8" max="8" width="9.85546875" style="22" customWidth="1"/>
    <col min="9" max="9" width="9.140625" style="22"/>
    <col min="10" max="10" width="10.7109375" style="22" customWidth="1"/>
    <col min="11" max="11" width="10.28515625" style="22" bestFit="1" customWidth="1"/>
    <col min="12" max="16384" width="9.140625" style="22"/>
  </cols>
  <sheetData>
    <row r="1" spans="1:15" x14ac:dyDescent="0.2">
      <c r="A1" s="19" t="s">
        <v>0</v>
      </c>
      <c r="B1" s="276">
        <v>26</v>
      </c>
      <c r="C1" s="20"/>
      <c r="D1" s="20"/>
      <c r="E1" s="20"/>
      <c r="F1" s="20"/>
      <c r="G1" s="20"/>
      <c r="H1" s="20"/>
      <c r="I1" s="43" t="s">
        <v>439</v>
      </c>
      <c r="J1" s="335" t="s">
        <v>88</v>
      </c>
      <c r="K1" s="335"/>
      <c r="L1" s="277">
        <v>25</v>
      </c>
    </row>
    <row r="2" spans="1:15" x14ac:dyDescent="0.2">
      <c r="A2" s="23"/>
      <c r="B2" s="1"/>
      <c r="C2" s="1"/>
      <c r="D2" s="1"/>
      <c r="E2" s="1"/>
      <c r="F2" s="1"/>
      <c r="G2" s="1"/>
      <c r="H2" s="1"/>
      <c r="I2" s="1"/>
      <c r="J2" s="1"/>
      <c r="K2" s="1"/>
      <c r="L2" s="25"/>
    </row>
    <row r="3" spans="1:15" x14ac:dyDescent="0.2">
      <c r="A3" s="23" t="s">
        <v>1</v>
      </c>
      <c r="B3" s="1"/>
      <c r="C3" s="243" t="s">
        <v>390</v>
      </c>
      <c r="D3" s="1"/>
      <c r="E3" s="1"/>
      <c r="F3" s="1"/>
      <c r="G3" s="1"/>
      <c r="H3" s="1"/>
      <c r="I3" s="1"/>
      <c r="J3" s="1"/>
      <c r="K3" s="1"/>
      <c r="L3" s="25"/>
    </row>
    <row r="4" spans="1:15" x14ac:dyDescent="0.2">
      <c r="A4" s="26" t="s">
        <v>2</v>
      </c>
      <c r="B4" s="27"/>
      <c r="C4" s="244" t="s">
        <v>391</v>
      </c>
      <c r="D4" s="27"/>
      <c r="E4" s="27"/>
      <c r="F4" s="27"/>
      <c r="G4" s="27"/>
      <c r="H4" s="27"/>
      <c r="I4" s="27"/>
      <c r="J4" s="27"/>
      <c r="K4" s="27"/>
      <c r="L4" s="28"/>
    </row>
    <row r="5" spans="1:15" x14ac:dyDescent="0.2">
      <c r="A5" s="336" t="s">
        <v>19</v>
      </c>
      <c r="B5" s="337"/>
      <c r="C5" s="337"/>
      <c r="D5" s="337"/>
      <c r="E5" s="337"/>
      <c r="F5" s="337"/>
      <c r="G5" s="337"/>
      <c r="H5" s="337"/>
      <c r="I5" s="337"/>
      <c r="J5" s="337"/>
      <c r="K5" s="337"/>
      <c r="L5" s="338"/>
    </row>
    <row r="6" spans="1:15" x14ac:dyDescent="0.2">
      <c r="A6" s="40" t="s">
        <v>20</v>
      </c>
      <c r="B6" s="273"/>
      <c r="C6" s="273"/>
      <c r="D6" s="273"/>
      <c r="E6" s="273"/>
      <c r="F6" s="273"/>
      <c r="G6" s="273"/>
      <c r="H6" s="273"/>
      <c r="I6" s="273"/>
      <c r="J6" s="273"/>
      <c r="K6" s="273"/>
      <c r="L6" s="275"/>
      <c r="N6" s="281"/>
      <c r="O6" s="180"/>
    </row>
    <row r="7" spans="1:15" x14ac:dyDescent="0.2">
      <c r="A7" s="23"/>
      <c r="B7" s="1"/>
      <c r="C7" s="1"/>
      <c r="D7" s="1"/>
      <c r="E7" s="1"/>
      <c r="F7" s="1"/>
      <c r="G7" s="1"/>
      <c r="H7" s="1"/>
      <c r="I7" s="1"/>
      <c r="J7" s="1"/>
      <c r="K7" s="1"/>
      <c r="L7" s="25"/>
    </row>
    <row r="8" spans="1:15" x14ac:dyDescent="0.2">
      <c r="A8" s="38" t="s">
        <v>21</v>
      </c>
      <c r="B8" s="1"/>
      <c r="C8" s="1"/>
      <c r="D8" s="1"/>
      <c r="E8" s="1"/>
      <c r="F8" s="1"/>
      <c r="G8" s="1"/>
      <c r="H8" s="1"/>
      <c r="I8" s="1"/>
      <c r="J8" s="1"/>
      <c r="K8" s="1"/>
      <c r="L8" s="25"/>
    </row>
    <row r="9" spans="1:15" x14ac:dyDescent="0.2">
      <c r="A9" s="53" t="s">
        <v>22</v>
      </c>
      <c r="B9" s="1"/>
      <c r="C9" s="1"/>
      <c r="D9" s="1"/>
      <c r="E9" s="1"/>
      <c r="F9" s="1"/>
      <c r="G9" s="1"/>
      <c r="H9" s="1"/>
      <c r="I9" s="1"/>
      <c r="J9" s="1"/>
      <c r="K9" s="1"/>
      <c r="L9" s="25"/>
    </row>
    <row r="10" spans="1:15" x14ac:dyDescent="0.2">
      <c r="A10" s="53" t="s">
        <v>23</v>
      </c>
      <c r="B10" s="1"/>
      <c r="C10" s="1"/>
      <c r="D10" s="1"/>
      <c r="E10" s="1"/>
      <c r="F10" s="1"/>
      <c r="G10" s="1"/>
      <c r="H10" s="1"/>
      <c r="I10" s="1"/>
      <c r="J10" s="1"/>
      <c r="K10" s="1"/>
      <c r="L10" s="25"/>
    </row>
    <row r="11" spans="1:15" x14ac:dyDescent="0.2">
      <c r="A11" s="39" t="s">
        <v>24</v>
      </c>
      <c r="B11" s="1"/>
      <c r="C11" s="1"/>
      <c r="D11" s="1"/>
      <c r="E11" s="1"/>
      <c r="F11" s="1"/>
      <c r="G11" s="1"/>
      <c r="H11" s="1"/>
      <c r="I11" s="1"/>
      <c r="J11" s="1"/>
      <c r="K11" s="1"/>
      <c r="L11" s="25"/>
    </row>
    <row r="12" spans="1:15" x14ac:dyDescent="0.2">
      <c r="A12" s="54" t="s">
        <v>25</v>
      </c>
      <c r="B12" s="262"/>
      <c r="C12" s="262"/>
      <c r="D12" s="1"/>
      <c r="E12" s="1"/>
      <c r="F12" s="262"/>
      <c r="G12" s="262"/>
      <c r="H12" s="262"/>
      <c r="I12" s="1"/>
      <c r="J12" s="262"/>
      <c r="K12" s="262"/>
      <c r="L12" s="25"/>
    </row>
    <row r="13" spans="1:15" x14ac:dyDescent="0.2">
      <c r="A13" s="54"/>
      <c r="B13" s="262"/>
      <c r="C13" s="262"/>
      <c r="D13" s="1"/>
      <c r="E13" s="1"/>
      <c r="F13" s="262"/>
      <c r="G13" s="262"/>
      <c r="H13" s="262"/>
      <c r="I13" s="1"/>
      <c r="J13" s="262"/>
      <c r="K13" s="262"/>
      <c r="L13" s="25"/>
    </row>
    <row r="14" spans="1:15" x14ac:dyDescent="0.2">
      <c r="A14" s="54" t="s">
        <v>27</v>
      </c>
      <c r="B14" s="1"/>
      <c r="C14" s="1"/>
      <c r="D14" s="1"/>
      <c r="E14" s="1"/>
      <c r="F14" s="1"/>
      <c r="G14" s="1"/>
      <c r="H14" s="1"/>
      <c r="I14" s="1"/>
      <c r="J14" s="1"/>
      <c r="K14" s="1"/>
      <c r="L14" s="25"/>
    </row>
    <row r="15" spans="1:15" x14ac:dyDescent="0.2">
      <c r="A15" s="38"/>
      <c r="B15" s="1"/>
      <c r="C15" s="1"/>
      <c r="D15" s="1"/>
      <c r="E15" s="1"/>
      <c r="F15" s="1"/>
      <c r="G15" s="1"/>
      <c r="H15" s="1"/>
      <c r="I15" s="1"/>
      <c r="J15" s="1"/>
      <c r="K15" s="1"/>
      <c r="L15" s="25"/>
    </row>
    <row r="16" spans="1:15" x14ac:dyDescent="0.2">
      <c r="A16" s="23" t="s">
        <v>97</v>
      </c>
      <c r="B16" s="1"/>
      <c r="C16" s="1"/>
      <c r="D16" s="1"/>
      <c r="E16" s="1"/>
      <c r="F16" s="55" t="s">
        <v>15</v>
      </c>
      <c r="G16" s="1"/>
      <c r="H16" s="1"/>
      <c r="I16" s="1"/>
      <c r="J16" s="1"/>
      <c r="K16" s="1"/>
      <c r="L16" s="25"/>
    </row>
    <row r="17" spans="1:13" x14ac:dyDescent="0.2">
      <c r="A17" s="272"/>
      <c r="B17" s="273"/>
      <c r="C17" s="273"/>
      <c r="D17" s="273"/>
      <c r="E17" s="273"/>
      <c r="F17" s="273"/>
      <c r="G17" s="273"/>
      <c r="H17" s="273"/>
      <c r="I17" s="273"/>
      <c r="J17" s="273"/>
      <c r="K17" s="273"/>
      <c r="L17" s="275"/>
    </row>
    <row r="18" spans="1:13" x14ac:dyDescent="0.2">
      <c r="A18" s="56" t="s">
        <v>28</v>
      </c>
      <c r="B18" s="56" t="s">
        <v>29</v>
      </c>
      <c r="C18" s="56" t="s">
        <v>30</v>
      </c>
      <c r="D18" s="56" t="s">
        <v>31</v>
      </c>
      <c r="E18" s="56" t="s">
        <v>412</v>
      </c>
      <c r="F18" s="56" t="s">
        <v>414</v>
      </c>
      <c r="G18" s="57"/>
      <c r="H18" s="56"/>
      <c r="I18" s="56"/>
      <c r="J18" s="56" t="s">
        <v>32</v>
      </c>
      <c r="K18" s="56"/>
      <c r="L18" s="56"/>
    </row>
    <row r="19" spans="1:13" x14ac:dyDescent="0.2">
      <c r="A19" s="58" t="s">
        <v>33</v>
      </c>
      <c r="B19" s="58" t="s">
        <v>34</v>
      </c>
      <c r="C19" s="58" t="s">
        <v>35</v>
      </c>
      <c r="D19" s="58" t="s">
        <v>35</v>
      </c>
      <c r="E19" s="58" t="s">
        <v>416</v>
      </c>
      <c r="F19" s="58" t="s">
        <v>234</v>
      </c>
      <c r="G19" s="57"/>
      <c r="H19" s="58"/>
      <c r="I19" s="58"/>
      <c r="J19" s="58" t="s">
        <v>36</v>
      </c>
      <c r="K19" s="58"/>
      <c r="L19" s="58"/>
    </row>
    <row r="20" spans="1:13" x14ac:dyDescent="0.2">
      <c r="A20" s="59" t="s">
        <v>37</v>
      </c>
      <c r="B20" s="59" t="s">
        <v>35</v>
      </c>
      <c r="C20" s="59" t="s">
        <v>38</v>
      </c>
      <c r="D20" s="59" t="s">
        <v>38</v>
      </c>
      <c r="E20" s="59" t="s">
        <v>413</v>
      </c>
      <c r="F20" s="59" t="s">
        <v>415</v>
      </c>
      <c r="G20" s="57"/>
      <c r="H20" s="59"/>
      <c r="I20" s="59"/>
      <c r="J20" s="59" t="s">
        <v>39</v>
      </c>
      <c r="K20" s="59"/>
      <c r="L20" s="59"/>
    </row>
    <row r="21" spans="1:13" x14ac:dyDescent="0.2">
      <c r="A21" s="4" t="s">
        <v>40</v>
      </c>
      <c r="B21" s="59" t="s">
        <v>410</v>
      </c>
      <c r="C21" s="140" t="s">
        <v>565</v>
      </c>
      <c r="D21" s="140" t="s">
        <v>566</v>
      </c>
      <c r="E21" s="140" t="s">
        <v>567</v>
      </c>
      <c r="F21" s="140" t="s">
        <v>568</v>
      </c>
      <c r="G21" s="1"/>
      <c r="H21" s="37"/>
      <c r="I21" s="37"/>
      <c r="J21" s="140" t="s">
        <v>569</v>
      </c>
      <c r="K21" s="37"/>
      <c r="L21" s="37"/>
    </row>
    <row r="22" spans="1:13" x14ac:dyDescent="0.2">
      <c r="A22" s="4" t="s">
        <v>42</v>
      </c>
      <c r="B22" s="59" t="s">
        <v>410</v>
      </c>
      <c r="C22" s="140" t="s">
        <v>570</v>
      </c>
      <c r="D22" s="140" t="s">
        <v>566</v>
      </c>
      <c r="E22" s="140" t="s">
        <v>567</v>
      </c>
      <c r="F22" s="140" t="s">
        <v>568</v>
      </c>
      <c r="G22" s="1"/>
      <c r="H22" s="37"/>
      <c r="I22" s="37"/>
      <c r="J22" s="140" t="s">
        <v>477</v>
      </c>
      <c r="K22" s="37"/>
      <c r="L22" s="37"/>
    </row>
    <row r="23" spans="1:13" x14ac:dyDescent="0.2">
      <c r="A23" s="4" t="s">
        <v>43</v>
      </c>
      <c r="B23" s="59" t="s">
        <v>410</v>
      </c>
      <c r="C23" s="140" t="s">
        <v>571</v>
      </c>
      <c r="D23" s="140" t="s">
        <v>566</v>
      </c>
      <c r="E23" s="140" t="s">
        <v>567</v>
      </c>
      <c r="F23" s="140" t="s">
        <v>568</v>
      </c>
      <c r="G23" s="1"/>
      <c r="H23" s="37"/>
      <c r="I23" s="37"/>
      <c r="J23" s="140" t="s">
        <v>501</v>
      </c>
      <c r="K23" s="37"/>
      <c r="L23" s="37"/>
    </row>
    <row r="24" spans="1:13" x14ac:dyDescent="0.2">
      <c r="A24" s="4" t="s">
        <v>44</v>
      </c>
      <c r="B24" s="59" t="s">
        <v>410</v>
      </c>
      <c r="C24" s="140" t="s">
        <v>572</v>
      </c>
      <c r="D24" s="140" t="s">
        <v>566</v>
      </c>
      <c r="E24" s="140" t="s">
        <v>567</v>
      </c>
      <c r="F24" s="140" t="s">
        <v>568</v>
      </c>
      <c r="G24" s="1"/>
      <c r="H24" s="37"/>
      <c r="I24" s="37"/>
      <c r="J24" s="140" t="s">
        <v>478</v>
      </c>
      <c r="K24" s="37"/>
      <c r="L24" s="37"/>
    </row>
    <row r="25" spans="1:13" x14ac:dyDescent="0.2">
      <c r="A25" s="4" t="s">
        <v>45</v>
      </c>
      <c r="B25" s="59" t="s">
        <v>410</v>
      </c>
      <c r="C25" s="140" t="s">
        <v>573</v>
      </c>
      <c r="D25" s="140" t="s">
        <v>566</v>
      </c>
      <c r="E25" s="140" t="s">
        <v>567</v>
      </c>
      <c r="F25" s="140" t="s">
        <v>568</v>
      </c>
      <c r="G25" s="1"/>
      <c r="H25" s="37"/>
      <c r="I25" s="37"/>
      <c r="J25" s="140" t="s">
        <v>574</v>
      </c>
      <c r="K25" s="37"/>
      <c r="L25" s="37"/>
    </row>
    <row r="26" spans="1:13" x14ac:dyDescent="0.2">
      <c r="A26" s="4" t="s">
        <v>46</v>
      </c>
      <c r="B26" s="59" t="s">
        <v>410</v>
      </c>
      <c r="C26" s="140" t="s">
        <v>575</v>
      </c>
      <c r="D26" s="140" t="s">
        <v>566</v>
      </c>
      <c r="E26" s="140" t="s">
        <v>567</v>
      </c>
      <c r="F26" s="140" t="s">
        <v>568</v>
      </c>
      <c r="G26" s="1"/>
      <c r="H26" s="37"/>
      <c r="I26" s="37"/>
      <c r="J26" s="140" t="s">
        <v>576</v>
      </c>
      <c r="K26" s="37"/>
      <c r="L26" s="37"/>
    </row>
    <row r="27" spans="1:13" x14ac:dyDescent="0.2">
      <c r="A27" s="4" t="s">
        <v>47</v>
      </c>
      <c r="B27" s="59" t="s">
        <v>410</v>
      </c>
      <c r="C27" s="140" t="s">
        <v>570</v>
      </c>
      <c r="D27" s="140" t="s">
        <v>566</v>
      </c>
      <c r="E27" s="140" t="s">
        <v>567</v>
      </c>
      <c r="F27" s="140" t="s">
        <v>568</v>
      </c>
      <c r="G27" s="1"/>
      <c r="H27" s="37"/>
      <c r="I27" s="37"/>
      <c r="J27" s="140" t="s">
        <v>501</v>
      </c>
      <c r="K27" s="37"/>
      <c r="L27" s="37"/>
      <c r="M27" s="260"/>
    </row>
    <row r="28" spans="1:13" x14ac:dyDescent="0.2">
      <c r="A28" s="4" t="s">
        <v>48</v>
      </c>
      <c r="B28" s="59" t="s">
        <v>410</v>
      </c>
      <c r="C28" s="140" t="s">
        <v>577</v>
      </c>
      <c r="D28" s="140" t="s">
        <v>566</v>
      </c>
      <c r="E28" s="140" t="s">
        <v>567</v>
      </c>
      <c r="F28" s="140" t="s">
        <v>568</v>
      </c>
      <c r="G28" s="1"/>
      <c r="H28" s="37"/>
      <c r="I28" s="37"/>
      <c r="J28" s="140" t="s">
        <v>478</v>
      </c>
      <c r="K28" s="37"/>
      <c r="L28" s="37"/>
    </row>
    <row r="29" spans="1:13" x14ac:dyDescent="0.2">
      <c r="A29" s="4" t="s">
        <v>49</v>
      </c>
      <c r="B29" s="59" t="s">
        <v>410</v>
      </c>
      <c r="C29" s="140" t="s">
        <v>578</v>
      </c>
      <c r="D29" s="140" t="s">
        <v>566</v>
      </c>
      <c r="E29" s="140" t="s">
        <v>567</v>
      </c>
      <c r="F29" s="140" t="s">
        <v>568</v>
      </c>
      <c r="G29" s="1"/>
      <c r="H29" s="37"/>
      <c r="I29" s="37"/>
      <c r="J29" s="140" t="s">
        <v>478</v>
      </c>
      <c r="K29" s="37"/>
      <c r="L29" s="37"/>
    </row>
    <row r="30" spans="1:13" x14ac:dyDescent="0.2">
      <c r="A30" s="62" t="s">
        <v>42</v>
      </c>
      <c r="B30" s="59" t="s">
        <v>411</v>
      </c>
      <c r="C30" s="140" t="s">
        <v>579</v>
      </c>
      <c r="D30" s="140" t="s">
        <v>566</v>
      </c>
      <c r="E30" s="140" t="s">
        <v>567</v>
      </c>
      <c r="F30" s="140" t="s">
        <v>568</v>
      </c>
      <c r="G30" s="273"/>
      <c r="H30" s="63"/>
      <c r="I30" s="63"/>
      <c r="J30" s="140" t="s">
        <v>477</v>
      </c>
      <c r="K30" s="63"/>
      <c r="L30" s="63"/>
    </row>
    <row r="31" spans="1:13" x14ac:dyDescent="0.2">
      <c r="A31" s="4" t="s">
        <v>51</v>
      </c>
      <c r="B31" s="37"/>
      <c r="C31" s="60"/>
      <c r="D31" s="140" t="s">
        <v>580</v>
      </c>
      <c r="F31" s="61"/>
      <c r="G31" s="1"/>
      <c r="H31" s="37"/>
      <c r="I31" s="37"/>
      <c r="J31" s="60"/>
      <c r="K31" s="37"/>
      <c r="L31" s="37"/>
    </row>
    <row r="32" spans="1:13" x14ac:dyDescent="0.2">
      <c r="A32" s="62" t="s">
        <v>52</v>
      </c>
      <c r="B32" s="37"/>
      <c r="C32" s="60"/>
      <c r="D32" s="61"/>
      <c r="E32" s="140" t="s">
        <v>581</v>
      </c>
      <c r="F32" s="140" t="s">
        <v>582</v>
      </c>
      <c r="G32" s="1"/>
      <c r="H32" s="37"/>
      <c r="I32" s="37"/>
      <c r="J32" s="140" t="s">
        <v>583</v>
      </c>
      <c r="K32" s="37"/>
      <c r="L32" s="37"/>
    </row>
    <row r="33" spans="1:13" x14ac:dyDescent="0.2">
      <c r="A33" s="62"/>
      <c r="B33" s="62"/>
      <c r="C33" s="60"/>
      <c r="D33" s="61"/>
      <c r="E33" s="61"/>
      <c r="F33" s="140"/>
      <c r="G33" s="1"/>
      <c r="H33" s="37"/>
      <c r="I33" s="37"/>
      <c r="J33" s="142"/>
      <c r="K33" s="37"/>
      <c r="L33" s="37"/>
    </row>
    <row r="34" spans="1:13" hidden="1" outlineLevel="1" x14ac:dyDescent="0.2">
      <c r="A34" s="150" t="s">
        <v>316</v>
      </c>
      <c r="B34" s="37"/>
      <c r="C34" s="142" t="s">
        <v>570</v>
      </c>
      <c r="D34" s="61"/>
      <c r="E34" s="61"/>
      <c r="F34" s="120"/>
      <c r="G34" s="1"/>
      <c r="H34" s="37"/>
      <c r="I34" s="37"/>
      <c r="J34" s="261" t="s">
        <v>419</v>
      </c>
      <c r="K34" s="137" t="s">
        <v>227</v>
      </c>
      <c r="L34" s="37"/>
      <c r="M34" s="260"/>
    </row>
    <row r="35" spans="1:13" hidden="1" outlineLevel="1" x14ac:dyDescent="0.2">
      <c r="A35" s="150" t="s">
        <v>317</v>
      </c>
      <c r="B35" s="37"/>
      <c r="C35" s="142" t="s">
        <v>577</v>
      </c>
      <c r="D35" s="61"/>
      <c r="E35" s="61"/>
      <c r="F35" s="120"/>
      <c r="G35" s="1"/>
      <c r="H35" s="37"/>
      <c r="I35" s="37"/>
      <c r="J35" s="261" t="s">
        <v>420</v>
      </c>
      <c r="K35" s="137" t="s">
        <v>227</v>
      </c>
      <c r="L35" s="37"/>
    </row>
    <row r="36" spans="1:13" hidden="1" outlineLevel="1" x14ac:dyDescent="0.2">
      <c r="A36" s="150" t="s">
        <v>318</v>
      </c>
      <c r="B36" s="37"/>
      <c r="C36" s="142" t="s">
        <v>578</v>
      </c>
      <c r="D36" s="60"/>
      <c r="E36" s="60"/>
      <c r="F36" s="60"/>
      <c r="G36" s="1"/>
      <c r="H36" s="37"/>
      <c r="I36" s="37"/>
      <c r="J36" s="261" t="s">
        <v>421</v>
      </c>
      <c r="K36" s="137" t="s">
        <v>227</v>
      </c>
      <c r="L36" s="37"/>
    </row>
    <row r="37" spans="1:13" collapsed="1" x14ac:dyDescent="0.2">
      <c r="A37" s="64" t="s">
        <v>53</v>
      </c>
      <c r="B37" s="1"/>
      <c r="C37" s="1"/>
      <c r="D37" s="1"/>
      <c r="E37" s="1"/>
      <c r="F37" s="1"/>
      <c r="G37" s="1"/>
      <c r="H37" s="1"/>
      <c r="I37" s="1"/>
      <c r="J37" s="1"/>
      <c r="K37" s="1"/>
      <c r="L37" s="25"/>
    </row>
    <row r="38" spans="1:13" x14ac:dyDescent="0.2">
      <c r="A38" s="23"/>
      <c r="B38" s="1"/>
      <c r="C38" s="65" t="s">
        <v>54</v>
      </c>
      <c r="D38" s="1"/>
      <c r="E38" s="1"/>
      <c r="F38" s="1"/>
      <c r="G38" s="1"/>
      <c r="H38" s="1"/>
      <c r="I38" s="1"/>
      <c r="J38" s="1"/>
      <c r="K38" s="1"/>
      <c r="L38" s="25"/>
    </row>
    <row r="39" spans="1:13" x14ac:dyDescent="0.2">
      <c r="A39" s="23"/>
      <c r="B39" s="1"/>
      <c r="C39" s="1"/>
      <c r="D39" s="1"/>
      <c r="E39" s="1"/>
      <c r="F39" s="1"/>
      <c r="G39" s="1"/>
      <c r="H39" s="1"/>
      <c r="I39" s="1"/>
      <c r="J39" s="1"/>
      <c r="K39" s="1"/>
      <c r="L39" s="25"/>
    </row>
    <row r="40" spans="1:13" x14ac:dyDescent="0.2">
      <c r="A40" s="23"/>
      <c r="B40" s="1"/>
      <c r="C40" s="1"/>
      <c r="D40" s="1"/>
      <c r="E40" s="1"/>
      <c r="F40" s="1"/>
      <c r="G40" s="1"/>
      <c r="H40" s="1"/>
      <c r="I40" s="1"/>
      <c r="J40" s="1"/>
      <c r="K40" s="1"/>
      <c r="L40" s="25"/>
    </row>
    <row r="41" spans="1:13" x14ac:dyDescent="0.2">
      <c r="A41" s="176" t="s">
        <v>417</v>
      </c>
      <c r="B41" s="1"/>
      <c r="C41" s="1"/>
      <c r="D41" s="1"/>
      <c r="E41" s="1"/>
      <c r="F41" s="1"/>
      <c r="G41" s="1"/>
      <c r="H41" s="1"/>
      <c r="I41" s="1"/>
      <c r="J41" s="1"/>
      <c r="K41" s="1"/>
      <c r="L41" s="25"/>
    </row>
    <row r="42" spans="1:13" x14ac:dyDescent="0.2">
      <c r="A42" s="45" t="s">
        <v>418</v>
      </c>
      <c r="B42" s="1"/>
      <c r="C42" s="1"/>
      <c r="D42" s="1"/>
      <c r="E42" s="1"/>
      <c r="F42" s="1"/>
      <c r="G42" s="1"/>
      <c r="H42" s="1"/>
      <c r="I42" s="1"/>
      <c r="J42" s="1"/>
      <c r="K42" s="1"/>
      <c r="L42" s="25"/>
    </row>
    <row r="43" spans="1:13" x14ac:dyDescent="0.2">
      <c r="A43" s="176" t="s">
        <v>435</v>
      </c>
      <c r="B43" s="1"/>
      <c r="C43" s="1"/>
      <c r="D43" s="1"/>
      <c r="E43" s="1"/>
      <c r="F43" s="1"/>
      <c r="G43" s="1"/>
      <c r="H43" s="1"/>
      <c r="I43" s="1"/>
      <c r="J43" s="1"/>
      <c r="K43" s="1"/>
      <c r="L43" s="25"/>
    </row>
    <row r="44" spans="1:13" x14ac:dyDescent="0.2">
      <c r="A44" s="23"/>
      <c r="B44" s="1"/>
      <c r="C44" s="1"/>
      <c r="D44" s="1"/>
      <c r="E44" s="1"/>
      <c r="F44" s="1"/>
      <c r="G44" s="1"/>
      <c r="H44" s="1"/>
      <c r="I44" s="1"/>
      <c r="J44" s="1"/>
      <c r="K44" s="1"/>
      <c r="L44" s="25"/>
    </row>
    <row r="45" spans="1:13" x14ac:dyDescent="0.2">
      <c r="A45" s="23"/>
      <c r="B45" s="1" t="s">
        <v>55</v>
      </c>
      <c r="C45" s="1"/>
      <c r="D45" s="273"/>
      <c r="E45" s="273"/>
      <c r="F45" s="273"/>
      <c r="G45" s="273"/>
      <c r="H45" s="273"/>
      <c r="I45" s="273"/>
      <c r="J45" s="1"/>
      <c r="K45" s="1"/>
      <c r="L45" s="25"/>
    </row>
    <row r="46" spans="1:13" x14ac:dyDescent="0.2">
      <c r="A46" s="23"/>
      <c r="B46" s="1"/>
      <c r="C46" s="1"/>
      <c r="D46" s="1"/>
      <c r="E46" s="1"/>
      <c r="F46" s="1"/>
      <c r="G46" s="1"/>
      <c r="H46" s="1"/>
      <c r="I46" s="1"/>
      <c r="J46" s="1"/>
      <c r="K46" s="1"/>
      <c r="L46" s="25"/>
    </row>
    <row r="47" spans="1:13" x14ac:dyDescent="0.2">
      <c r="A47" s="23"/>
      <c r="B47" s="1"/>
      <c r="C47" s="1"/>
      <c r="D47" s="1"/>
      <c r="E47" s="1"/>
      <c r="F47" s="1"/>
      <c r="G47" s="1"/>
      <c r="H47" s="1"/>
      <c r="I47" s="1"/>
      <c r="J47" s="1"/>
      <c r="K47" s="1"/>
      <c r="L47" s="25"/>
    </row>
    <row r="48" spans="1:13" x14ac:dyDescent="0.2">
      <c r="A48" s="23"/>
      <c r="B48" s="1"/>
      <c r="C48" s="1"/>
      <c r="D48" s="1"/>
      <c r="E48" s="1"/>
      <c r="F48" s="1"/>
      <c r="G48" s="1"/>
      <c r="H48" s="1"/>
      <c r="I48" s="1"/>
      <c r="J48" s="1"/>
      <c r="K48" s="1"/>
      <c r="L48" s="25"/>
    </row>
    <row r="49" spans="1:12" x14ac:dyDescent="0.2">
      <c r="A49" s="23"/>
      <c r="B49" s="1"/>
      <c r="C49" s="1"/>
      <c r="D49" s="1"/>
      <c r="E49" s="1"/>
      <c r="F49" s="1"/>
      <c r="G49" s="1"/>
      <c r="H49" s="1"/>
      <c r="I49" s="1"/>
      <c r="J49" s="1"/>
      <c r="K49" s="1"/>
      <c r="L49" s="25"/>
    </row>
    <row r="50" spans="1:12" x14ac:dyDescent="0.2">
      <c r="A50" s="23"/>
      <c r="B50" s="1"/>
      <c r="C50" s="1"/>
      <c r="D50" s="1"/>
      <c r="E50" s="1"/>
      <c r="F50" s="1"/>
      <c r="G50" s="1"/>
      <c r="H50" s="1"/>
      <c r="I50" s="1"/>
      <c r="J50" s="1"/>
      <c r="K50" s="1"/>
      <c r="L50" s="25"/>
    </row>
    <row r="51" spans="1:12" x14ac:dyDescent="0.2">
      <c r="A51" s="23"/>
      <c r="B51" s="1"/>
      <c r="C51" s="1"/>
      <c r="D51" s="1"/>
      <c r="E51" s="1"/>
      <c r="F51" s="68"/>
      <c r="G51" s="1"/>
      <c r="H51" s="1"/>
      <c r="I51" s="9" t="s">
        <v>135</v>
      </c>
      <c r="J51" s="342">
        <v>42582</v>
      </c>
      <c r="K51" s="342" t="s">
        <v>136</v>
      </c>
      <c r="L51" s="25"/>
    </row>
    <row r="52" spans="1:12" x14ac:dyDescent="0.2">
      <c r="A52" s="23"/>
      <c r="B52" s="1"/>
      <c r="C52" s="1"/>
      <c r="D52" s="1"/>
      <c r="E52" s="1"/>
      <c r="F52" s="1"/>
      <c r="G52" s="1"/>
      <c r="H52" s="1"/>
      <c r="I52" s="1"/>
      <c r="J52" s="1"/>
      <c r="K52" s="1"/>
      <c r="L52" s="25"/>
    </row>
    <row r="53" spans="1:12" x14ac:dyDescent="0.2">
      <c r="A53" s="26"/>
      <c r="B53" s="27"/>
      <c r="C53" s="27"/>
      <c r="D53" s="27"/>
      <c r="E53" s="27"/>
      <c r="F53" s="27"/>
      <c r="G53" s="27"/>
      <c r="H53" s="27"/>
      <c r="I53" s="27"/>
      <c r="J53" s="27"/>
      <c r="K53" s="27"/>
      <c r="L53" s="28"/>
    </row>
    <row r="54" spans="1:12" x14ac:dyDescent="0.2">
      <c r="A54" s="23" t="s">
        <v>95</v>
      </c>
      <c r="B54" s="1" t="s">
        <v>599</v>
      </c>
      <c r="C54" s="1"/>
      <c r="D54" s="1"/>
      <c r="E54" s="1"/>
      <c r="F54" s="1"/>
      <c r="G54" s="1"/>
      <c r="H54" s="1"/>
      <c r="I54" s="1"/>
      <c r="J54" s="1"/>
      <c r="K54" s="1"/>
      <c r="L54" s="25"/>
    </row>
    <row r="55" spans="1:12" x14ac:dyDescent="0.2">
      <c r="A55" s="23"/>
      <c r="B55" s="1"/>
      <c r="C55" s="1"/>
      <c r="D55" s="1"/>
      <c r="E55" s="1"/>
      <c r="F55" s="1"/>
      <c r="G55" s="1"/>
      <c r="H55" s="1"/>
      <c r="I55" s="1"/>
      <c r="J55" s="1"/>
      <c r="K55" s="1"/>
      <c r="L55" s="25"/>
    </row>
    <row r="56" spans="1:12" x14ac:dyDescent="0.2">
      <c r="A56" s="26" t="s">
        <v>96</v>
      </c>
      <c r="B56" s="289">
        <v>42228</v>
      </c>
      <c r="C56" s="289">
        <v>0</v>
      </c>
      <c r="D56" s="27"/>
      <c r="E56" s="27"/>
      <c r="F56" s="27"/>
      <c r="G56" s="27"/>
      <c r="H56" s="27"/>
      <c r="J56" s="67" t="s">
        <v>134</v>
      </c>
      <c r="K56" s="290">
        <v>42248</v>
      </c>
      <c r="L56" s="291">
        <v>0</v>
      </c>
    </row>
    <row r="57" spans="1:12" x14ac:dyDescent="0.2">
      <c r="A57" s="339" t="s">
        <v>17</v>
      </c>
      <c r="B57" s="340"/>
      <c r="C57" s="340"/>
      <c r="D57" s="340"/>
      <c r="E57" s="340"/>
      <c r="F57" s="340"/>
      <c r="G57" s="340"/>
      <c r="H57" s="340"/>
      <c r="I57" s="340"/>
      <c r="J57" s="340"/>
      <c r="K57" s="340"/>
      <c r="L57" s="341"/>
    </row>
    <row r="58" spans="1:12" x14ac:dyDescent="0.2">
      <c r="A58" s="23"/>
      <c r="B58" s="1"/>
      <c r="C58" s="1"/>
      <c r="D58" s="1"/>
      <c r="E58" s="1"/>
      <c r="F58" s="1"/>
      <c r="G58" s="1"/>
      <c r="H58" s="1"/>
      <c r="I58" s="1"/>
      <c r="J58" s="1"/>
      <c r="K58" s="1"/>
      <c r="L58" s="25"/>
    </row>
    <row r="59" spans="1:12" x14ac:dyDescent="0.2">
      <c r="A59" s="23" t="s">
        <v>18</v>
      </c>
      <c r="B59" s="1"/>
      <c r="C59" s="1"/>
      <c r="D59" s="1"/>
      <c r="E59" s="1"/>
      <c r="F59" s="1"/>
      <c r="G59" s="1"/>
      <c r="H59" s="1"/>
      <c r="I59" s="1"/>
      <c r="J59" s="1"/>
      <c r="K59" s="1"/>
      <c r="L59" s="25"/>
    </row>
    <row r="60" spans="1:12" x14ac:dyDescent="0.2">
      <c r="A60" s="26"/>
      <c r="B60" s="27"/>
      <c r="C60" s="27"/>
      <c r="D60" s="27"/>
      <c r="E60" s="27"/>
      <c r="F60" s="27"/>
      <c r="G60" s="27"/>
      <c r="H60" s="27"/>
      <c r="I60" s="27"/>
      <c r="J60" s="27"/>
      <c r="K60" s="27"/>
      <c r="L60" s="28"/>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outlineLevelRow="1"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603</v>
      </c>
      <c r="I2" s="264" t="s">
        <v>425</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179</v>
      </c>
      <c r="B7" s="294"/>
      <c r="C7" s="294"/>
      <c r="D7" s="294"/>
      <c r="E7" s="294"/>
      <c r="F7" s="294"/>
      <c r="G7" s="294"/>
      <c r="H7" s="294"/>
      <c r="I7" s="294"/>
      <c r="J7" s="295"/>
    </row>
    <row r="8" spans="1:13" x14ac:dyDescent="0.2">
      <c r="A8" s="81"/>
      <c r="B8" s="263"/>
      <c r="C8" s="263"/>
      <c r="D8" s="263"/>
      <c r="E8" s="263"/>
      <c r="F8" s="263"/>
      <c r="G8" s="263"/>
      <c r="H8" s="263"/>
      <c r="I8" s="263"/>
      <c r="J8" s="79"/>
    </row>
    <row r="9" spans="1:13" x14ac:dyDescent="0.2">
      <c r="A9" s="81" t="s">
        <v>79</v>
      </c>
      <c r="B9" s="269" t="s">
        <v>180</v>
      </c>
      <c r="C9" s="263"/>
      <c r="D9" s="263"/>
      <c r="E9" s="263"/>
      <c r="F9" s="263"/>
      <c r="G9" s="263"/>
      <c r="H9" s="263"/>
      <c r="I9" s="263"/>
      <c r="J9" s="79"/>
    </row>
    <row r="10" spans="1:13" x14ac:dyDescent="0.2">
      <c r="A10" s="81"/>
      <c r="B10" s="269" t="s">
        <v>181</v>
      </c>
      <c r="C10" s="263"/>
      <c r="D10" s="263"/>
      <c r="E10" s="263"/>
      <c r="F10" s="263"/>
      <c r="G10" s="263"/>
      <c r="H10" s="263"/>
      <c r="I10" s="263"/>
      <c r="J10" s="79"/>
    </row>
    <row r="11" spans="1:13" x14ac:dyDescent="0.2">
      <c r="A11" s="81"/>
      <c r="B11" s="263" t="s">
        <v>182</v>
      </c>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65" t="s">
        <v>183</v>
      </c>
      <c r="C13" s="278"/>
      <c r="D13" s="263"/>
      <c r="E13" s="278"/>
      <c r="F13" s="278"/>
      <c r="G13" s="263"/>
      <c r="H13" s="278"/>
      <c r="I13" s="278"/>
      <c r="J13" s="79"/>
    </row>
    <row r="14" spans="1:13" x14ac:dyDescent="0.2">
      <c r="A14" s="81"/>
      <c r="B14" s="265" t="s">
        <v>184</v>
      </c>
      <c r="C14" s="278"/>
      <c r="D14" s="263"/>
      <c r="E14" s="278"/>
      <c r="F14" s="278"/>
      <c r="G14" s="263"/>
      <c r="H14" s="278"/>
      <c r="I14" s="278"/>
      <c r="J14" s="79"/>
    </row>
    <row r="15" spans="1:13" x14ac:dyDescent="0.2">
      <c r="A15" s="81"/>
      <c r="B15" s="265" t="s">
        <v>185</v>
      </c>
      <c r="C15" s="263"/>
      <c r="D15" s="263"/>
      <c r="E15" s="263"/>
      <c r="F15" s="263"/>
      <c r="G15" s="263"/>
      <c r="H15" s="263"/>
      <c r="I15" s="263"/>
      <c r="J15" s="79"/>
    </row>
    <row r="16" spans="1:13" x14ac:dyDescent="0.2">
      <c r="A16" s="81"/>
      <c r="B16" s="265" t="s">
        <v>186</v>
      </c>
      <c r="C16" s="263"/>
      <c r="D16" s="263"/>
      <c r="E16" s="263"/>
      <c r="F16" s="263"/>
      <c r="G16" s="263"/>
      <c r="H16" s="263"/>
      <c r="I16" s="263"/>
      <c r="J16" s="79"/>
    </row>
    <row r="17" spans="1:10" x14ac:dyDescent="0.2">
      <c r="A17" s="81"/>
      <c r="B17" s="265"/>
      <c r="C17" s="263"/>
      <c r="D17" s="263"/>
      <c r="E17" s="263"/>
      <c r="F17" s="263"/>
      <c r="G17" s="263"/>
      <c r="H17" s="263"/>
      <c r="I17" s="263"/>
      <c r="J17" s="79"/>
    </row>
    <row r="18" spans="1:10" x14ac:dyDescent="0.2">
      <c r="A18" s="89" t="s">
        <v>108</v>
      </c>
      <c r="B18" s="86" t="s">
        <v>187</v>
      </c>
      <c r="C18" s="266"/>
      <c r="D18" s="266"/>
      <c r="E18" s="266"/>
      <c r="F18" s="266"/>
      <c r="G18" s="266"/>
      <c r="H18" s="266"/>
      <c r="I18" s="266"/>
      <c r="J18" s="268"/>
    </row>
    <row r="19" spans="1:10" x14ac:dyDescent="0.2">
      <c r="A19" s="81"/>
      <c r="B19" s="265" t="s">
        <v>188</v>
      </c>
      <c r="C19" s="263"/>
      <c r="D19" s="263"/>
      <c r="E19" s="263"/>
      <c r="F19" s="263"/>
      <c r="G19" s="263"/>
      <c r="H19" s="263"/>
      <c r="I19" s="263"/>
      <c r="J19" s="79"/>
    </row>
    <row r="20" spans="1:10" x14ac:dyDescent="0.2">
      <c r="A20" s="81"/>
      <c r="B20" s="265"/>
      <c r="C20" s="263"/>
      <c r="D20" s="263"/>
      <c r="E20" s="263"/>
      <c r="F20" s="263"/>
      <c r="G20" s="263"/>
      <c r="H20" s="263"/>
      <c r="I20" s="263"/>
      <c r="J20" s="79"/>
    </row>
    <row r="21" spans="1:10" x14ac:dyDescent="0.2">
      <c r="A21" s="81"/>
      <c r="B21" s="265"/>
      <c r="C21" s="110"/>
      <c r="D21" s="108"/>
      <c r="E21" s="343" t="s">
        <v>85</v>
      </c>
      <c r="F21" s="344"/>
      <c r="G21" s="263"/>
      <c r="H21" s="263"/>
      <c r="I21" s="263"/>
      <c r="J21" s="79"/>
    </row>
    <row r="22" spans="1:10" x14ac:dyDescent="0.2">
      <c r="A22" s="81"/>
      <c r="B22" s="265"/>
      <c r="C22" s="345" t="s">
        <v>86</v>
      </c>
      <c r="D22" s="314"/>
      <c r="E22" s="345" t="s">
        <v>189</v>
      </c>
      <c r="F22" s="314"/>
      <c r="G22" s="263"/>
      <c r="H22" s="263"/>
      <c r="I22" s="263"/>
      <c r="J22" s="79"/>
    </row>
    <row r="23" spans="1:10" x14ac:dyDescent="0.2">
      <c r="A23" s="81"/>
      <c r="B23" s="265"/>
      <c r="C23" s="114" t="s">
        <v>102</v>
      </c>
      <c r="D23" s="92"/>
      <c r="E23" s="259" t="s">
        <v>604</v>
      </c>
      <c r="F23" s="92"/>
      <c r="G23" s="263"/>
      <c r="H23" s="263"/>
      <c r="I23" s="263"/>
      <c r="J23" s="79"/>
    </row>
    <row r="24" spans="1:10" x14ac:dyDescent="0.2">
      <c r="A24" s="81"/>
      <c r="B24" s="263"/>
      <c r="C24" s="114" t="s">
        <v>105</v>
      </c>
      <c r="D24" s="92"/>
      <c r="E24" s="144"/>
      <c r="F24" s="92"/>
      <c r="G24" s="263"/>
      <c r="H24" s="263"/>
      <c r="I24" s="263"/>
      <c r="J24" s="79"/>
    </row>
    <row r="25" spans="1:10" x14ac:dyDescent="0.2">
      <c r="A25" s="81"/>
      <c r="B25" s="263"/>
      <c r="C25" s="114" t="s">
        <v>190</v>
      </c>
      <c r="D25" s="92"/>
      <c r="E25" s="144"/>
      <c r="F25" s="92"/>
      <c r="G25" s="263"/>
      <c r="H25" s="263"/>
      <c r="I25" s="263"/>
      <c r="J25" s="79"/>
    </row>
    <row r="26" spans="1:10" x14ac:dyDescent="0.2">
      <c r="A26" s="81"/>
      <c r="B26" s="263"/>
      <c r="C26" s="114" t="s">
        <v>107</v>
      </c>
      <c r="D26" s="92"/>
      <c r="E26" s="144"/>
      <c r="F26" s="92"/>
      <c r="G26" s="263"/>
      <c r="H26" s="263"/>
      <c r="I26" s="263"/>
      <c r="J26" s="79"/>
    </row>
    <row r="27" spans="1:10" x14ac:dyDescent="0.2">
      <c r="A27" s="81"/>
      <c r="B27" s="263"/>
      <c r="C27" s="114" t="s">
        <v>103</v>
      </c>
      <c r="D27" s="92"/>
      <c r="E27" s="144"/>
      <c r="F27" s="92"/>
      <c r="G27" s="263"/>
      <c r="H27" s="263"/>
      <c r="I27" s="263"/>
      <c r="J27" s="79"/>
    </row>
    <row r="28" spans="1:10" x14ac:dyDescent="0.2">
      <c r="A28" s="81"/>
      <c r="B28" s="263"/>
      <c r="C28" s="114" t="s">
        <v>191</v>
      </c>
      <c r="D28" s="92"/>
      <c r="E28" s="259" t="s">
        <v>604</v>
      </c>
      <c r="F28" s="92"/>
      <c r="G28" s="263"/>
      <c r="H28" s="263"/>
      <c r="I28" s="263"/>
      <c r="J28" s="79"/>
    </row>
    <row r="29" spans="1:10" x14ac:dyDescent="0.2">
      <c r="A29" s="81"/>
      <c r="B29" s="263"/>
      <c r="C29" s="114"/>
      <c r="D29" s="92"/>
      <c r="E29" s="144"/>
      <c r="F29" s="92"/>
      <c r="G29" s="263"/>
      <c r="H29" s="263"/>
      <c r="I29" s="263"/>
      <c r="J29" s="79"/>
    </row>
    <row r="30" spans="1:10" x14ac:dyDescent="0.2">
      <c r="A30" s="81"/>
      <c r="B30" s="263"/>
      <c r="C30" s="114"/>
      <c r="D30" s="92"/>
      <c r="E30" s="144"/>
      <c r="F30" s="92"/>
      <c r="G30" s="263"/>
      <c r="H30" s="263"/>
      <c r="I30" s="263"/>
      <c r="J30" s="79"/>
    </row>
    <row r="31" spans="1:10" x14ac:dyDescent="0.2">
      <c r="A31" s="267"/>
      <c r="B31" s="266"/>
      <c r="C31" s="266"/>
      <c r="D31" s="266"/>
      <c r="E31" s="266"/>
      <c r="F31" s="266"/>
      <c r="G31" s="266"/>
      <c r="H31" s="266"/>
      <c r="I31" s="266"/>
      <c r="J31" s="268"/>
    </row>
    <row r="32" spans="1:10" x14ac:dyDescent="0.2">
      <c r="A32" s="81" t="s">
        <v>112</v>
      </c>
      <c r="B32" s="265" t="s">
        <v>109</v>
      </c>
      <c r="C32" s="263"/>
      <c r="D32" s="263"/>
      <c r="E32" s="263"/>
      <c r="F32" s="263"/>
      <c r="G32" s="263"/>
      <c r="H32" s="263"/>
      <c r="I32" s="263"/>
      <c r="J32" s="79"/>
    </row>
    <row r="33" spans="1:10" x14ac:dyDescent="0.2">
      <c r="A33" s="106"/>
      <c r="B33" s="265" t="s">
        <v>192</v>
      </c>
      <c r="C33" s="263"/>
      <c r="D33" s="263"/>
      <c r="E33" s="263"/>
      <c r="F33" s="263"/>
      <c r="G33" s="263"/>
      <c r="H33" s="263"/>
      <c r="I33" s="263"/>
      <c r="J33" s="79"/>
    </row>
    <row r="34" spans="1:10" x14ac:dyDescent="0.2">
      <c r="A34" s="81"/>
      <c r="B34" s="265" t="s">
        <v>110</v>
      </c>
      <c r="C34" s="263"/>
      <c r="D34" s="263"/>
      <c r="E34" s="263"/>
      <c r="F34" s="263"/>
      <c r="G34" s="263"/>
      <c r="H34" s="263"/>
      <c r="I34" s="263"/>
      <c r="J34" s="79"/>
    </row>
    <row r="35" spans="1:10" x14ac:dyDescent="0.2">
      <c r="A35" s="81"/>
      <c r="B35" s="265" t="s">
        <v>111</v>
      </c>
      <c r="C35" s="263"/>
      <c r="D35" s="263"/>
      <c r="E35" s="263"/>
      <c r="F35" s="263"/>
      <c r="G35" s="263"/>
      <c r="H35" s="263"/>
      <c r="I35" s="263"/>
      <c r="J35" s="79"/>
    </row>
    <row r="36" spans="1:10" x14ac:dyDescent="0.2">
      <c r="A36" s="81"/>
      <c r="B36" s="265"/>
      <c r="C36" s="263"/>
      <c r="D36" s="263"/>
      <c r="E36" s="263"/>
      <c r="F36" s="263"/>
      <c r="G36" s="263"/>
      <c r="H36" s="263"/>
      <c r="I36" s="263"/>
      <c r="J36" s="79"/>
    </row>
    <row r="37" spans="1:10" hidden="1" outlineLevel="1" x14ac:dyDescent="0.2">
      <c r="A37" s="81" t="s">
        <v>310</v>
      </c>
      <c r="B37" s="300" t="s">
        <v>311</v>
      </c>
      <c r="C37" s="300"/>
      <c r="D37" s="300"/>
      <c r="E37" s="300"/>
      <c r="F37" s="300"/>
      <c r="G37" s="300"/>
      <c r="H37" s="248" t="s">
        <v>422</v>
      </c>
      <c r="I37" s="263" t="s">
        <v>221</v>
      </c>
      <c r="J37" s="79"/>
    </row>
    <row r="38" spans="1:10" hidden="1" outlineLevel="1" x14ac:dyDescent="0.2">
      <c r="A38" s="81"/>
      <c r="B38" s="263" t="s">
        <v>228</v>
      </c>
      <c r="C38" s="263"/>
      <c r="D38" s="263"/>
      <c r="E38" s="263"/>
      <c r="F38" s="263"/>
      <c r="G38" s="263"/>
      <c r="H38" s="263"/>
      <c r="I38" s="263"/>
      <c r="J38" s="79"/>
    </row>
    <row r="39" spans="1:10" hidden="1" outlineLevel="1" x14ac:dyDescent="0.2">
      <c r="A39" s="81"/>
      <c r="B39" s="263" t="s">
        <v>312</v>
      </c>
      <c r="C39" s="263"/>
      <c r="D39" s="263"/>
      <c r="E39" s="263"/>
      <c r="F39" s="263"/>
      <c r="G39" s="263"/>
      <c r="H39" s="263"/>
      <c r="I39" s="263"/>
      <c r="J39" s="79"/>
    </row>
    <row r="40" spans="1:10" hidden="1" outlineLevel="1" x14ac:dyDescent="0.2">
      <c r="A40" s="81"/>
      <c r="B40" s="263" t="s">
        <v>229</v>
      </c>
      <c r="C40" s="263"/>
      <c r="D40" s="263"/>
      <c r="E40" s="263"/>
      <c r="F40" s="263"/>
      <c r="G40" s="263"/>
      <c r="H40" s="263"/>
      <c r="I40" s="263"/>
      <c r="J40" s="79"/>
    </row>
    <row r="41" spans="1:10" collapsed="1" x14ac:dyDescent="0.2">
      <c r="A41" s="81"/>
      <c r="B41" s="263"/>
      <c r="C41" s="263"/>
      <c r="D41" s="263"/>
      <c r="E41" s="263"/>
      <c r="F41" s="263"/>
      <c r="G41" s="263"/>
      <c r="H41" s="263"/>
      <c r="I41" s="263"/>
      <c r="J41" s="79"/>
    </row>
    <row r="42" spans="1:10" x14ac:dyDescent="0.2">
      <c r="A42" s="81"/>
      <c r="B42" s="263"/>
      <c r="C42" s="263"/>
      <c r="D42" s="263"/>
      <c r="E42" s="263"/>
      <c r="F42" s="263"/>
      <c r="G42" s="263"/>
      <c r="H42" s="263"/>
      <c r="I42" s="263"/>
      <c r="J42" s="79"/>
    </row>
    <row r="43" spans="1:10" x14ac:dyDescent="0.2">
      <c r="A43" s="81"/>
      <c r="B43" s="263"/>
      <c r="C43" s="263"/>
      <c r="D43" s="266"/>
      <c r="E43" s="266"/>
      <c r="F43" s="266"/>
      <c r="G43" s="266"/>
      <c r="H43" s="263"/>
      <c r="I43" s="263"/>
      <c r="J43" s="79"/>
    </row>
    <row r="44" spans="1:10" x14ac:dyDescent="0.2">
      <c r="A44" s="81"/>
      <c r="B44" s="263"/>
      <c r="C44" s="263"/>
      <c r="D44" s="263"/>
      <c r="E44" s="263"/>
      <c r="F44" s="263"/>
      <c r="G44" s="263"/>
      <c r="H44" s="263"/>
      <c r="I44" s="263"/>
      <c r="J44" s="79"/>
    </row>
    <row r="45" spans="1:10" x14ac:dyDescent="0.2">
      <c r="A45" s="81"/>
      <c r="B45" s="263"/>
      <c r="C45" s="263"/>
      <c r="D45" s="263"/>
      <c r="E45" s="263"/>
      <c r="F45" s="263"/>
      <c r="G45" s="263"/>
      <c r="H45" s="263"/>
      <c r="I45" s="263"/>
      <c r="J45" s="79"/>
    </row>
    <row r="46" spans="1:10" x14ac:dyDescent="0.2">
      <c r="A46" s="81"/>
      <c r="B46" s="263"/>
      <c r="C46" s="263"/>
      <c r="D46" s="263"/>
      <c r="E46" s="263"/>
      <c r="F46" s="263"/>
      <c r="G46" s="263"/>
      <c r="H46" s="263"/>
      <c r="I46" s="263"/>
      <c r="J46" s="79"/>
    </row>
    <row r="47" spans="1:10" x14ac:dyDescent="0.2">
      <c r="A47" s="81"/>
      <c r="B47" s="263"/>
      <c r="C47" s="263"/>
      <c r="D47" s="263"/>
      <c r="E47" s="263"/>
      <c r="F47" s="263"/>
      <c r="G47" s="263"/>
      <c r="H47" s="263"/>
      <c r="I47" s="263"/>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8">
    <mergeCell ref="A55:J55"/>
    <mergeCell ref="A7:J7"/>
    <mergeCell ref="E21:F21"/>
    <mergeCell ref="C22:D22"/>
    <mergeCell ref="E22:F22"/>
    <mergeCell ref="B37:G37"/>
    <mergeCell ref="B54:C54"/>
    <mergeCell ref="I54:J54"/>
  </mergeCells>
  <printOptions horizontalCentered="1" verticalCentered="1"/>
  <pageMargins left="0.5" right="0.5" top="0.5" bottom="0.5" header="0.5" footer="0.5"/>
  <pageSetup scale="9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pageSetUpPr fitToPage="1"/>
  </sheetPr>
  <dimension ref="A1:Y63"/>
  <sheetViews>
    <sheetView showGridLines="0" zoomScale="70" zoomScaleNormal="70" workbookViewId="0">
      <selection sqref="A1:XFD1048576"/>
    </sheetView>
  </sheetViews>
  <sheetFormatPr defaultRowHeight="12.75" outlineLevelRow="1" x14ac:dyDescent="0.2"/>
  <cols>
    <col min="1" max="1" width="14.42578125" style="22" customWidth="1"/>
    <col min="2" max="2" width="10.28515625" style="22" customWidth="1"/>
    <col min="3" max="11" width="11.5703125" style="22" customWidth="1"/>
    <col min="12" max="12" width="12.28515625" style="22" customWidth="1"/>
    <col min="13" max="14" width="9.140625" style="22"/>
    <col min="15" max="16" width="7.140625" style="22" bestFit="1" customWidth="1"/>
    <col min="17" max="17" width="6.7109375" style="22" bestFit="1" customWidth="1"/>
    <col min="18" max="19" width="7.85546875" style="22" bestFit="1" customWidth="1"/>
    <col min="20" max="21" width="8.42578125" style="22" bestFit="1" customWidth="1"/>
    <col min="22" max="16384" width="9.140625" style="22"/>
  </cols>
  <sheetData>
    <row r="1" spans="1:24" x14ac:dyDescent="0.2">
      <c r="A1" s="19"/>
      <c r="B1" s="20"/>
      <c r="C1" s="20"/>
      <c r="D1" s="20"/>
      <c r="E1" s="20"/>
      <c r="F1" s="20"/>
      <c r="G1" s="20"/>
      <c r="H1" s="20"/>
      <c r="I1" s="20"/>
      <c r="J1" s="20"/>
      <c r="K1" s="20"/>
      <c r="L1" s="21"/>
    </row>
    <row r="2" spans="1:24" x14ac:dyDescent="0.2">
      <c r="A2" s="23" t="s">
        <v>0</v>
      </c>
      <c r="B2" s="1"/>
      <c r="C2" s="24">
        <v>26</v>
      </c>
      <c r="D2" s="1"/>
      <c r="E2" s="1"/>
      <c r="F2" s="1"/>
      <c r="G2" s="1"/>
      <c r="H2" s="1"/>
      <c r="I2" s="240" t="s">
        <v>439</v>
      </c>
      <c r="J2" s="288" t="s">
        <v>88</v>
      </c>
      <c r="K2" s="288"/>
      <c r="L2" s="274">
        <v>31</v>
      </c>
    </row>
    <row r="3" spans="1:24" x14ac:dyDescent="0.2">
      <c r="A3" s="23"/>
      <c r="B3" s="1"/>
      <c r="C3" s="1"/>
      <c r="D3" s="1"/>
      <c r="E3" s="1"/>
      <c r="F3" s="1"/>
      <c r="G3" s="1"/>
      <c r="H3" s="1"/>
      <c r="I3" s="174"/>
      <c r="J3" s="1"/>
      <c r="K3" s="1"/>
      <c r="L3" s="25"/>
    </row>
    <row r="4" spans="1:24" x14ac:dyDescent="0.2">
      <c r="A4" s="23" t="s">
        <v>1</v>
      </c>
      <c r="B4" s="1"/>
      <c r="C4" s="1"/>
      <c r="D4" s="1"/>
      <c r="E4" s="243" t="s">
        <v>390</v>
      </c>
      <c r="F4" s="1"/>
      <c r="G4" s="1"/>
      <c r="H4" s="1"/>
      <c r="I4" s="1"/>
      <c r="J4" s="1"/>
      <c r="K4" s="1"/>
      <c r="L4" s="25"/>
    </row>
    <row r="5" spans="1:24" x14ac:dyDescent="0.2">
      <c r="A5" s="26" t="s">
        <v>2</v>
      </c>
      <c r="B5" s="27"/>
      <c r="C5" s="27"/>
      <c r="D5" s="27"/>
      <c r="E5" s="244" t="s">
        <v>391</v>
      </c>
      <c r="F5" s="27"/>
      <c r="G5" s="27"/>
      <c r="H5" s="27"/>
      <c r="I5" s="27"/>
      <c r="J5" s="27"/>
      <c r="K5" s="27"/>
      <c r="L5" s="28"/>
    </row>
    <row r="6" spans="1:24" x14ac:dyDescent="0.2">
      <c r="A6" s="23"/>
      <c r="B6" s="1"/>
      <c r="C6" s="1"/>
      <c r="D6" s="1"/>
      <c r="E6" s="1"/>
      <c r="F6" s="1"/>
      <c r="G6" s="1"/>
      <c r="H6" s="1"/>
      <c r="I6" s="1"/>
      <c r="J6" s="1"/>
      <c r="K6" s="1"/>
      <c r="L6" s="25"/>
      <c r="N6" s="281"/>
      <c r="O6" s="180"/>
    </row>
    <row r="7" spans="1:24" x14ac:dyDescent="0.2">
      <c r="A7" s="346" t="s">
        <v>329</v>
      </c>
      <c r="B7" s="347"/>
      <c r="C7" s="347"/>
      <c r="D7" s="347"/>
      <c r="E7" s="347"/>
      <c r="F7" s="347"/>
      <c r="G7" s="347"/>
      <c r="H7" s="347"/>
      <c r="I7" s="347"/>
      <c r="J7" s="347"/>
      <c r="K7" s="347"/>
      <c r="L7" s="275"/>
      <c r="O7" s="1"/>
      <c r="P7" s="1"/>
      <c r="Q7" s="1"/>
      <c r="R7" s="1"/>
      <c r="S7" s="1"/>
      <c r="T7" s="1"/>
      <c r="U7" s="1"/>
      <c r="V7" s="1"/>
      <c r="W7" s="1"/>
      <c r="X7" s="1"/>
    </row>
    <row r="8" spans="1:24" x14ac:dyDescent="0.2">
      <c r="A8" s="23"/>
      <c r="B8" s="1"/>
      <c r="C8" s="1"/>
      <c r="D8" s="1"/>
      <c r="E8" s="1"/>
      <c r="F8" s="1"/>
      <c r="G8" s="1"/>
      <c r="H8" s="1"/>
      <c r="I8" s="1"/>
      <c r="J8" s="1"/>
      <c r="K8" s="1"/>
      <c r="L8" s="25"/>
      <c r="N8" s="281"/>
      <c r="O8" s="180"/>
      <c r="P8" s="1"/>
      <c r="Q8" s="1"/>
      <c r="R8" s="1"/>
      <c r="S8" s="1"/>
      <c r="T8" s="1"/>
      <c r="U8" s="1"/>
      <c r="V8" s="1"/>
      <c r="W8" s="1"/>
      <c r="X8" s="1"/>
    </row>
    <row r="9" spans="1:24" x14ac:dyDescent="0.2">
      <c r="A9" s="176" t="s">
        <v>434</v>
      </c>
      <c r="B9" s="1"/>
      <c r="C9" s="1"/>
      <c r="D9" s="1"/>
      <c r="E9" s="1"/>
      <c r="F9" s="1"/>
      <c r="G9" s="1"/>
      <c r="H9" s="1"/>
      <c r="I9" s="1"/>
      <c r="J9" s="1"/>
      <c r="K9" s="1"/>
      <c r="L9" s="25"/>
      <c r="O9" s="1"/>
      <c r="P9" s="1"/>
      <c r="Q9" s="1"/>
      <c r="R9" s="1"/>
      <c r="S9" s="1"/>
      <c r="T9" s="1"/>
      <c r="U9" s="1"/>
      <c r="V9" s="1"/>
      <c r="W9" s="1"/>
      <c r="X9" s="1"/>
    </row>
    <row r="10" spans="1:24" x14ac:dyDescent="0.2">
      <c r="A10" s="23"/>
      <c r="B10" s="1"/>
      <c r="C10" s="1"/>
      <c r="D10" s="1"/>
      <c r="E10" s="1"/>
      <c r="F10" s="1"/>
      <c r="G10" s="1"/>
      <c r="H10" s="1"/>
      <c r="I10" s="1"/>
      <c r="J10" s="1"/>
      <c r="K10" s="1"/>
      <c r="L10" s="25"/>
      <c r="O10" s="1"/>
      <c r="P10" s="1"/>
      <c r="Q10" s="1"/>
      <c r="R10" s="1"/>
      <c r="S10" s="1"/>
      <c r="T10" s="1"/>
      <c r="U10" s="1"/>
      <c r="V10" s="1"/>
      <c r="W10" s="1"/>
      <c r="X10" s="1"/>
    </row>
    <row r="11" spans="1:24" x14ac:dyDescent="0.2">
      <c r="A11" s="37"/>
      <c r="B11" s="6" t="s">
        <v>320</v>
      </c>
      <c r="C11" s="6" t="s">
        <v>58</v>
      </c>
      <c r="D11" s="6" t="s">
        <v>59</v>
      </c>
      <c r="E11" s="6" t="s">
        <v>60</v>
      </c>
      <c r="F11" s="6" t="s">
        <v>61</v>
      </c>
      <c r="G11" s="6" t="s">
        <v>319</v>
      </c>
      <c r="H11" s="6" t="s">
        <v>62</v>
      </c>
      <c r="I11" s="6" t="s">
        <v>63</v>
      </c>
      <c r="J11" s="6" t="s">
        <v>64</v>
      </c>
      <c r="K11" s="6" t="s">
        <v>65</v>
      </c>
      <c r="L11" s="6" t="s">
        <v>66</v>
      </c>
      <c r="O11" s="1"/>
      <c r="P11" s="1"/>
      <c r="Q11" s="1"/>
      <c r="R11" s="1"/>
      <c r="S11" s="1"/>
      <c r="T11" s="1"/>
      <c r="U11" s="1"/>
      <c r="V11" s="1"/>
      <c r="W11" s="1"/>
      <c r="X11" s="1"/>
    </row>
    <row r="12" spans="1:24" x14ac:dyDescent="0.2">
      <c r="A12" s="14" t="s">
        <v>67</v>
      </c>
      <c r="B12" s="14"/>
      <c r="C12" s="48"/>
      <c r="D12" s="48"/>
      <c r="E12" s="48"/>
      <c r="F12" s="48"/>
      <c r="G12" s="48"/>
      <c r="H12" s="48"/>
      <c r="I12" s="48"/>
      <c r="J12" s="48"/>
      <c r="K12" s="48"/>
      <c r="L12" s="48"/>
      <c r="O12" s="1"/>
      <c r="P12" s="1"/>
      <c r="Q12" s="1"/>
      <c r="R12" s="1"/>
      <c r="S12" s="1"/>
      <c r="T12" s="1"/>
      <c r="U12" s="1"/>
      <c r="V12" s="1"/>
      <c r="W12" s="1"/>
      <c r="X12" s="1"/>
    </row>
    <row r="13" spans="1:24" x14ac:dyDescent="0.2">
      <c r="A13" s="15"/>
      <c r="B13" s="120" t="s">
        <v>542</v>
      </c>
      <c r="C13" s="120" t="s">
        <v>543</v>
      </c>
      <c r="D13" s="120" t="s">
        <v>544</v>
      </c>
      <c r="E13" s="120" t="s">
        <v>545</v>
      </c>
      <c r="F13" s="120" t="s">
        <v>546</v>
      </c>
      <c r="G13" s="120" t="s">
        <v>547</v>
      </c>
      <c r="H13" s="120" t="s">
        <v>548</v>
      </c>
      <c r="I13" s="120" t="s">
        <v>549</v>
      </c>
      <c r="J13" s="120" t="s">
        <v>550</v>
      </c>
      <c r="K13" s="120" t="s">
        <v>551</v>
      </c>
      <c r="L13" s="120" t="s">
        <v>552</v>
      </c>
      <c r="O13" s="1"/>
      <c r="P13" s="1"/>
      <c r="Q13" s="1"/>
      <c r="R13" s="1"/>
      <c r="S13" s="1"/>
      <c r="T13" s="1"/>
      <c r="U13" s="1"/>
      <c r="V13" s="1"/>
      <c r="W13" s="1"/>
      <c r="X13" s="1"/>
    </row>
    <row r="14" spans="1:24" x14ac:dyDescent="0.2">
      <c r="A14" s="15" t="s">
        <v>68</v>
      </c>
      <c r="B14" s="256" t="s">
        <v>542</v>
      </c>
      <c r="C14" s="256" t="s">
        <v>543</v>
      </c>
      <c r="D14" s="256" t="s">
        <v>544</v>
      </c>
      <c r="E14" s="256" t="s">
        <v>545</v>
      </c>
      <c r="F14" s="256" t="s">
        <v>546</v>
      </c>
      <c r="G14" s="256" t="s">
        <v>547</v>
      </c>
      <c r="H14" s="256" t="s">
        <v>548</v>
      </c>
      <c r="I14" s="256" t="s">
        <v>549</v>
      </c>
      <c r="J14" s="256" t="s">
        <v>550</v>
      </c>
      <c r="K14" s="256" t="s">
        <v>551</v>
      </c>
      <c r="L14" s="256" t="s">
        <v>552</v>
      </c>
      <c r="O14" s="181"/>
      <c r="P14" s="181"/>
      <c r="Q14" s="181"/>
      <c r="R14" s="181"/>
      <c r="S14" s="181"/>
      <c r="T14" s="181"/>
      <c r="U14" s="181"/>
      <c r="V14" s="181"/>
      <c r="W14" s="181"/>
      <c r="X14" s="181"/>
    </row>
    <row r="15" spans="1:24" x14ac:dyDescent="0.2">
      <c r="A15" s="15" t="s">
        <v>69</v>
      </c>
      <c r="B15" s="120" t="s">
        <v>553</v>
      </c>
      <c r="C15" s="120" t="s">
        <v>553</v>
      </c>
      <c r="D15" s="120" t="s">
        <v>554</v>
      </c>
      <c r="E15" s="120" t="s">
        <v>555</v>
      </c>
      <c r="F15" s="120" t="s">
        <v>556</v>
      </c>
      <c r="G15" s="120" t="s">
        <v>557</v>
      </c>
      <c r="H15" s="120" t="s">
        <v>558</v>
      </c>
      <c r="I15" s="120" t="s">
        <v>559</v>
      </c>
      <c r="J15" s="120" t="s">
        <v>560</v>
      </c>
      <c r="K15" s="120" t="s">
        <v>561</v>
      </c>
      <c r="L15" s="120" t="s">
        <v>562</v>
      </c>
      <c r="M15" s="154"/>
      <c r="O15" s="182"/>
      <c r="P15" s="182"/>
      <c r="Q15" s="182"/>
      <c r="R15" s="182"/>
      <c r="S15" s="182"/>
      <c r="T15" s="182"/>
      <c r="U15" s="182"/>
      <c r="V15" s="182"/>
      <c r="W15" s="182"/>
      <c r="X15" s="182"/>
    </row>
    <row r="16" spans="1:24" x14ac:dyDescent="0.2">
      <c r="A16" s="16" t="s">
        <v>70</v>
      </c>
      <c r="B16" s="120" t="s">
        <v>477</v>
      </c>
      <c r="C16" s="120" t="s">
        <v>477</v>
      </c>
      <c r="D16" s="120" t="s">
        <v>478</v>
      </c>
      <c r="E16" s="120" t="s">
        <v>478</v>
      </c>
      <c r="F16" s="120" t="s">
        <v>479</v>
      </c>
      <c r="G16" s="120" t="s">
        <v>480</v>
      </c>
      <c r="H16" s="120" t="s">
        <v>481</v>
      </c>
      <c r="I16" s="120" t="s">
        <v>482</v>
      </c>
      <c r="J16" s="120" t="s">
        <v>483</v>
      </c>
      <c r="K16" s="120" t="s">
        <v>484</v>
      </c>
      <c r="L16" s="120" t="s">
        <v>485</v>
      </c>
      <c r="O16" s="182"/>
      <c r="P16" s="182"/>
      <c r="Q16" s="182"/>
      <c r="R16" s="182"/>
      <c r="S16" s="182"/>
      <c r="T16" s="182"/>
      <c r="U16" s="182"/>
      <c r="V16" s="1"/>
      <c r="W16" s="1"/>
      <c r="X16" s="1"/>
    </row>
    <row r="17" spans="1:25" x14ac:dyDescent="0.2">
      <c r="A17" s="15"/>
      <c r="B17" s="15"/>
      <c r="C17" s="49"/>
      <c r="D17" s="49"/>
      <c r="E17" s="49"/>
      <c r="F17" s="49"/>
      <c r="G17" s="49"/>
      <c r="H17" s="49"/>
      <c r="I17" s="49"/>
      <c r="J17" s="49"/>
      <c r="K17" s="49"/>
      <c r="L17" s="49"/>
      <c r="O17" s="182"/>
      <c r="P17" s="182"/>
      <c r="Q17" s="182"/>
      <c r="R17" s="182"/>
      <c r="S17" s="182"/>
      <c r="T17" s="182"/>
      <c r="U17" s="182"/>
      <c r="V17" s="1"/>
      <c r="W17" s="1"/>
      <c r="X17" s="1"/>
    </row>
    <row r="18" spans="1:25" x14ac:dyDescent="0.2">
      <c r="A18" s="14" t="s">
        <v>71</v>
      </c>
      <c r="B18" s="14"/>
      <c r="C18" s="72"/>
      <c r="D18" s="72"/>
      <c r="E18" s="73"/>
      <c r="F18" s="72"/>
      <c r="G18" s="72"/>
      <c r="H18" s="72"/>
      <c r="I18" s="73"/>
      <c r="J18" s="72"/>
      <c r="K18" s="72"/>
      <c r="L18" s="73"/>
      <c r="O18" s="182"/>
      <c r="P18" s="182"/>
      <c r="Q18" s="182"/>
      <c r="R18" s="182"/>
      <c r="S18" s="182"/>
      <c r="T18" s="182"/>
      <c r="U18" s="182"/>
      <c r="V18" s="1"/>
      <c r="W18" s="1"/>
      <c r="X18" s="1"/>
    </row>
    <row r="19" spans="1:25" x14ac:dyDescent="0.2">
      <c r="A19" s="15" t="s">
        <v>72</v>
      </c>
      <c r="B19" s="15"/>
      <c r="C19" s="49"/>
      <c r="D19" s="49"/>
      <c r="E19" s="74"/>
      <c r="F19" s="120" t="s">
        <v>500</v>
      </c>
      <c r="G19" s="256" t="s">
        <v>500</v>
      </c>
      <c r="H19" s="256" t="s">
        <v>500</v>
      </c>
      <c r="I19" s="256" t="s">
        <v>500</v>
      </c>
      <c r="J19" s="256" t="s">
        <v>500</v>
      </c>
      <c r="K19" s="256" t="s">
        <v>500</v>
      </c>
      <c r="L19" s="256" t="s">
        <v>500</v>
      </c>
      <c r="O19" s="1"/>
      <c r="P19" s="1"/>
      <c r="Q19" s="1"/>
      <c r="R19" s="183"/>
      <c r="S19" s="184"/>
      <c r="T19" s="184"/>
      <c r="U19" s="184"/>
      <c r="V19" s="184"/>
      <c r="W19" s="184"/>
      <c r="X19" s="184"/>
    </row>
    <row r="20" spans="1:25" x14ac:dyDescent="0.2">
      <c r="A20" s="17" t="s">
        <v>73</v>
      </c>
      <c r="B20" s="17"/>
      <c r="C20" s="50"/>
      <c r="D20" s="50"/>
      <c r="E20" s="50"/>
      <c r="F20" s="120" t="s">
        <v>556</v>
      </c>
      <c r="G20" s="120" t="s">
        <v>557</v>
      </c>
      <c r="H20" s="120" t="s">
        <v>558</v>
      </c>
      <c r="I20" s="120" t="s">
        <v>559</v>
      </c>
      <c r="J20" s="120" t="s">
        <v>560</v>
      </c>
      <c r="K20" s="120" t="s">
        <v>561</v>
      </c>
      <c r="L20" s="120" t="s">
        <v>562</v>
      </c>
      <c r="M20" s="154"/>
      <c r="O20" s="1"/>
      <c r="P20" s="1"/>
      <c r="Q20" s="1"/>
      <c r="R20" s="182"/>
      <c r="S20" s="182"/>
      <c r="T20" s="182"/>
      <c r="U20" s="182"/>
      <c r="V20" s="182"/>
      <c r="W20" s="182"/>
      <c r="X20" s="182"/>
      <c r="Y20" s="167"/>
    </row>
    <row r="21" spans="1:25" x14ac:dyDescent="0.2">
      <c r="A21" s="15" t="s">
        <v>74</v>
      </c>
      <c r="B21" s="15"/>
      <c r="C21" s="49"/>
      <c r="D21" s="49"/>
      <c r="E21" s="49"/>
      <c r="F21" s="120" t="s">
        <v>501</v>
      </c>
      <c r="G21" s="257" t="s">
        <v>501</v>
      </c>
      <c r="H21" s="257" t="s">
        <v>501</v>
      </c>
      <c r="I21" s="257" t="s">
        <v>501</v>
      </c>
      <c r="J21" s="257" t="s">
        <v>501</v>
      </c>
      <c r="K21" s="120" t="s">
        <v>478</v>
      </c>
      <c r="L21" s="120" t="s">
        <v>563</v>
      </c>
      <c r="M21" s="154"/>
      <c r="O21" s="182"/>
      <c r="P21" s="182"/>
      <c r="Q21" s="182"/>
      <c r="R21" s="182"/>
      <c r="S21" s="182"/>
      <c r="T21" s="182"/>
      <c r="U21" s="182"/>
      <c r="V21" s="1"/>
      <c r="W21" s="1"/>
      <c r="X21" s="1"/>
    </row>
    <row r="22" spans="1:25" hidden="1" outlineLevel="1" x14ac:dyDescent="0.2">
      <c r="A22" s="16" t="s">
        <v>75</v>
      </c>
      <c r="B22" s="16"/>
      <c r="C22" s="72"/>
      <c r="D22" s="72"/>
      <c r="E22" s="73"/>
      <c r="F22" s="258" t="s">
        <v>479</v>
      </c>
      <c r="G22" s="258" t="s">
        <v>480</v>
      </c>
      <c r="H22" s="258" t="s">
        <v>481</v>
      </c>
      <c r="I22" s="258" t="s">
        <v>482</v>
      </c>
      <c r="J22" s="258" t="s">
        <v>483</v>
      </c>
      <c r="K22" s="258" t="s">
        <v>484</v>
      </c>
      <c r="L22" s="258" t="s">
        <v>485</v>
      </c>
      <c r="O22" s="182"/>
      <c r="P22" s="182"/>
      <c r="Q22" s="182"/>
      <c r="R22" s="182"/>
      <c r="S22" s="182"/>
      <c r="T22" s="182"/>
      <c r="U22" s="182"/>
      <c r="V22" s="1"/>
      <c r="W22" s="1"/>
      <c r="X22" s="1"/>
    </row>
    <row r="23" spans="1:25" collapsed="1" x14ac:dyDescent="0.2">
      <c r="A23" s="18"/>
      <c r="B23" s="18"/>
      <c r="C23" s="49"/>
      <c r="D23" s="49"/>
      <c r="E23" s="49"/>
      <c r="F23" s="49"/>
      <c r="G23" s="49"/>
      <c r="H23" s="49"/>
      <c r="I23" s="49"/>
      <c r="J23" s="49"/>
      <c r="K23" s="49"/>
      <c r="L23" s="49"/>
      <c r="O23" s="182"/>
      <c r="P23" s="182"/>
      <c r="Q23" s="182"/>
      <c r="R23" s="182"/>
      <c r="S23" s="182"/>
      <c r="T23" s="182"/>
      <c r="U23" s="182"/>
      <c r="V23" s="1"/>
      <c r="W23" s="1"/>
      <c r="X23" s="1"/>
    </row>
    <row r="24" spans="1:25" x14ac:dyDescent="0.2">
      <c r="A24" s="16"/>
      <c r="B24" s="16"/>
      <c r="C24" s="73"/>
      <c r="D24" s="73"/>
      <c r="E24" s="73"/>
      <c r="F24" s="73"/>
      <c r="G24" s="73"/>
      <c r="H24" s="73"/>
      <c r="I24" s="73"/>
      <c r="J24" s="73"/>
      <c r="K24" s="73"/>
      <c r="L24" s="73"/>
      <c r="O24" s="182"/>
      <c r="P24" s="1"/>
      <c r="Q24" s="1"/>
      <c r="R24" s="1"/>
      <c r="S24" s="1"/>
      <c r="T24" s="1"/>
      <c r="U24" s="1"/>
      <c r="V24" s="1"/>
      <c r="W24" s="1"/>
      <c r="X24" s="1"/>
    </row>
    <row r="25" spans="1:25" x14ac:dyDescent="0.2">
      <c r="A25" s="15"/>
      <c r="B25" s="15"/>
      <c r="C25" s="49"/>
      <c r="D25" s="49"/>
      <c r="E25" s="49"/>
      <c r="F25" s="49"/>
      <c r="G25" s="49"/>
      <c r="H25" s="49"/>
      <c r="I25" s="49"/>
      <c r="J25" s="49"/>
      <c r="K25" s="49"/>
      <c r="L25" s="49"/>
      <c r="O25" s="182"/>
      <c r="P25" s="1"/>
      <c r="Q25" s="1"/>
      <c r="R25" s="1"/>
      <c r="S25" s="1"/>
      <c r="T25" s="1"/>
      <c r="U25" s="1"/>
      <c r="V25" s="1"/>
      <c r="W25" s="1"/>
      <c r="X25" s="1"/>
    </row>
    <row r="26" spans="1:25" x14ac:dyDescent="0.2">
      <c r="A26" s="23"/>
      <c r="B26" s="1"/>
      <c r="C26" s="1"/>
      <c r="D26" s="1"/>
      <c r="E26" s="1"/>
      <c r="F26" s="1"/>
      <c r="G26" s="1"/>
      <c r="H26" s="1"/>
      <c r="I26" s="1"/>
      <c r="J26" s="1"/>
      <c r="K26" s="1"/>
      <c r="L26" s="25"/>
      <c r="O26" s="182"/>
      <c r="P26" s="182"/>
      <c r="Q26" s="182"/>
      <c r="R26" s="182"/>
      <c r="S26" s="182"/>
      <c r="T26" s="182"/>
      <c r="U26" s="182"/>
      <c r="V26" s="1"/>
      <c r="W26" s="1"/>
      <c r="X26" s="1"/>
    </row>
    <row r="27" spans="1:25" x14ac:dyDescent="0.2">
      <c r="A27" s="23" t="s">
        <v>76</v>
      </c>
      <c r="B27" s="1"/>
      <c r="C27" s="155" t="s">
        <v>530</v>
      </c>
      <c r="D27" s="1"/>
      <c r="E27" s="1"/>
      <c r="F27" s="1"/>
      <c r="G27" s="1"/>
      <c r="H27" s="1"/>
      <c r="I27" s="1"/>
      <c r="J27" s="1"/>
      <c r="K27" s="1"/>
      <c r="L27" s="25"/>
      <c r="O27" s="182"/>
      <c r="P27" s="182"/>
      <c r="Q27" s="182"/>
      <c r="R27" s="182"/>
      <c r="S27" s="182"/>
      <c r="T27" s="182"/>
      <c r="U27" s="182"/>
      <c r="V27" s="1"/>
      <c r="W27" s="1"/>
      <c r="X27" s="1"/>
    </row>
    <row r="28" spans="1:25" x14ac:dyDescent="0.2">
      <c r="A28" s="23"/>
      <c r="B28" s="1"/>
      <c r="C28" s="11" t="s">
        <v>315</v>
      </c>
      <c r="D28" s="1"/>
      <c r="E28" s="1"/>
      <c r="F28" s="1"/>
      <c r="G28" s="1"/>
      <c r="H28" s="1"/>
      <c r="I28" s="1"/>
      <c r="J28" s="1"/>
      <c r="K28" s="1"/>
      <c r="L28" s="25"/>
      <c r="O28" s="1"/>
      <c r="P28" s="1"/>
      <c r="Q28" s="1"/>
      <c r="R28" s="1"/>
      <c r="S28" s="1"/>
      <c r="T28" s="1"/>
      <c r="U28" s="1"/>
      <c r="V28" s="1"/>
      <c r="W28" s="1"/>
      <c r="X28" s="1"/>
    </row>
    <row r="29" spans="1:25" x14ac:dyDescent="0.2">
      <c r="A29" s="23" t="s">
        <v>77</v>
      </c>
      <c r="B29" s="1"/>
      <c r="C29" s="7" t="s">
        <v>98</v>
      </c>
      <c r="D29" s="1"/>
      <c r="E29" s="1"/>
      <c r="F29" s="1"/>
      <c r="G29" s="1"/>
      <c r="H29" s="1"/>
      <c r="I29" s="1"/>
      <c r="J29" s="1"/>
      <c r="K29" s="1"/>
      <c r="L29" s="25"/>
    </row>
    <row r="30" spans="1:25" x14ac:dyDescent="0.2">
      <c r="A30" s="23"/>
      <c r="B30" s="1"/>
      <c r="C30" s="7" t="s">
        <v>99</v>
      </c>
      <c r="D30" s="1"/>
      <c r="E30" s="1"/>
      <c r="F30" s="1"/>
      <c r="G30" s="1"/>
      <c r="H30" s="1"/>
      <c r="I30" s="1"/>
      <c r="J30" s="1"/>
      <c r="K30" s="1"/>
      <c r="L30" s="25"/>
    </row>
    <row r="31" spans="1:25" x14ac:dyDescent="0.2">
      <c r="A31" s="40" t="s">
        <v>78</v>
      </c>
      <c r="B31" s="155"/>
      <c r="C31" s="46" t="s">
        <v>436</v>
      </c>
      <c r="D31" s="273"/>
      <c r="E31" s="273"/>
      <c r="F31" s="273"/>
      <c r="G31" s="273"/>
      <c r="H31" s="273"/>
      <c r="I31" s="273"/>
      <c r="J31" s="273"/>
      <c r="K31" s="273"/>
      <c r="L31" s="275"/>
    </row>
    <row r="32" spans="1:25" x14ac:dyDescent="0.2">
      <c r="A32" s="38" t="s">
        <v>79</v>
      </c>
      <c r="B32" s="11"/>
      <c r="C32" s="11" t="s">
        <v>80</v>
      </c>
      <c r="D32" s="1"/>
      <c r="E32" s="1"/>
      <c r="F32" s="1"/>
      <c r="G32" s="1"/>
      <c r="H32" s="1"/>
      <c r="I32" s="1"/>
      <c r="J32" s="1"/>
      <c r="K32" s="1"/>
      <c r="L32" s="25"/>
    </row>
    <row r="33" spans="1:12" x14ac:dyDescent="0.2">
      <c r="A33" s="41"/>
      <c r="B33" s="175"/>
      <c r="C33" s="11" t="s">
        <v>81</v>
      </c>
      <c r="D33" s="1"/>
      <c r="E33" s="1"/>
      <c r="F33" s="1"/>
      <c r="G33" s="1"/>
      <c r="H33" s="1"/>
      <c r="I33" s="1"/>
      <c r="J33" s="1"/>
      <c r="K33" s="1"/>
      <c r="L33" s="25"/>
    </row>
    <row r="34" spans="1:12" x14ac:dyDescent="0.2">
      <c r="A34" s="38"/>
      <c r="B34" s="11"/>
      <c r="C34" s="11" t="s">
        <v>82</v>
      </c>
      <c r="D34" s="1"/>
      <c r="E34" s="1"/>
      <c r="F34" s="1"/>
      <c r="G34" s="1"/>
      <c r="H34" s="1"/>
      <c r="I34" s="1"/>
      <c r="J34" s="1"/>
      <c r="K34" s="1"/>
      <c r="L34" s="25"/>
    </row>
    <row r="35" spans="1:12" x14ac:dyDescent="0.2">
      <c r="A35" s="38" t="s">
        <v>83</v>
      </c>
      <c r="B35" s="11"/>
      <c r="C35" s="11" t="s">
        <v>100</v>
      </c>
      <c r="D35" s="1"/>
      <c r="E35" s="1"/>
      <c r="F35" s="1"/>
      <c r="G35" s="1"/>
      <c r="H35" s="1"/>
      <c r="I35" s="1"/>
      <c r="J35" s="1"/>
      <c r="K35" s="1"/>
      <c r="L35" s="25"/>
    </row>
    <row r="36" spans="1:12" x14ac:dyDescent="0.2">
      <c r="A36" s="38"/>
      <c r="B36" s="11"/>
      <c r="C36" s="11" t="s">
        <v>84</v>
      </c>
      <c r="D36" s="1"/>
      <c r="E36" s="1"/>
      <c r="F36" s="1"/>
      <c r="G36" s="1"/>
      <c r="H36" s="1"/>
      <c r="I36" s="1"/>
      <c r="J36" s="1"/>
      <c r="K36" s="1"/>
      <c r="L36" s="25"/>
    </row>
    <row r="37" spans="1:12" x14ac:dyDescent="0.2">
      <c r="A37" s="38"/>
      <c r="B37" s="38"/>
      <c r="C37" s="51"/>
      <c r="D37" s="21"/>
      <c r="E37" s="348" t="s">
        <v>85</v>
      </c>
      <c r="F37" s="349"/>
      <c r="G37" s="262"/>
      <c r="H37" s="1"/>
      <c r="I37" s="51"/>
      <c r="J37" s="21"/>
      <c r="K37" s="348" t="s">
        <v>85</v>
      </c>
      <c r="L37" s="349"/>
    </row>
    <row r="38" spans="1:12" x14ac:dyDescent="0.2">
      <c r="A38" s="38"/>
      <c r="B38" s="38"/>
      <c r="C38" s="350" t="s">
        <v>86</v>
      </c>
      <c r="D38" s="351"/>
      <c r="E38" s="350" t="s">
        <v>87</v>
      </c>
      <c r="F38" s="351"/>
      <c r="G38" s="262"/>
      <c r="H38" s="1"/>
      <c r="I38" s="350" t="s">
        <v>86</v>
      </c>
      <c r="J38" s="351"/>
      <c r="K38" s="350" t="s">
        <v>87</v>
      </c>
      <c r="L38" s="351"/>
    </row>
    <row r="39" spans="1:12" x14ac:dyDescent="0.2">
      <c r="A39" s="38"/>
      <c r="B39" s="38"/>
      <c r="C39" s="8" t="s">
        <v>102</v>
      </c>
      <c r="D39" s="35"/>
      <c r="E39" s="52" t="s">
        <v>104</v>
      </c>
      <c r="F39" s="35"/>
      <c r="G39" s="1"/>
      <c r="H39" s="1"/>
      <c r="I39" s="8" t="s">
        <v>103</v>
      </c>
      <c r="J39" s="35"/>
      <c r="K39" s="52" t="s">
        <v>104</v>
      </c>
      <c r="L39" s="35"/>
    </row>
    <row r="40" spans="1:12" x14ac:dyDescent="0.2">
      <c r="A40" s="38"/>
      <c r="B40" s="38"/>
      <c r="C40" s="8" t="s">
        <v>105</v>
      </c>
      <c r="D40" s="35"/>
      <c r="E40" s="52" t="s">
        <v>104</v>
      </c>
      <c r="F40" s="35"/>
      <c r="G40" s="1"/>
      <c r="H40" s="1"/>
      <c r="I40" s="8" t="s">
        <v>101</v>
      </c>
      <c r="J40" s="35"/>
      <c r="K40" s="12"/>
      <c r="L40" s="35"/>
    </row>
    <row r="41" spans="1:12" x14ac:dyDescent="0.2">
      <c r="A41" s="23"/>
      <c r="B41" s="23"/>
      <c r="C41" s="8" t="s">
        <v>106</v>
      </c>
      <c r="D41" s="35"/>
      <c r="E41" s="52" t="s">
        <v>104</v>
      </c>
      <c r="F41" s="35"/>
      <c r="G41" s="1"/>
      <c r="H41" s="1"/>
      <c r="I41" s="8" t="s">
        <v>101</v>
      </c>
      <c r="J41" s="35"/>
      <c r="K41" s="12"/>
      <c r="L41" s="35"/>
    </row>
    <row r="42" spans="1:12" x14ac:dyDescent="0.2">
      <c r="A42" s="23"/>
      <c r="B42" s="23"/>
      <c r="C42" s="8" t="s">
        <v>107</v>
      </c>
      <c r="D42" s="35"/>
      <c r="E42" s="52" t="s">
        <v>104</v>
      </c>
      <c r="F42" s="35"/>
      <c r="G42" s="1"/>
      <c r="H42" s="1"/>
      <c r="I42" s="8" t="s">
        <v>101</v>
      </c>
      <c r="J42" s="35"/>
      <c r="K42" s="12"/>
      <c r="L42" s="35"/>
    </row>
    <row r="43" spans="1:12" x14ac:dyDescent="0.2">
      <c r="A43" s="23"/>
      <c r="B43" s="1"/>
      <c r="C43" s="1"/>
      <c r="D43" s="1"/>
      <c r="E43" s="273"/>
      <c r="F43" s="273"/>
      <c r="G43" s="273"/>
      <c r="H43" s="273"/>
      <c r="I43" s="273"/>
      <c r="J43" s="1"/>
      <c r="K43" s="1"/>
      <c r="L43" s="25"/>
    </row>
    <row r="44" spans="1:12" x14ac:dyDescent="0.2">
      <c r="A44" s="23" t="s">
        <v>108</v>
      </c>
      <c r="B44" s="1"/>
      <c r="C44" s="11" t="s">
        <v>109</v>
      </c>
      <c r="D44" s="1"/>
      <c r="E44" s="1"/>
      <c r="F44" s="1"/>
      <c r="G44" s="1"/>
      <c r="H44" s="1"/>
      <c r="I44" s="1"/>
      <c r="J44" s="1"/>
      <c r="K44" s="1"/>
      <c r="L44" s="25"/>
    </row>
    <row r="45" spans="1:12" x14ac:dyDescent="0.2">
      <c r="A45" s="23"/>
      <c r="B45" s="1"/>
      <c r="C45" s="11" t="s">
        <v>388</v>
      </c>
      <c r="D45" s="1"/>
      <c r="E45" s="1"/>
      <c r="F45" s="1"/>
      <c r="G45" s="1"/>
      <c r="H45" s="1"/>
      <c r="I45" s="1"/>
      <c r="J45" s="1"/>
      <c r="K45" s="1"/>
      <c r="L45" s="25"/>
    </row>
    <row r="46" spans="1:12" x14ac:dyDescent="0.2">
      <c r="A46" s="23"/>
      <c r="B46" s="1"/>
      <c r="C46" s="11" t="s">
        <v>110</v>
      </c>
      <c r="D46" s="1"/>
      <c r="E46" s="1"/>
      <c r="F46" s="1"/>
      <c r="G46" s="1"/>
      <c r="H46" s="1"/>
      <c r="I46" s="1"/>
      <c r="J46" s="1"/>
      <c r="K46" s="1"/>
      <c r="L46" s="25"/>
    </row>
    <row r="47" spans="1:12" x14ac:dyDescent="0.2">
      <c r="A47" s="23"/>
      <c r="B47" s="1"/>
      <c r="C47" s="11" t="s">
        <v>111</v>
      </c>
      <c r="D47" s="1"/>
      <c r="E47" s="1"/>
      <c r="F47" s="1"/>
      <c r="G47" s="1"/>
      <c r="H47" s="1"/>
      <c r="I47" s="1"/>
      <c r="J47" s="1"/>
      <c r="K47" s="1"/>
      <c r="L47" s="25"/>
    </row>
    <row r="48" spans="1:12" x14ac:dyDescent="0.2">
      <c r="A48" s="45" t="s">
        <v>112</v>
      </c>
      <c r="B48" s="46"/>
      <c r="C48" s="46" t="s">
        <v>113</v>
      </c>
      <c r="D48" s="1"/>
      <c r="E48" s="1"/>
      <c r="F48" s="1"/>
      <c r="G48" s="1"/>
      <c r="H48" s="1"/>
      <c r="I48" s="1"/>
      <c r="J48" s="1"/>
      <c r="K48" s="1"/>
      <c r="L48" s="25"/>
    </row>
    <row r="49" spans="1:12" x14ac:dyDescent="0.2">
      <c r="A49" s="38"/>
      <c r="B49" s="11"/>
      <c r="C49" s="11" t="s">
        <v>114</v>
      </c>
      <c r="D49" s="1"/>
      <c r="E49" s="1"/>
      <c r="F49" s="1"/>
      <c r="G49" s="1"/>
      <c r="H49" s="1"/>
      <c r="I49" s="1"/>
      <c r="J49" s="1"/>
      <c r="K49" s="1"/>
      <c r="L49" s="25"/>
    </row>
    <row r="50" spans="1:12" x14ac:dyDescent="0.2">
      <c r="A50" s="23"/>
      <c r="B50" s="1"/>
      <c r="C50" s="11"/>
      <c r="D50" s="1"/>
      <c r="E50" s="1"/>
      <c r="F50" s="1"/>
      <c r="G50" s="1"/>
      <c r="H50" s="1"/>
      <c r="I50" s="1"/>
      <c r="J50" s="1"/>
      <c r="K50" s="1"/>
      <c r="L50" s="25"/>
    </row>
    <row r="51" spans="1:12" x14ac:dyDescent="0.2">
      <c r="A51" s="38" t="s">
        <v>115</v>
      </c>
      <c r="B51" s="11"/>
      <c r="C51" s="11"/>
      <c r="D51" s="1"/>
      <c r="E51" s="1"/>
      <c r="F51" s="1"/>
      <c r="G51" s="1"/>
      <c r="H51" s="1"/>
      <c r="I51" s="1"/>
      <c r="J51" s="1"/>
      <c r="K51" s="1"/>
      <c r="L51" s="25"/>
    </row>
    <row r="52" spans="1:12" x14ac:dyDescent="0.2">
      <c r="A52" s="38"/>
      <c r="B52" s="11"/>
      <c r="C52" s="407" t="s">
        <v>605</v>
      </c>
      <c r="D52" s="407"/>
      <c r="E52" s="407"/>
      <c r="F52" s="407"/>
      <c r="G52" s="407"/>
      <c r="H52" s="407"/>
      <c r="I52" s="407"/>
      <c r="J52" s="407"/>
      <c r="K52" s="1"/>
      <c r="L52" s="25"/>
    </row>
    <row r="53" spans="1:12" x14ac:dyDescent="0.2">
      <c r="A53" s="38"/>
      <c r="B53" s="11"/>
      <c r="C53" s="407"/>
      <c r="D53" s="407"/>
      <c r="E53" s="407"/>
      <c r="F53" s="407"/>
      <c r="G53" s="407"/>
      <c r="H53" s="407"/>
      <c r="I53" s="407"/>
      <c r="J53" s="407"/>
      <c r="K53" s="1"/>
      <c r="L53" s="25"/>
    </row>
    <row r="54" spans="1:12" x14ac:dyDescent="0.2">
      <c r="A54" s="23"/>
      <c r="B54" s="1"/>
      <c r="C54" s="11"/>
      <c r="D54" s="1"/>
      <c r="E54" s="1"/>
      <c r="F54" s="1"/>
      <c r="G54" s="1"/>
      <c r="H54" s="1"/>
      <c r="I54" s="1"/>
      <c r="J54" s="1"/>
      <c r="K54" s="1"/>
      <c r="L54" s="25"/>
    </row>
    <row r="55" spans="1:12" x14ac:dyDescent="0.2">
      <c r="A55" s="23"/>
      <c r="B55" s="1"/>
      <c r="C55" s="11"/>
      <c r="D55" s="1"/>
      <c r="E55" s="1"/>
      <c r="F55" s="1"/>
      <c r="G55" s="1"/>
      <c r="H55" s="1"/>
      <c r="I55" s="9" t="s">
        <v>135</v>
      </c>
      <c r="J55" s="342">
        <v>42582</v>
      </c>
      <c r="K55" s="342" t="s">
        <v>136</v>
      </c>
      <c r="L55" s="25"/>
    </row>
    <row r="56" spans="1:12" x14ac:dyDescent="0.2">
      <c r="A56" s="26"/>
      <c r="B56" s="27"/>
      <c r="C56" s="27"/>
      <c r="D56" s="27"/>
      <c r="E56" s="27"/>
      <c r="F56" s="27"/>
      <c r="G56" s="27"/>
      <c r="H56" s="27"/>
      <c r="I56" s="27"/>
      <c r="J56" s="27"/>
      <c r="K56" s="27"/>
      <c r="L56" s="28"/>
    </row>
    <row r="57" spans="1:12" x14ac:dyDescent="0.2">
      <c r="A57" s="23" t="s">
        <v>95</v>
      </c>
      <c r="B57" s="1"/>
      <c r="C57" s="1" t="s">
        <v>599</v>
      </c>
      <c r="D57" s="1"/>
      <c r="E57" s="1"/>
      <c r="F57" s="1"/>
      <c r="G57" s="1"/>
      <c r="H57" s="1"/>
      <c r="I57" s="1"/>
      <c r="J57" s="1"/>
      <c r="K57" s="1"/>
      <c r="L57" s="25"/>
    </row>
    <row r="58" spans="1:12" x14ac:dyDescent="0.2">
      <c r="A58" s="23"/>
      <c r="B58" s="1"/>
      <c r="C58" s="1"/>
      <c r="D58" s="1"/>
      <c r="E58" s="1"/>
      <c r="F58" s="1"/>
      <c r="G58" s="1"/>
      <c r="H58" s="1"/>
      <c r="I58" s="1"/>
      <c r="J58" s="1"/>
      <c r="K58" s="1"/>
      <c r="L58" s="25"/>
    </row>
    <row r="59" spans="1:12" x14ac:dyDescent="0.2">
      <c r="A59" s="26" t="s">
        <v>96</v>
      </c>
      <c r="B59" s="27"/>
      <c r="C59" s="289">
        <v>42228</v>
      </c>
      <c r="D59" s="289">
        <v>0</v>
      </c>
      <c r="E59" s="27"/>
      <c r="F59" s="27"/>
      <c r="G59" s="27"/>
      <c r="H59" s="27"/>
      <c r="J59" s="67" t="s">
        <v>134</v>
      </c>
      <c r="K59" s="290">
        <v>42248</v>
      </c>
      <c r="L59" s="291">
        <v>0</v>
      </c>
    </row>
    <row r="60" spans="1:12" x14ac:dyDescent="0.2">
      <c r="A60" s="339" t="s">
        <v>17</v>
      </c>
      <c r="B60" s="340"/>
      <c r="C60" s="340"/>
      <c r="D60" s="340"/>
      <c r="E60" s="340"/>
      <c r="F60" s="340"/>
      <c r="G60" s="340"/>
      <c r="H60" s="340"/>
      <c r="I60" s="340"/>
      <c r="J60" s="340"/>
      <c r="K60" s="340"/>
      <c r="L60" s="341"/>
    </row>
    <row r="61" spans="1:12" x14ac:dyDescent="0.2">
      <c r="A61" s="23"/>
      <c r="B61" s="1"/>
      <c r="C61" s="1"/>
      <c r="D61" s="1"/>
      <c r="E61" s="1"/>
      <c r="F61" s="1"/>
      <c r="G61" s="1"/>
      <c r="H61" s="1"/>
      <c r="I61" s="1"/>
      <c r="J61" s="1"/>
      <c r="K61" s="1"/>
      <c r="L61" s="25"/>
    </row>
    <row r="62" spans="1:12" x14ac:dyDescent="0.2">
      <c r="A62" s="23" t="s">
        <v>18</v>
      </c>
      <c r="B62" s="1"/>
      <c r="C62" s="1"/>
      <c r="D62" s="1"/>
      <c r="E62" s="1"/>
      <c r="F62" s="1"/>
      <c r="G62" s="1"/>
      <c r="H62" s="1"/>
      <c r="I62" s="1"/>
      <c r="J62" s="1"/>
      <c r="K62" s="1"/>
      <c r="L62" s="25"/>
    </row>
    <row r="63" spans="1:12" x14ac:dyDescent="0.2">
      <c r="A63" s="26"/>
      <c r="B63" s="27"/>
      <c r="C63" s="27"/>
      <c r="D63" s="27"/>
      <c r="E63" s="27"/>
      <c r="F63" s="27"/>
      <c r="G63" s="27"/>
      <c r="H63" s="27"/>
      <c r="I63" s="27"/>
      <c r="J63" s="27"/>
      <c r="K63" s="27"/>
      <c r="L63" s="28"/>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pageSetUpPr fitToPage="1"/>
  </sheetPr>
  <dimension ref="A1:M60"/>
  <sheetViews>
    <sheetView showGridLines="0" topLeftCell="A17" zoomScaleNormal="100" workbookViewId="0">
      <selection activeCell="B42" sqref="B42"/>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54" t="s">
        <v>439</v>
      </c>
      <c r="I2" s="181" t="s">
        <v>393</v>
      </c>
      <c r="J2" s="25"/>
    </row>
    <row r="3" spans="1:13" x14ac:dyDescent="0.2">
      <c r="A3" s="23"/>
      <c r="B3" s="1"/>
      <c r="C3" s="1"/>
      <c r="D3" s="1"/>
      <c r="E3" s="1"/>
      <c r="F3" s="1"/>
      <c r="G3" s="1"/>
      <c r="H3" s="174"/>
      <c r="I3" s="1"/>
      <c r="J3" s="25"/>
    </row>
    <row r="4" spans="1:13" x14ac:dyDescent="0.2">
      <c r="A4" s="23" t="s">
        <v>1</v>
      </c>
      <c r="B4" s="1"/>
      <c r="C4" s="1"/>
      <c r="D4" s="243" t="s">
        <v>390</v>
      </c>
      <c r="E4" s="1"/>
      <c r="F4" s="1"/>
      <c r="G4" s="1"/>
      <c r="H4" s="1"/>
      <c r="I4" s="1"/>
      <c r="J4" s="25"/>
    </row>
    <row r="5" spans="1:13" x14ac:dyDescent="0.2">
      <c r="A5" s="26" t="s">
        <v>2</v>
      </c>
      <c r="B5" s="27"/>
      <c r="C5" s="27"/>
      <c r="D5" s="244" t="s">
        <v>391</v>
      </c>
      <c r="E5" s="27"/>
      <c r="F5" s="27"/>
      <c r="G5" s="27"/>
      <c r="H5" s="27"/>
      <c r="I5" s="27"/>
      <c r="J5" s="28"/>
    </row>
    <row r="6" spans="1:13" x14ac:dyDescent="0.2">
      <c r="A6" s="23"/>
      <c r="B6" s="1"/>
      <c r="C6" s="1"/>
      <c r="D6" s="1"/>
      <c r="E6" s="1"/>
      <c r="F6" s="1"/>
      <c r="G6" s="1"/>
      <c r="H6" s="1"/>
      <c r="I6" s="1"/>
      <c r="J6" s="25"/>
      <c r="L6" s="281"/>
      <c r="M6" s="180"/>
    </row>
    <row r="7" spans="1:13" x14ac:dyDescent="0.2">
      <c r="A7" s="352" t="s">
        <v>117</v>
      </c>
      <c r="B7" s="347"/>
      <c r="C7" s="347"/>
      <c r="D7" s="347"/>
      <c r="E7" s="347"/>
      <c r="F7" s="347"/>
      <c r="G7" s="347"/>
      <c r="H7" s="347"/>
      <c r="I7" s="347"/>
      <c r="J7" s="353"/>
    </row>
    <row r="8" spans="1:13" x14ac:dyDescent="0.2">
      <c r="A8" s="354" t="s">
        <v>118</v>
      </c>
      <c r="B8" s="288"/>
      <c r="C8" s="288"/>
      <c r="D8" s="288"/>
      <c r="E8" s="288"/>
      <c r="F8" s="288"/>
      <c r="G8" s="288"/>
      <c r="H8" s="288"/>
      <c r="I8" s="288"/>
      <c r="J8" s="355"/>
    </row>
    <row r="9" spans="1:13" x14ac:dyDescent="0.2">
      <c r="A9" s="356" t="s">
        <v>119</v>
      </c>
      <c r="B9" s="288"/>
      <c r="C9" s="288"/>
      <c r="D9" s="288"/>
      <c r="E9" s="288"/>
      <c r="F9" s="288"/>
      <c r="G9" s="288"/>
      <c r="H9" s="288"/>
      <c r="I9" s="288"/>
      <c r="J9" s="355"/>
    </row>
    <row r="10" spans="1:13" x14ac:dyDescent="0.2">
      <c r="A10" s="23"/>
      <c r="B10" s="1"/>
      <c r="C10" s="1"/>
      <c r="D10" s="1"/>
      <c r="E10" s="1"/>
      <c r="F10" s="1"/>
      <c r="G10" s="1"/>
      <c r="H10" s="1"/>
      <c r="I10" s="1"/>
      <c r="J10" s="25"/>
    </row>
    <row r="11" spans="1:13" x14ac:dyDescent="0.2">
      <c r="A11" s="255" t="s">
        <v>509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23"/>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262"/>
      <c r="C15" s="262"/>
      <c r="D15" s="357" t="s">
        <v>120</v>
      </c>
      <c r="E15" s="358"/>
      <c r="F15" s="358"/>
      <c r="G15" s="358"/>
      <c r="H15" s="358"/>
      <c r="I15" s="358"/>
      <c r="J15" s="359"/>
    </row>
    <row r="16" spans="1:13" x14ac:dyDescent="0.2">
      <c r="A16" s="32" t="s">
        <v>121</v>
      </c>
      <c r="B16" s="10"/>
      <c r="C16" s="33"/>
      <c r="D16" s="37"/>
      <c r="E16" s="37"/>
      <c r="F16" s="37" t="s">
        <v>63</v>
      </c>
      <c r="G16" s="37" t="s">
        <v>64</v>
      </c>
      <c r="H16" s="37" t="s">
        <v>322</v>
      </c>
      <c r="I16" s="37" t="s">
        <v>65</v>
      </c>
      <c r="J16" s="37"/>
    </row>
    <row r="17" spans="1:10" x14ac:dyDescent="0.2">
      <c r="A17" s="34" t="s">
        <v>122</v>
      </c>
      <c r="B17" s="13"/>
      <c r="C17" s="35"/>
      <c r="D17" s="37"/>
      <c r="E17" s="37"/>
      <c r="F17" s="37"/>
      <c r="G17" s="37"/>
      <c r="H17" s="37"/>
      <c r="I17" s="37"/>
      <c r="J17" s="37"/>
    </row>
    <row r="18" spans="1:10" x14ac:dyDescent="0.2">
      <c r="A18" s="34" t="s">
        <v>123</v>
      </c>
      <c r="B18" s="13"/>
      <c r="C18" s="35"/>
      <c r="D18" s="245"/>
      <c r="E18" s="245"/>
      <c r="F18" s="245" t="s">
        <v>538</v>
      </c>
      <c r="G18" s="245" t="s">
        <v>539</v>
      </c>
      <c r="H18" s="245" t="s">
        <v>540</v>
      </c>
      <c r="I18" s="245" t="s">
        <v>541</v>
      </c>
      <c r="J18" s="37"/>
    </row>
    <row r="19" spans="1:10" x14ac:dyDescent="0.2">
      <c r="A19" s="34" t="s">
        <v>124</v>
      </c>
      <c r="B19" s="13"/>
      <c r="C19" s="35"/>
      <c r="D19" s="253"/>
      <c r="E19" s="253"/>
      <c r="F19" s="253" t="s">
        <v>538</v>
      </c>
      <c r="G19" s="253" t="s">
        <v>539</v>
      </c>
      <c r="H19" s="253" t="s">
        <v>540</v>
      </c>
      <c r="I19" s="253" t="s">
        <v>541</v>
      </c>
      <c r="J19" s="37"/>
    </row>
    <row r="20" spans="1:10" x14ac:dyDescent="0.2">
      <c r="A20" s="42" t="s">
        <v>125</v>
      </c>
      <c r="B20" s="43"/>
      <c r="C20" s="44"/>
      <c r="D20" s="253"/>
      <c r="E20" s="253"/>
      <c r="F20" s="253" t="s">
        <v>538</v>
      </c>
      <c r="G20" s="253" t="s">
        <v>539</v>
      </c>
      <c r="H20" s="253" t="s">
        <v>540</v>
      </c>
      <c r="I20" s="253" t="s">
        <v>541</v>
      </c>
      <c r="J20" s="37"/>
    </row>
    <row r="21" spans="1:10" x14ac:dyDescent="0.2">
      <c r="A21" s="36" t="s">
        <v>126</v>
      </c>
      <c r="B21" s="13"/>
      <c r="C21" s="35"/>
      <c r="D21" s="1"/>
      <c r="E21" s="1"/>
      <c r="F21" s="1"/>
      <c r="G21" s="1"/>
      <c r="H21" s="1"/>
      <c r="I21" s="1"/>
      <c r="J21" s="25"/>
    </row>
    <row r="22" spans="1:10" x14ac:dyDescent="0.2">
      <c r="A22" s="34" t="s">
        <v>72</v>
      </c>
      <c r="B22" s="13"/>
      <c r="C22" s="35"/>
      <c r="D22" s="37"/>
      <c r="E22" s="37"/>
      <c r="F22" s="37"/>
      <c r="G22" s="37"/>
      <c r="H22" s="37"/>
      <c r="I22" s="37"/>
      <c r="J22" s="37"/>
    </row>
    <row r="23" spans="1:10" x14ac:dyDescent="0.2">
      <c r="A23" s="34" t="s">
        <v>73</v>
      </c>
      <c r="B23" s="13"/>
      <c r="C23" s="35"/>
      <c r="D23" s="37"/>
      <c r="E23" s="37"/>
      <c r="F23" s="37"/>
      <c r="G23" s="37"/>
      <c r="H23" s="37"/>
      <c r="I23" s="37"/>
      <c r="J23" s="37"/>
    </row>
    <row r="24" spans="1:10" x14ac:dyDescent="0.2">
      <c r="A24" s="34" t="s">
        <v>127</v>
      </c>
      <c r="B24" s="13"/>
      <c r="C24" s="35"/>
      <c r="D24" s="37"/>
      <c r="E24" s="37"/>
      <c r="F24" s="37"/>
      <c r="G24" s="37"/>
      <c r="H24" s="37"/>
      <c r="I24" s="37"/>
      <c r="J24" s="37"/>
    </row>
    <row r="25" spans="1:10" x14ac:dyDescent="0.2">
      <c r="A25" s="34" t="s">
        <v>75</v>
      </c>
      <c r="B25" s="13"/>
      <c r="C25" s="35"/>
      <c r="D25" s="37"/>
      <c r="E25" s="37"/>
      <c r="F25" s="37"/>
      <c r="G25" s="37"/>
      <c r="H25" s="37"/>
      <c r="I25" s="37"/>
      <c r="J25" s="37"/>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8" t="s">
        <v>128</v>
      </c>
      <c r="B28" s="11" t="s">
        <v>129</v>
      </c>
      <c r="C28" s="1"/>
      <c r="D28" s="1"/>
      <c r="E28" s="1"/>
      <c r="F28" s="1"/>
      <c r="G28" s="1"/>
      <c r="H28" s="1"/>
      <c r="I28" s="1"/>
      <c r="J28" s="25"/>
    </row>
    <row r="29" spans="1:10" x14ac:dyDescent="0.2">
      <c r="A29" s="38"/>
      <c r="B29" s="11" t="s">
        <v>130</v>
      </c>
      <c r="C29" s="1"/>
      <c r="D29" s="1"/>
      <c r="E29" s="1"/>
      <c r="F29" s="1"/>
      <c r="G29" s="1"/>
      <c r="H29" s="1"/>
      <c r="I29" s="1"/>
      <c r="J29" s="25"/>
    </row>
    <row r="30" spans="1:10" x14ac:dyDescent="0.2">
      <c r="A30" s="38"/>
      <c r="B30" s="11" t="s">
        <v>131</v>
      </c>
      <c r="C30" s="1"/>
      <c r="D30" s="1"/>
      <c r="E30" s="1"/>
      <c r="F30" s="1"/>
      <c r="G30" s="1"/>
      <c r="H30" s="1"/>
      <c r="I30" s="1"/>
      <c r="J30" s="25"/>
    </row>
    <row r="31" spans="1:10" x14ac:dyDescent="0.2">
      <c r="A31" s="38"/>
      <c r="B31" s="11" t="s">
        <v>132</v>
      </c>
      <c r="C31" s="1"/>
      <c r="D31" s="1"/>
      <c r="E31" s="1"/>
      <c r="F31" s="1"/>
      <c r="G31" s="1"/>
      <c r="H31" s="1"/>
      <c r="I31" s="1"/>
      <c r="J31" s="25"/>
    </row>
    <row r="32" spans="1:10" x14ac:dyDescent="0.2">
      <c r="A32" s="38"/>
      <c r="B32" s="11"/>
      <c r="C32" s="1"/>
      <c r="D32" s="1"/>
      <c r="E32" s="1"/>
      <c r="F32" s="1"/>
      <c r="G32" s="1"/>
      <c r="H32" s="1"/>
      <c r="I32" s="1"/>
      <c r="J32" s="25"/>
    </row>
    <row r="33" spans="1:12" x14ac:dyDescent="0.2">
      <c r="A33" s="45" t="s">
        <v>77</v>
      </c>
      <c r="B33" s="46" t="s">
        <v>133</v>
      </c>
      <c r="C33" s="273"/>
      <c r="D33" s="273"/>
      <c r="E33" s="273"/>
      <c r="F33" s="273"/>
      <c r="G33" s="273"/>
      <c r="H33" s="273"/>
      <c r="I33" s="273"/>
      <c r="J33" s="275"/>
    </row>
    <row r="34" spans="1:12" x14ac:dyDescent="0.2">
      <c r="A34" s="38"/>
      <c r="B34" s="11" t="s">
        <v>114</v>
      </c>
      <c r="C34" s="1"/>
      <c r="D34" s="1"/>
      <c r="E34" s="1"/>
      <c r="F34" s="1"/>
      <c r="G34" s="1"/>
      <c r="H34" s="1"/>
      <c r="I34" s="1"/>
      <c r="J34" s="25"/>
    </row>
    <row r="35" spans="1:12" x14ac:dyDescent="0.2">
      <c r="A35" s="38"/>
      <c r="B35" s="11"/>
      <c r="C35" s="1"/>
      <c r="D35" s="1"/>
      <c r="E35" s="1"/>
      <c r="F35" s="1"/>
      <c r="G35" s="1"/>
      <c r="H35" s="1"/>
      <c r="I35" s="1"/>
      <c r="J35" s="25"/>
    </row>
    <row r="36" spans="1:12" x14ac:dyDescent="0.2">
      <c r="A36" s="38" t="s">
        <v>78</v>
      </c>
      <c r="B36" s="155" t="s">
        <v>517</v>
      </c>
      <c r="C36" s="1"/>
      <c r="D36" s="1"/>
      <c r="E36" s="1"/>
      <c r="F36" s="1"/>
      <c r="G36" s="1"/>
      <c r="H36" s="1"/>
      <c r="I36" s="1"/>
      <c r="J36" s="25"/>
      <c r="L36" s="154"/>
    </row>
    <row r="37" spans="1:12" x14ac:dyDescent="0.2">
      <c r="A37" s="38"/>
      <c r="B37" s="11"/>
      <c r="C37" s="1"/>
      <c r="D37" s="1"/>
      <c r="E37" s="1"/>
      <c r="F37" s="1"/>
      <c r="G37" s="1"/>
      <c r="H37" s="1"/>
      <c r="I37" s="1"/>
      <c r="J37" s="25"/>
    </row>
    <row r="38" spans="1:12" x14ac:dyDescent="0.2">
      <c r="A38" s="40" t="s">
        <v>79</v>
      </c>
      <c r="B38" s="46" t="s">
        <v>437</v>
      </c>
      <c r="C38" s="1"/>
      <c r="D38" s="1"/>
      <c r="E38" s="1"/>
      <c r="F38" s="1"/>
      <c r="G38" s="1"/>
      <c r="H38" s="1"/>
      <c r="I38" s="1"/>
      <c r="J38" s="25"/>
    </row>
    <row r="39" spans="1:12" x14ac:dyDescent="0.2">
      <c r="A39" s="38"/>
      <c r="B39" s="11"/>
      <c r="C39" s="1"/>
      <c r="D39" s="1"/>
      <c r="E39" s="1"/>
      <c r="F39" s="1"/>
      <c r="G39" s="1"/>
      <c r="H39" s="1"/>
      <c r="I39" s="1"/>
      <c r="J39" s="25"/>
    </row>
    <row r="40" spans="1:12" x14ac:dyDescent="0.2">
      <c r="A40" s="38"/>
      <c r="B40" s="11"/>
      <c r="C40" s="1"/>
      <c r="D40" s="1"/>
      <c r="E40" s="1"/>
      <c r="F40" s="1"/>
      <c r="G40" s="1"/>
      <c r="H40" s="1"/>
      <c r="I40" s="1"/>
      <c r="J40" s="25"/>
    </row>
    <row r="41" spans="1:12" x14ac:dyDescent="0.2">
      <c r="A41" s="38"/>
      <c r="B41" s="11"/>
      <c r="C41" s="1"/>
      <c r="D41" s="1"/>
      <c r="E41" s="1"/>
      <c r="F41" s="1"/>
      <c r="G41" s="1"/>
      <c r="H41" s="1"/>
      <c r="I41" s="1"/>
      <c r="J41" s="25"/>
    </row>
    <row r="42" spans="1:12" x14ac:dyDescent="0.2">
      <c r="A42" s="41"/>
      <c r="B42" s="11"/>
      <c r="C42" s="1"/>
      <c r="D42" s="1"/>
      <c r="E42" s="1"/>
      <c r="F42" s="1"/>
      <c r="G42" s="1"/>
      <c r="H42" s="1"/>
      <c r="I42" s="1"/>
      <c r="J42" s="25"/>
    </row>
    <row r="43" spans="1:12" x14ac:dyDescent="0.2">
      <c r="A43" s="38"/>
      <c r="B43" s="11"/>
      <c r="C43" s="1"/>
      <c r="D43" s="1"/>
      <c r="E43" s="1"/>
      <c r="F43" s="1"/>
      <c r="G43" s="1"/>
      <c r="H43" s="1"/>
      <c r="I43" s="1"/>
      <c r="J43" s="25"/>
    </row>
    <row r="44" spans="1:12" x14ac:dyDescent="0.2">
      <c r="A44" s="38" t="s">
        <v>115</v>
      </c>
      <c r="B44" s="11"/>
      <c r="C44" s="1"/>
      <c r="D44" s="1"/>
      <c r="E44" s="1"/>
      <c r="F44" s="1"/>
      <c r="G44" s="1"/>
      <c r="H44" s="1"/>
      <c r="I44" s="1"/>
      <c r="J44" s="25"/>
    </row>
    <row r="45" spans="1:12" x14ac:dyDescent="0.2">
      <c r="A45" s="38"/>
      <c r="B45" s="11"/>
      <c r="C45" s="1"/>
      <c r="D45" s="1"/>
      <c r="E45" s="1"/>
      <c r="F45" s="1"/>
      <c r="G45" s="1"/>
      <c r="H45" s="1"/>
      <c r="I45" s="1"/>
      <c r="J45" s="25"/>
    </row>
    <row r="46" spans="1:12" x14ac:dyDescent="0.2">
      <c r="A46" s="38"/>
      <c r="B46" s="407" t="s">
        <v>605</v>
      </c>
      <c r="C46" s="407"/>
      <c r="D46" s="407"/>
      <c r="E46" s="407"/>
      <c r="F46" s="407"/>
      <c r="G46" s="407"/>
      <c r="H46" s="407"/>
      <c r="I46" s="407"/>
      <c r="J46" s="25"/>
      <c r="L46" s="168"/>
    </row>
    <row r="47" spans="1:12" x14ac:dyDescent="0.2">
      <c r="A47" s="38"/>
      <c r="B47" s="407"/>
      <c r="C47" s="407"/>
      <c r="D47" s="407"/>
      <c r="E47" s="407"/>
      <c r="F47" s="407"/>
      <c r="G47" s="407"/>
      <c r="H47" s="407"/>
      <c r="I47" s="407"/>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342">
        <v>42582</v>
      </c>
      <c r="J51" s="360"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
        <v>599</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89">
        <v>42228</v>
      </c>
      <c r="C56" s="289">
        <v>0</v>
      </c>
      <c r="D56" s="27"/>
      <c r="E56" s="27"/>
      <c r="F56" s="27"/>
      <c r="G56" s="27"/>
      <c r="H56" s="67" t="s">
        <v>134</v>
      </c>
      <c r="I56" s="290">
        <v>42248</v>
      </c>
      <c r="J56" s="291">
        <v>0</v>
      </c>
    </row>
    <row r="57" spans="1:10" x14ac:dyDescent="0.2">
      <c r="A57" s="339" t="s">
        <v>17</v>
      </c>
      <c r="B57" s="340"/>
      <c r="C57" s="340"/>
      <c r="D57" s="340"/>
      <c r="E57" s="340"/>
      <c r="F57" s="340"/>
      <c r="G57" s="340"/>
      <c r="H57" s="340"/>
      <c r="I57" s="340"/>
      <c r="J57" s="34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A57:J57"/>
    <mergeCell ref="A7:J7"/>
    <mergeCell ref="A8:J8"/>
    <mergeCell ref="A9:J9"/>
    <mergeCell ref="D15:J15"/>
    <mergeCell ref="B56:C56"/>
    <mergeCell ref="I56:J56"/>
    <mergeCell ref="I51:J51"/>
    <mergeCell ref="B46:I47"/>
  </mergeCells>
  <phoneticPr fontId="0" type="noConversion"/>
  <printOptions horizontalCentered="1" verticalCentered="1"/>
  <pageMargins left="0.5" right="0.5" top="0.5" bottom="0.5" header="0.5" footer="0.5"/>
  <pageSetup scale="8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70" zoomScaleNormal="70" workbookViewId="0">
      <selection sqref="A1:XFD1048576"/>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54" t="s">
        <v>439</v>
      </c>
      <c r="I2" s="181" t="s">
        <v>426</v>
      </c>
      <c r="J2" s="25"/>
    </row>
    <row r="3" spans="1:13" x14ac:dyDescent="0.2">
      <c r="A3" s="23"/>
      <c r="B3" s="1"/>
      <c r="C3" s="1"/>
      <c r="D3" s="1"/>
      <c r="E3" s="1"/>
      <c r="F3" s="1"/>
      <c r="G3" s="1"/>
      <c r="H3" s="174"/>
      <c r="I3" s="1"/>
      <c r="J3" s="25"/>
    </row>
    <row r="4" spans="1:13" x14ac:dyDescent="0.2">
      <c r="A4" s="23" t="s">
        <v>1</v>
      </c>
      <c r="B4" s="1"/>
      <c r="C4" s="1"/>
      <c r="D4" s="243" t="s">
        <v>390</v>
      </c>
      <c r="E4" s="1"/>
      <c r="F4" s="1"/>
      <c r="G4" s="1"/>
      <c r="H4" s="1"/>
      <c r="I4" s="1"/>
      <c r="J4" s="25"/>
    </row>
    <row r="5" spans="1:13" x14ac:dyDescent="0.2">
      <c r="A5" s="26" t="s">
        <v>2</v>
      </c>
      <c r="B5" s="27"/>
      <c r="C5" s="27"/>
      <c r="D5" s="244" t="s">
        <v>391</v>
      </c>
      <c r="E5" s="27"/>
      <c r="F5" s="27"/>
      <c r="G5" s="27"/>
      <c r="H5" s="27"/>
      <c r="I5" s="27"/>
      <c r="J5" s="28"/>
    </row>
    <row r="6" spans="1:13" x14ac:dyDescent="0.2">
      <c r="A6" s="23"/>
      <c r="B6" s="1"/>
      <c r="C6" s="1"/>
      <c r="D6" s="1"/>
      <c r="E6" s="1"/>
      <c r="F6" s="1"/>
      <c r="G6" s="1"/>
      <c r="H6" s="1"/>
      <c r="I6" s="1"/>
      <c r="J6" s="25"/>
      <c r="L6" s="281"/>
      <c r="M6" s="180"/>
    </row>
    <row r="7" spans="1:13" x14ac:dyDescent="0.2">
      <c r="A7" s="352" t="s">
        <v>117</v>
      </c>
      <c r="B7" s="347"/>
      <c r="C7" s="347"/>
      <c r="D7" s="347"/>
      <c r="E7" s="347"/>
      <c r="F7" s="347"/>
      <c r="G7" s="347"/>
      <c r="H7" s="347"/>
      <c r="I7" s="347"/>
      <c r="J7" s="353"/>
    </row>
    <row r="8" spans="1:13" x14ac:dyDescent="0.2">
      <c r="A8" s="354" t="s">
        <v>118</v>
      </c>
      <c r="B8" s="288"/>
      <c r="C8" s="288"/>
      <c r="D8" s="288"/>
      <c r="E8" s="288"/>
      <c r="F8" s="288"/>
      <c r="G8" s="288"/>
      <c r="H8" s="288"/>
      <c r="I8" s="288"/>
      <c r="J8" s="355"/>
    </row>
    <row r="9" spans="1:13" x14ac:dyDescent="0.2">
      <c r="A9" s="356" t="s">
        <v>119</v>
      </c>
      <c r="B9" s="288"/>
      <c r="C9" s="288"/>
      <c r="D9" s="288"/>
      <c r="E9" s="288"/>
      <c r="F9" s="288"/>
      <c r="G9" s="288"/>
      <c r="H9" s="288"/>
      <c r="I9" s="288"/>
      <c r="J9" s="355"/>
    </row>
    <row r="10" spans="1:13" x14ac:dyDescent="0.2">
      <c r="A10" s="23"/>
      <c r="B10" s="1"/>
      <c r="C10" s="1"/>
      <c r="D10" s="1"/>
      <c r="E10" s="1"/>
      <c r="F10" s="1"/>
      <c r="G10" s="1"/>
      <c r="H10" s="1"/>
      <c r="I10" s="1"/>
      <c r="J10" s="25"/>
    </row>
    <row r="11" spans="1:13" x14ac:dyDescent="0.2">
      <c r="A11" s="255" t="s">
        <v>509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176"/>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262"/>
      <c r="C15" s="262"/>
      <c r="D15" s="357" t="s">
        <v>120</v>
      </c>
      <c r="E15" s="358"/>
      <c r="F15" s="358"/>
      <c r="G15" s="358"/>
      <c r="H15" s="358"/>
      <c r="I15" s="358"/>
      <c r="J15" s="359"/>
    </row>
    <row r="16" spans="1:13" x14ac:dyDescent="0.2">
      <c r="A16" s="32" t="s">
        <v>121</v>
      </c>
      <c r="B16" s="10"/>
      <c r="C16" s="33"/>
      <c r="D16" s="37" t="s">
        <v>61</v>
      </c>
      <c r="E16" s="37" t="s">
        <v>62</v>
      </c>
      <c r="F16" s="37" t="s">
        <v>63</v>
      </c>
      <c r="G16" s="37" t="s">
        <v>64</v>
      </c>
      <c r="H16" s="37" t="s">
        <v>322</v>
      </c>
      <c r="I16" s="37" t="s">
        <v>65</v>
      </c>
      <c r="J16" s="37"/>
    </row>
    <row r="17" spans="1:10" x14ac:dyDescent="0.2">
      <c r="A17" s="34" t="s">
        <v>122</v>
      </c>
      <c r="B17" s="13"/>
      <c r="C17" s="35"/>
      <c r="D17" s="37"/>
      <c r="E17" s="37"/>
      <c r="F17" s="37"/>
      <c r="G17" s="37"/>
      <c r="H17" s="37"/>
      <c r="I17" s="37"/>
      <c r="J17" s="37"/>
    </row>
    <row r="18" spans="1:10" x14ac:dyDescent="0.2">
      <c r="A18" s="34" t="s">
        <v>123</v>
      </c>
      <c r="B18" s="13"/>
      <c r="C18" s="35"/>
      <c r="D18" s="120" t="s">
        <v>531</v>
      </c>
      <c r="E18" s="120" t="s">
        <v>532</v>
      </c>
      <c r="F18" s="120" t="s">
        <v>533</v>
      </c>
      <c r="G18" s="120" t="s">
        <v>534</v>
      </c>
      <c r="H18" s="120" t="s">
        <v>535</v>
      </c>
      <c r="I18" s="120" t="s">
        <v>536</v>
      </c>
      <c r="J18" s="37"/>
    </row>
    <row r="19" spans="1:10" x14ac:dyDescent="0.2">
      <c r="A19" s="34" t="s">
        <v>124</v>
      </c>
      <c r="B19" s="13"/>
      <c r="C19" s="35"/>
      <c r="D19" s="253" t="s">
        <v>531</v>
      </c>
      <c r="E19" s="253" t="s">
        <v>532</v>
      </c>
      <c r="F19" s="253" t="s">
        <v>533</v>
      </c>
      <c r="G19" s="253" t="s">
        <v>534</v>
      </c>
      <c r="H19" s="253" t="s">
        <v>535</v>
      </c>
      <c r="I19" s="253" t="s">
        <v>536</v>
      </c>
      <c r="J19" s="37"/>
    </row>
    <row r="20" spans="1:10" x14ac:dyDescent="0.2">
      <c r="A20" s="42" t="s">
        <v>125</v>
      </c>
      <c r="B20" s="43"/>
      <c r="C20" s="44"/>
      <c r="D20" s="253" t="s">
        <v>531</v>
      </c>
      <c r="E20" s="253" t="s">
        <v>532</v>
      </c>
      <c r="F20" s="253" t="s">
        <v>533</v>
      </c>
      <c r="G20" s="253" t="s">
        <v>534</v>
      </c>
      <c r="H20" s="253" t="s">
        <v>535</v>
      </c>
      <c r="I20" s="253" t="s">
        <v>536</v>
      </c>
      <c r="J20" s="37"/>
    </row>
    <row r="21" spans="1:10" x14ac:dyDescent="0.2">
      <c r="A21" s="36" t="s">
        <v>126</v>
      </c>
      <c r="B21" s="13"/>
      <c r="C21" s="35"/>
      <c r="D21" s="1"/>
      <c r="E21" s="1"/>
      <c r="F21" s="1"/>
      <c r="G21" s="1"/>
      <c r="H21" s="1"/>
      <c r="I21" s="1"/>
      <c r="J21" s="25"/>
    </row>
    <row r="22" spans="1:10" x14ac:dyDescent="0.2">
      <c r="A22" s="34" t="s">
        <v>72</v>
      </c>
      <c r="B22" s="13"/>
      <c r="C22" s="35"/>
      <c r="D22" s="37"/>
      <c r="E22" s="37"/>
      <c r="F22" s="37"/>
      <c r="G22" s="37"/>
      <c r="H22" s="37"/>
      <c r="I22" s="37"/>
      <c r="J22" s="37"/>
    </row>
    <row r="23" spans="1:10" x14ac:dyDescent="0.2">
      <c r="A23" s="34" t="s">
        <v>73</v>
      </c>
      <c r="B23" s="13"/>
      <c r="C23" s="35"/>
      <c r="D23" s="37"/>
      <c r="E23" s="37"/>
      <c r="F23" s="37"/>
      <c r="G23" s="37"/>
      <c r="H23" s="37"/>
      <c r="I23" s="37"/>
      <c r="J23" s="37"/>
    </row>
    <row r="24" spans="1:10" x14ac:dyDescent="0.2">
      <c r="A24" s="34" t="s">
        <v>127</v>
      </c>
      <c r="B24" s="13"/>
      <c r="C24" s="35"/>
      <c r="D24" s="37"/>
      <c r="E24" s="37"/>
      <c r="F24" s="37"/>
      <c r="G24" s="37"/>
      <c r="H24" s="37"/>
      <c r="I24" s="37"/>
      <c r="J24" s="37"/>
    </row>
    <row r="25" spans="1:10" x14ac:dyDescent="0.2">
      <c r="A25" s="34" t="s">
        <v>75</v>
      </c>
      <c r="B25" s="13"/>
      <c r="C25" s="35"/>
      <c r="D25" s="37"/>
      <c r="E25" s="37"/>
      <c r="F25" s="37"/>
      <c r="G25" s="37"/>
      <c r="H25" s="37"/>
      <c r="I25" s="37"/>
      <c r="J25" s="37"/>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8" t="s">
        <v>128</v>
      </c>
      <c r="B28" s="11" t="s">
        <v>129</v>
      </c>
      <c r="C28" s="1"/>
      <c r="D28" s="1"/>
      <c r="E28" s="1"/>
      <c r="F28" s="1"/>
      <c r="G28" s="1"/>
      <c r="H28" s="1"/>
      <c r="I28" s="1"/>
      <c r="J28" s="25"/>
    </row>
    <row r="29" spans="1:10" x14ac:dyDescent="0.2">
      <c r="A29" s="38"/>
      <c r="B29" s="11" t="s">
        <v>130</v>
      </c>
      <c r="C29" s="1"/>
      <c r="D29" s="1"/>
      <c r="E29" s="1"/>
      <c r="F29" s="1"/>
      <c r="G29" s="1"/>
      <c r="H29" s="1"/>
      <c r="I29" s="1"/>
      <c r="J29" s="25"/>
    </row>
    <row r="30" spans="1:10" x14ac:dyDescent="0.2">
      <c r="A30" s="38"/>
      <c r="B30" s="11" t="s">
        <v>131</v>
      </c>
      <c r="C30" s="1"/>
      <c r="D30" s="1"/>
      <c r="E30" s="1"/>
      <c r="F30" s="1"/>
      <c r="G30" s="1"/>
      <c r="H30" s="1"/>
      <c r="I30" s="1"/>
      <c r="J30" s="25"/>
    </row>
    <row r="31" spans="1:10" x14ac:dyDescent="0.2">
      <c r="A31" s="38"/>
      <c r="B31" s="11" t="s">
        <v>132</v>
      </c>
      <c r="C31" s="1"/>
      <c r="D31" s="1"/>
      <c r="E31" s="1"/>
      <c r="F31" s="1"/>
      <c r="G31" s="1"/>
      <c r="H31" s="1"/>
      <c r="I31" s="1"/>
      <c r="J31" s="25"/>
    </row>
    <row r="32" spans="1:10" x14ac:dyDescent="0.2">
      <c r="A32" s="38"/>
      <c r="B32" s="11"/>
      <c r="C32" s="1"/>
      <c r="D32" s="1"/>
      <c r="E32" s="1"/>
      <c r="F32" s="1"/>
      <c r="G32" s="1"/>
      <c r="H32" s="1"/>
      <c r="I32" s="1"/>
      <c r="J32" s="25"/>
    </row>
    <row r="33" spans="1:12" x14ac:dyDescent="0.2">
      <c r="A33" s="45" t="s">
        <v>77</v>
      </c>
      <c r="B33" s="46" t="s">
        <v>133</v>
      </c>
      <c r="C33" s="273"/>
      <c r="D33" s="273"/>
      <c r="E33" s="273"/>
      <c r="F33" s="273"/>
      <c r="G33" s="273"/>
      <c r="H33" s="273"/>
      <c r="I33" s="273"/>
      <c r="J33" s="275"/>
    </row>
    <row r="34" spans="1:12" x14ac:dyDescent="0.2">
      <c r="A34" s="38"/>
      <c r="B34" s="11" t="s">
        <v>114</v>
      </c>
      <c r="C34" s="1"/>
      <c r="D34" s="1"/>
      <c r="E34" s="1"/>
      <c r="F34" s="1"/>
      <c r="G34" s="1"/>
      <c r="H34" s="1"/>
      <c r="I34" s="1"/>
      <c r="J34" s="25"/>
    </row>
    <row r="35" spans="1:12" x14ac:dyDescent="0.2">
      <c r="A35" s="38"/>
      <c r="B35" s="11"/>
      <c r="C35" s="1"/>
      <c r="D35" s="1"/>
      <c r="E35" s="1"/>
      <c r="F35" s="1"/>
      <c r="G35" s="1"/>
      <c r="H35" s="1"/>
      <c r="I35" s="1"/>
      <c r="J35" s="25"/>
    </row>
    <row r="36" spans="1:12" x14ac:dyDescent="0.2">
      <c r="A36" s="38" t="s">
        <v>78</v>
      </c>
      <c r="B36" s="155" t="s">
        <v>537</v>
      </c>
      <c r="C36" s="1"/>
      <c r="D36" s="1"/>
      <c r="E36" s="1"/>
      <c r="F36" s="1"/>
      <c r="G36" s="1"/>
      <c r="H36" s="1"/>
      <c r="I36" s="1"/>
      <c r="J36" s="25"/>
      <c r="L36" s="154"/>
    </row>
    <row r="37" spans="1:12" x14ac:dyDescent="0.2">
      <c r="A37" s="38"/>
      <c r="B37" s="11"/>
      <c r="C37" s="1"/>
      <c r="D37" s="1"/>
      <c r="E37" s="1"/>
      <c r="F37" s="1"/>
      <c r="G37" s="1"/>
      <c r="H37" s="1"/>
      <c r="I37" s="1"/>
      <c r="J37" s="25"/>
    </row>
    <row r="38" spans="1:12" x14ac:dyDescent="0.2">
      <c r="A38" s="40" t="s">
        <v>79</v>
      </c>
      <c r="B38" s="46" t="s">
        <v>438</v>
      </c>
      <c r="C38" s="1"/>
      <c r="D38" s="1"/>
      <c r="E38" s="1"/>
      <c r="F38" s="1"/>
      <c r="G38" s="1"/>
      <c r="H38" s="1"/>
      <c r="I38" s="1"/>
      <c r="J38" s="25"/>
    </row>
    <row r="39" spans="1:12" x14ac:dyDescent="0.2">
      <c r="A39" s="38"/>
      <c r="B39" s="11"/>
      <c r="C39" s="1"/>
      <c r="D39" s="1"/>
      <c r="E39" s="1"/>
      <c r="F39" s="1"/>
      <c r="G39" s="1"/>
      <c r="H39" s="1"/>
      <c r="I39" s="1"/>
      <c r="J39" s="25"/>
    </row>
    <row r="40" spans="1:12" x14ac:dyDescent="0.2">
      <c r="A40" s="38"/>
      <c r="B40" s="11"/>
      <c r="C40" s="1"/>
      <c r="D40" s="1"/>
      <c r="E40" s="1"/>
      <c r="F40" s="1"/>
      <c r="G40" s="1"/>
      <c r="H40" s="1"/>
      <c r="I40" s="1"/>
      <c r="J40" s="25"/>
    </row>
    <row r="41" spans="1:12" x14ac:dyDescent="0.2">
      <c r="A41" s="38"/>
      <c r="B41" s="11"/>
      <c r="C41" s="1"/>
      <c r="D41" s="1"/>
      <c r="E41" s="1"/>
      <c r="F41" s="1"/>
      <c r="G41" s="1"/>
      <c r="H41" s="1"/>
      <c r="I41" s="1"/>
      <c r="J41" s="25"/>
    </row>
    <row r="42" spans="1:12" x14ac:dyDescent="0.2">
      <c r="A42" s="41"/>
      <c r="B42" s="11"/>
      <c r="C42" s="1"/>
      <c r="D42" s="1"/>
      <c r="E42" s="1"/>
      <c r="F42" s="1"/>
      <c r="G42" s="1"/>
      <c r="H42" s="1"/>
      <c r="I42" s="1"/>
      <c r="J42" s="25"/>
    </row>
    <row r="43" spans="1:12" x14ac:dyDescent="0.2">
      <c r="A43" s="38"/>
      <c r="B43" s="11"/>
      <c r="C43" s="1"/>
      <c r="D43" s="1"/>
      <c r="E43" s="1"/>
      <c r="F43" s="1"/>
      <c r="G43" s="1"/>
      <c r="H43" s="1"/>
      <c r="I43" s="1"/>
      <c r="J43" s="25"/>
    </row>
    <row r="44" spans="1:12" x14ac:dyDescent="0.2">
      <c r="A44" s="38" t="s">
        <v>115</v>
      </c>
      <c r="B44" s="11"/>
      <c r="C44" s="1"/>
      <c r="D44" s="1"/>
      <c r="E44" s="1"/>
      <c r="F44" s="1"/>
      <c r="G44" s="1"/>
      <c r="H44" s="1"/>
      <c r="I44" s="1"/>
      <c r="J44" s="25"/>
    </row>
    <row r="45" spans="1:12" x14ac:dyDescent="0.2">
      <c r="A45" s="38"/>
      <c r="B45" s="11"/>
      <c r="C45" s="1"/>
      <c r="D45" s="1"/>
      <c r="E45" s="1"/>
      <c r="F45" s="1"/>
      <c r="G45" s="1"/>
      <c r="H45" s="1"/>
      <c r="I45" s="1"/>
      <c r="J45" s="25"/>
    </row>
    <row r="46" spans="1:12" x14ac:dyDescent="0.2">
      <c r="A46" s="38"/>
      <c r="B46" s="407" t="s">
        <v>605</v>
      </c>
      <c r="C46" s="407"/>
      <c r="D46" s="407"/>
      <c r="E46" s="407"/>
      <c r="F46" s="407"/>
      <c r="G46" s="407"/>
      <c r="H46" s="407"/>
      <c r="I46" s="407"/>
      <c r="J46" s="25"/>
      <c r="L46" s="168"/>
    </row>
    <row r="47" spans="1:12" x14ac:dyDescent="0.2">
      <c r="A47" s="38"/>
      <c r="B47" s="407"/>
      <c r="C47" s="407"/>
      <c r="D47" s="407"/>
      <c r="E47" s="407"/>
      <c r="F47" s="407"/>
      <c r="G47" s="407"/>
      <c r="H47" s="407"/>
      <c r="I47" s="407"/>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342">
        <v>42582</v>
      </c>
      <c r="J51" s="360"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
        <v>599</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89">
        <v>42228</v>
      </c>
      <c r="C56" s="289">
        <v>0</v>
      </c>
      <c r="D56" s="27"/>
      <c r="E56" s="27"/>
      <c r="F56" s="27"/>
      <c r="G56" s="27"/>
      <c r="H56" s="67" t="s">
        <v>134</v>
      </c>
      <c r="I56" s="290">
        <v>42248</v>
      </c>
      <c r="J56" s="291">
        <v>0</v>
      </c>
    </row>
    <row r="57" spans="1:10" x14ac:dyDescent="0.2">
      <c r="A57" s="339" t="s">
        <v>17</v>
      </c>
      <c r="B57" s="340"/>
      <c r="C57" s="340"/>
      <c r="D57" s="340"/>
      <c r="E57" s="340"/>
      <c r="F57" s="340"/>
      <c r="G57" s="340"/>
      <c r="H57" s="340"/>
      <c r="I57" s="340"/>
      <c r="J57" s="34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B56:C56"/>
    <mergeCell ref="I56:J56"/>
    <mergeCell ref="A57:J57"/>
    <mergeCell ref="A7:J7"/>
    <mergeCell ref="A8:J8"/>
    <mergeCell ref="A9:J9"/>
    <mergeCell ref="D15:J15"/>
    <mergeCell ref="B46:I47"/>
    <mergeCell ref="I51:J51"/>
  </mergeCells>
  <printOptions horizontalCentered="1" verticalCentered="1"/>
  <pageMargins left="0.5" right="0.5" top="0.5" bottom="0.5" header="0.5" footer="0.5"/>
  <pageSetup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1"/>
  <sheetViews>
    <sheetView showGridLines="0" zoomScale="80" zoomScaleNormal="80" workbookViewId="0">
      <selection sqref="A1:XFD1048576"/>
    </sheetView>
  </sheetViews>
  <sheetFormatPr defaultRowHeight="12.75" outlineLevelCol="1" x14ac:dyDescent="0.2"/>
  <cols>
    <col min="1" max="1" width="10.28515625" style="281" customWidth="1"/>
    <col min="2" max="3" width="9.140625" style="281"/>
    <col min="4" max="7" width="12.42578125" style="281" customWidth="1"/>
    <col min="8" max="8" width="12.5703125" style="281" customWidth="1"/>
    <col min="9" max="9" width="12.42578125" style="281" hidden="1" customWidth="1" outlineLevel="1"/>
    <col min="10" max="10" width="18.28515625" style="281" customWidth="1" collapsed="1"/>
    <col min="11" max="16384" width="9.140625" style="281"/>
  </cols>
  <sheetData>
    <row r="1" spans="1:18" x14ac:dyDescent="0.2">
      <c r="A1" s="110"/>
      <c r="B1" s="282"/>
      <c r="C1" s="282"/>
      <c r="D1" s="282"/>
      <c r="E1" s="282"/>
      <c r="F1" s="282"/>
      <c r="G1" s="282"/>
      <c r="H1" s="282"/>
      <c r="I1" s="282"/>
      <c r="J1" s="108"/>
    </row>
    <row r="2" spans="1:18" x14ac:dyDescent="0.2">
      <c r="A2" s="81" t="s">
        <v>0</v>
      </c>
      <c r="B2" s="271">
        <v>26</v>
      </c>
      <c r="C2" s="263"/>
      <c r="D2" s="263"/>
      <c r="E2" s="263"/>
      <c r="F2" s="263"/>
      <c r="G2" s="278" t="s">
        <v>359</v>
      </c>
      <c r="I2" s="264"/>
      <c r="J2" s="252" t="s">
        <v>394</v>
      </c>
    </row>
    <row r="3" spans="1:18" x14ac:dyDescent="0.2">
      <c r="A3" s="81"/>
      <c r="B3" s="263"/>
      <c r="C3" s="263"/>
      <c r="D3" s="263"/>
      <c r="E3" s="263"/>
      <c r="F3" s="263"/>
      <c r="G3" s="263"/>
      <c r="H3" s="174"/>
      <c r="I3" s="263"/>
      <c r="J3" s="79"/>
    </row>
    <row r="4" spans="1:18" x14ac:dyDescent="0.2">
      <c r="A4" s="81" t="s">
        <v>1</v>
      </c>
      <c r="B4" s="263"/>
      <c r="C4" s="263"/>
      <c r="D4" s="243" t="s">
        <v>390</v>
      </c>
      <c r="E4" s="263"/>
      <c r="F4" s="263"/>
      <c r="G4" s="263"/>
      <c r="H4" s="263"/>
      <c r="I4" s="263"/>
      <c r="J4" s="79"/>
    </row>
    <row r="5" spans="1:18" x14ac:dyDescent="0.2">
      <c r="A5" s="78" t="s">
        <v>2</v>
      </c>
      <c r="B5" s="280"/>
      <c r="C5" s="280"/>
      <c r="D5" s="244" t="s">
        <v>391</v>
      </c>
      <c r="E5" s="280"/>
      <c r="F5" s="280"/>
      <c r="G5" s="280"/>
      <c r="H5" s="280"/>
      <c r="I5" s="280"/>
      <c r="J5" s="76"/>
    </row>
    <row r="6" spans="1:18" x14ac:dyDescent="0.2">
      <c r="A6" s="81"/>
      <c r="B6" s="263"/>
      <c r="C6" s="263"/>
      <c r="D6" s="263"/>
      <c r="E6" s="263"/>
      <c r="F6" s="263"/>
      <c r="G6" s="263"/>
      <c r="H6" s="263"/>
      <c r="I6" s="263"/>
      <c r="J6" s="79"/>
      <c r="M6" s="180"/>
    </row>
    <row r="7" spans="1:18" x14ac:dyDescent="0.2">
      <c r="A7" s="361" t="s">
        <v>157</v>
      </c>
      <c r="B7" s="294"/>
      <c r="C7" s="294"/>
      <c r="D7" s="294"/>
      <c r="E7" s="294"/>
      <c r="F7" s="294"/>
      <c r="G7" s="294"/>
      <c r="H7" s="294"/>
      <c r="I7" s="294"/>
      <c r="J7" s="295"/>
    </row>
    <row r="8" spans="1:18" x14ac:dyDescent="0.2">
      <c r="A8" s="362" t="s">
        <v>156</v>
      </c>
      <c r="B8" s="363"/>
      <c r="C8" s="363"/>
      <c r="D8" s="363"/>
      <c r="E8" s="363"/>
      <c r="F8" s="363"/>
      <c r="G8" s="363"/>
      <c r="H8" s="363"/>
      <c r="I8" s="363"/>
      <c r="J8" s="364"/>
    </row>
    <row r="9" spans="1:18" x14ac:dyDescent="0.2">
      <c r="A9" s="362" t="s">
        <v>155</v>
      </c>
      <c r="B9" s="363"/>
      <c r="C9" s="363"/>
      <c r="D9" s="363"/>
      <c r="E9" s="363"/>
      <c r="F9" s="363"/>
      <c r="G9" s="363"/>
      <c r="H9" s="363"/>
      <c r="I9" s="363"/>
      <c r="J9" s="364"/>
    </row>
    <row r="10" spans="1:18" x14ac:dyDescent="0.2">
      <c r="A10" s="81"/>
      <c r="B10" s="263"/>
      <c r="C10" s="263"/>
      <c r="D10" s="263"/>
      <c r="E10" s="263"/>
      <c r="F10" s="263"/>
      <c r="G10" s="263"/>
      <c r="H10" s="263"/>
      <c r="I10" s="263"/>
      <c r="J10" s="79"/>
    </row>
    <row r="11" spans="1:18" x14ac:dyDescent="0.2">
      <c r="A11" s="106" t="s">
        <v>509</v>
      </c>
      <c r="B11" s="263"/>
      <c r="C11" s="263"/>
      <c r="D11" s="263"/>
      <c r="E11" s="263"/>
      <c r="F11" s="263"/>
      <c r="G11" s="263"/>
      <c r="H11" s="263"/>
      <c r="I11" s="263"/>
      <c r="J11" s="79"/>
      <c r="L11" s="263"/>
      <c r="M11" s="263"/>
      <c r="N11" s="263"/>
      <c r="O11" s="263"/>
      <c r="P11" s="263"/>
      <c r="Q11" s="263"/>
      <c r="R11" s="263"/>
    </row>
    <row r="12" spans="1:18" x14ac:dyDescent="0.2">
      <c r="A12" s="81"/>
      <c r="B12" s="263"/>
      <c r="C12" s="263"/>
      <c r="D12" s="263"/>
      <c r="E12" s="263"/>
      <c r="F12" s="263"/>
      <c r="G12" s="263"/>
      <c r="H12" s="263"/>
      <c r="I12" s="263"/>
      <c r="J12" s="79"/>
      <c r="L12" s="263"/>
      <c r="M12" s="263"/>
      <c r="N12" s="263"/>
      <c r="O12" s="263"/>
      <c r="P12" s="263"/>
      <c r="Q12" s="263"/>
      <c r="R12" s="263"/>
    </row>
    <row r="13" spans="1:18" x14ac:dyDescent="0.2">
      <c r="A13" s="81"/>
      <c r="B13" s="278"/>
      <c r="C13" s="278"/>
      <c r="D13" s="365" t="s">
        <v>120</v>
      </c>
      <c r="E13" s="311"/>
      <c r="F13" s="311"/>
      <c r="G13" s="311"/>
      <c r="H13" s="311"/>
      <c r="I13" s="311"/>
      <c r="J13" s="312"/>
      <c r="L13" s="263"/>
      <c r="M13" s="263"/>
      <c r="N13" s="263"/>
      <c r="O13" s="263"/>
      <c r="P13" s="263"/>
      <c r="Q13" s="263"/>
      <c r="R13" s="263"/>
    </row>
    <row r="14" spans="1:18" x14ac:dyDescent="0.2">
      <c r="A14" s="104" t="s">
        <v>121</v>
      </c>
      <c r="B14" s="103"/>
      <c r="C14" s="102"/>
      <c r="D14" s="101" t="s">
        <v>154</v>
      </c>
      <c r="E14" s="101" t="s">
        <v>153</v>
      </c>
      <c r="F14" s="101" t="s">
        <v>152</v>
      </c>
      <c r="G14" s="101" t="s">
        <v>151</v>
      </c>
      <c r="H14" s="101" t="s">
        <v>150</v>
      </c>
      <c r="I14" s="101" t="s">
        <v>162</v>
      </c>
      <c r="J14" s="101" t="s">
        <v>149</v>
      </c>
      <c r="L14" s="263"/>
      <c r="M14" s="263"/>
      <c r="N14" s="263"/>
      <c r="O14" s="263"/>
      <c r="P14" s="263"/>
      <c r="Q14" s="263"/>
      <c r="R14" s="263"/>
    </row>
    <row r="15" spans="1:18" x14ac:dyDescent="0.2">
      <c r="A15" s="94" t="s">
        <v>122</v>
      </c>
      <c r="B15" s="93"/>
      <c r="C15" s="92"/>
      <c r="D15" s="245" t="s">
        <v>448</v>
      </c>
      <c r="E15" s="245" t="s">
        <v>449</v>
      </c>
      <c r="F15" s="245" t="s">
        <v>450</v>
      </c>
      <c r="G15" s="245" t="s">
        <v>451</v>
      </c>
      <c r="H15" s="245" t="s">
        <v>452</v>
      </c>
      <c r="I15" s="245" t="s">
        <v>453</v>
      </c>
      <c r="J15" s="245" t="s">
        <v>454</v>
      </c>
      <c r="L15" s="263"/>
      <c r="M15" s="263"/>
      <c r="N15" s="263"/>
      <c r="O15" s="263"/>
      <c r="P15" s="263"/>
      <c r="Q15" s="263"/>
      <c r="R15" s="263"/>
    </row>
    <row r="16" spans="1:18" x14ac:dyDescent="0.2">
      <c r="A16" s="94" t="s">
        <v>123</v>
      </c>
      <c r="B16" s="93"/>
      <c r="C16" s="92"/>
      <c r="D16" s="245" t="s">
        <v>518</v>
      </c>
      <c r="E16" s="245" t="s">
        <v>519</v>
      </c>
      <c r="F16" s="245" t="s">
        <v>520</v>
      </c>
      <c r="G16" s="245" t="s">
        <v>521</v>
      </c>
      <c r="H16" s="245" t="s">
        <v>522</v>
      </c>
      <c r="I16" s="245" t="s">
        <v>518</v>
      </c>
      <c r="J16" s="245" t="s">
        <v>523</v>
      </c>
      <c r="L16" s="263"/>
      <c r="M16" s="263"/>
      <c r="N16" s="263"/>
      <c r="O16" s="263"/>
      <c r="P16" s="263"/>
      <c r="Q16" s="263"/>
      <c r="R16" s="263"/>
    </row>
    <row r="17" spans="1:18" x14ac:dyDescent="0.2">
      <c r="A17" s="94" t="s">
        <v>124</v>
      </c>
      <c r="B17" s="93"/>
      <c r="C17" s="92"/>
      <c r="D17" s="251" t="s">
        <v>518</v>
      </c>
      <c r="E17" s="251" t="s">
        <v>519</v>
      </c>
      <c r="F17" s="251" t="s">
        <v>520</v>
      </c>
      <c r="G17" s="251" t="s">
        <v>521</v>
      </c>
      <c r="H17" s="251" t="s">
        <v>522</v>
      </c>
      <c r="I17" s="251" t="s">
        <v>518</v>
      </c>
      <c r="J17" s="251" t="s">
        <v>523</v>
      </c>
      <c r="L17" s="181"/>
      <c r="M17" s="181"/>
      <c r="N17" s="181"/>
      <c r="O17" s="181"/>
      <c r="P17" s="181"/>
      <c r="Q17" s="181"/>
      <c r="R17" s="181"/>
    </row>
    <row r="18" spans="1:18" x14ac:dyDescent="0.2">
      <c r="A18" s="100" t="s">
        <v>125</v>
      </c>
      <c r="B18" s="99"/>
      <c r="C18" s="98"/>
      <c r="D18" s="245" t="s">
        <v>524</v>
      </c>
      <c r="E18" s="245" t="s">
        <v>525</v>
      </c>
      <c r="F18" s="245" t="s">
        <v>526</v>
      </c>
      <c r="G18" s="245" t="s">
        <v>527</v>
      </c>
      <c r="H18" s="245" t="s">
        <v>528</v>
      </c>
      <c r="I18" s="245" t="s">
        <v>524</v>
      </c>
      <c r="J18" s="245" t="s">
        <v>529</v>
      </c>
      <c r="L18" s="182"/>
      <c r="M18" s="182"/>
      <c r="N18" s="182"/>
      <c r="O18" s="182"/>
      <c r="P18" s="182"/>
      <c r="Q18" s="182"/>
      <c r="R18" s="182"/>
    </row>
    <row r="19" spans="1:18" x14ac:dyDescent="0.2">
      <c r="A19" s="97" t="s">
        <v>126</v>
      </c>
      <c r="B19" s="93"/>
      <c r="C19" s="92"/>
      <c r="D19" s="96"/>
      <c r="E19" s="96"/>
      <c r="F19" s="96"/>
      <c r="G19" s="96"/>
      <c r="H19" s="96"/>
      <c r="I19" s="96"/>
      <c r="J19" s="95"/>
      <c r="L19" s="263"/>
      <c r="M19" s="263"/>
      <c r="N19" s="263"/>
      <c r="O19" s="263"/>
      <c r="P19" s="263"/>
      <c r="Q19" s="263"/>
      <c r="R19" s="263"/>
    </row>
    <row r="20" spans="1:18" x14ac:dyDescent="0.2">
      <c r="A20" s="94" t="s">
        <v>72</v>
      </c>
      <c r="B20" s="93"/>
      <c r="C20" s="92"/>
      <c r="D20" s="245" t="s">
        <v>454</v>
      </c>
      <c r="E20" s="253" t="s">
        <v>454</v>
      </c>
      <c r="F20" s="253" t="s">
        <v>454</v>
      </c>
      <c r="G20" s="253" t="s">
        <v>454</v>
      </c>
      <c r="H20" s="253" t="s">
        <v>454</v>
      </c>
      <c r="I20" s="253" t="s">
        <v>454</v>
      </c>
      <c r="J20" s="253" t="s">
        <v>454</v>
      </c>
      <c r="L20" s="263"/>
      <c r="M20" s="263"/>
      <c r="N20" s="263"/>
      <c r="O20" s="263"/>
      <c r="P20" s="263"/>
      <c r="Q20" s="263"/>
      <c r="R20" s="263"/>
    </row>
    <row r="21" spans="1:18" x14ac:dyDescent="0.2">
      <c r="A21" s="94" t="s">
        <v>73</v>
      </c>
      <c r="B21" s="93"/>
      <c r="C21" s="92"/>
      <c r="D21" s="245" t="s">
        <v>524</v>
      </c>
      <c r="E21" s="245" t="s">
        <v>525</v>
      </c>
      <c r="F21" s="245" t="s">
        <v>526</v>
      </c>
      <c r="G21" s="245" t="s">
        <v>527</v>
      </c>
      <c r="H21" s="245" t="s">
        <v>528</v>
      </c>
      <c r="I21" s="245" t="s">
        <v>524</v>
      </c>
      <c r="J21" s="245" t="s">
        <v>529</v>
      </c>
      <c r="L21" s="263"/>
      <c r="M21" s="263"/>
      <c r="N21" s="263"/>
      <c r="O21" s="263"/>
      <c r="P21" s="263"/>
      <c r="Q21" s="263"/>
      <c r="R21" s="263"/>
    </row>
    <row r="22" spans="1:18" x14ac:dyDescent="0.2">
      <c r="A22" s="94" t="s">
        <v>127</v>
      </c>
      <c r="B22" s="93"/>
      <c r="C22" s="92"/>
      <c r="D22" s="245" t="s">
        <v>457</v>
      </c>
      <c r="E22" s="245" t="s">
        <v>457</v>
      </c>
      <c r="F22" s="245" t="s">
        <v>457</v>
      </c>
      <c r="G22" s="245" t="s">
        <v>457</v>
      </c>
      <c r="H22" s="245" t="s">
        <v>458</v>
      </c>
      <c r="I22" s="245" t="s">
        <v>457</v>
      </c>
      <c r="J22" s="245" t="s">
        <v>459</v>
      </c>
      <c r="L22" s="263"/>
      <c r="M22" s="263"/>
      <c r="N22" s="263"/>
      <c r="O22" s="263"/>
      <c r="P22" s="263"/>
      <c r="Q22" s="263"/>
      <c r="R22" s="263"/>
    </row>
    <row r="23" spans="1:18" x14ac:dyDescent="0.2">
      <c r="A23" s="94" t="s">
        <v>75</v>
      </c>
      <c r="B23" s="93"/>
      <c r="C23" s="92"/>
      <c r="D23" s="91" t="s">
        <v>148</v>
      </c>
      <c r="E23" s="91" t="s">
        <v>148</v>
      </c>
      <c r="F23" s="91" t="s">
        <v>148</v>
      </c>
      <c r="G23" s="91" t="s">
        <v>148</v>
      </c>
      <c r="H23" s="91" t="s">
        <v>148</v>
      </c>
      <c r="I23" s="91" t="s">
        <v>148</v>
      </c>
      <c r="J23" s="91" t="s">
        <v>148</v>
      </c>
      <c r="L23" s="263"/>
      <c r="M23" s="263"/>
      <c r="N23" s="263"/>
      <c r="O23" s="263"/>
      <c r="P23" s="263"/>
      <c r="Q23" s="263"/>
      <c r="R23" s="263"/>
    </row>
    <row r="24" spans="1:18" x14ac:dyDescent="0.2">
      <c r="A24" s="81"/>
      <c r="B24" s="263"/>
      <c r="C24" s="263"/>
      <c r="D24" s="263"/>
      <c r="E24" s="263"/>
      <c r="F24" s="263"/>
      <c r="G24" s="263"/>
      <c r="H24" s="263"/>
      <c r="I24" s="263"/>
      <c r="J24" s="79"/>
      <c r="L24" s="263"/>
      <c r="M24" s="263"/>
      <c r="N24" s="263"/>
      <c r="O24" s="263"/>
      <c r="P24" s="263"/>
      <c r="Q24" s="263"/>
      <c r="R24" s="263"/>
    </row>
    <row r="25" spans="1:18" x14ac:dyDescent="0.2">
      <c r="A25" s="81"/>
      <c r="B25" s="263"/>
      <c r="C25" s="263"/>
      <c r="D25" s="263"/>
      <c r="E25" s="263"/>
      <c r="F25" s="263"/>
      <c r="G25" s="263"/>
      <c r="H25" s="263"/>
      <c r="I25" s="263"/>
      <c r="J25" s="79"/>
      <c r="L25" s="263"/>
      <c r="M25" s="263"/>
      <c r="N25" s="263"/>
      <c r="O25" s="263"/>
      <c r="P25" s="263"/>
      <c r="Q25" s="263"/>
      <c r="R25" s="263"/>
    </row>
    <row r="26" spans="1:18" x14ac:dyDescent="0.2">
      <c r="A26" s="84" t="s">
        <v>128</v>
      </c>
      <c r="B26" s="265" t="s">
        <v>147</v>
      </c>
      <c r="C26" s="263"/>
      <c r="D26" s="263"/>
      <c r="E26" s="263"/>
      <c r="F26" s="263"/>
      <c r="G26" s="263"/>
      <c r="H26" s="263"/>
      <c r="I26" s="263"/>
      <c r="J26" s="79"/>
    </row>
    <row r="27" spans="1:18" x14ac:dyDescent="0.2">
      <c r="A27" s="90" t="s">
        <v>146</v>
      </c>
      <c r="B27" s="265" t="s">
        <v>427</v>
      </c>
      <c r="C27" s="263"/>
      <c r="D27" s="263"/>
      <c r="E27" s="263"/>
      <c r="F27" s="263"/>
      <c r="G27" s="263"/>
      <c r="H27" s="263"/>
      <c r="I27" s="263"/>
      <c r="J27" s="79"/>
    </row>
    <row r="28" spans="1:18" x14ac:dyDescent="0.2">
      <c r="A28" s="84"/>
      <c r="B28" s="265" t="s">
        <v>606</v>
      </c>
      <c r="C28" s="263"/>
      <c r="D28" s="263"/>
      <c r="E28" s="263"/>
      <c r="F28" s="263"/>
      <c r="G28" s="263"/>
      <c r="H28" s="263"/>
      <c r="I28" s="263"/>
      <c r="J28" s="79"/>
    </row>
    <row r="29" spans="1:18" x14ac:dyDescent="0.2">
      <c r="A29" s="84"/>
      <c r="B29" s="265" t="s">
        <v>145</v>
      </c>
      <c r="C29" s="263"/>
      <c r="D29" s="263"/>
      <c r="E29" s="263"/>
      <c r="F29" s="263"/>
      <c r="G29" s="263"/>
      <c r="H29" s="263"/>
      <c r="I29" s="263"/>
      <c r="J29" s="79"/>
    </row>
    <row r="30" spans="1:18" x14ac:dyDescent="0.2">
      <c r="A30" s="84" t="s">
        <v>78</v>
      </c>
      <c r="B30" s="265" t="s">
        <v>144</v>
      </c>
      <c r="C30" s="263"/>
      <c r="D30" s="263"/>
      <c r="E30" s="263"/>
      <c r="F30" s="263"/>
      <c r="G30" s="263"/>
      <c r="H30" s="263"/>
      <c r="I30" s="263"/>
      <c r="J30" s="79"/>
    </row>
    <row r="31" spans="1:18" x14ac:dyDescent="0.2">
      <c r="A31" s="89" t="s">
        <v>116</v>
      </c>
      <c r="B31" s="86" t="s">
        <v>143</v>
      </c>
      <c r="C31" s="266"/>
      <c r="D31" s="266"/>
      <c r="E31" s="266"/>
      <c r="F31" s="266"/>
      <c r="G31" s="266"/>
      <c r="H31" s="266"/>
      <c r="I31" s="266"/>
      <c r="J31" s="268"/>
    </row>
    <row r="32" spans="1:18" x14ac:dyDescent="0.2">
      <c r="A32" s="84"/>
      <c r="B32" s="265" t="s">
        <v>142</v>
      </c>
      <c r="C32" s="263"/>
      <c r="D32" s="263"/>
      <c r="E32" s="263"/>
      <c r="F32" s="263"/>
      <c r="G32" s="263"/>
      <c r="H32" s="263"/>
      <c r="I32" s="263"/>
      <c r="J32" s="79"/>
    </row>
    <row r="33" spans="1:10" x14ac:dyDescent="0.2">
      <c r="A33" s="87"/>
      <c r="B33" s="265" t="s">
        <v>141</v>
      </c>
      <c r="C33" s="263"/>
      <c r="D33" s="263"/>
      <c r="E33" s="263"/>
      <c r="F33" s="263"/>
      <c r="G33" s="263"/>
      <c r="H33" s="263"/>
      <c r="I33" s="263"/>
      <c r="J33" s="79"/>
    </row>
    <row r="34" spans="1:10" x14ac:dyDescent="0.2">
      <c r="A34" s="84"/>
      <c r="B34" s="265" t="s">
        <v>140</v>
      </c>
      <c r="C34" s="263"/>
      <c r="D34" s="263"/>
      <c r="E34" s="263"/>
      <c r="F34" s="263"/>
      <c r="G34" s="263"/>
      <c r="H34" s="263"/>
      <c r="I34" s="263"/>
      <c r="J34" s="79"/>
    </row>
    <row r="35" spans="1:10" x14ac:dyDescent="0.2">
      <c r="A35" s="84" t="s">
        <v>116</v>
      </c>
      <c r="B35" s="265" t="s">
        <v>139</v>
      </c>
      <c r="C35" s="263"/>
      <c r="D35" s="263"/>
      <c r="E35" s="263"/>
      <c r="F35" s="263"/>
      <c r="G35" s="263"/>
      <c r="H35" s="263"/>
      <c r="I35" s="263"/>
      <c r="J35" s="79"/>
    </row>
    <row r="36" spans="1:10" x14ac:dyDescent="0.2">
      <c r="A36" s="84"/>
      <c r="B36" s="265" t="s">
        <v>138</v>
      </c>
      <c r="C36" s="263"/>
      <c r="D36" s="263"/>
      <c r="E36" s="263"/>
      <c r="F36" s="263"/>
      <c r="G36" s="263"/>
      <c r="H36" s="263"/>
      <c r="I36" s="263"/>
      <c r="J36" s="79"/>
    </row>
    <row r="37" spans="1:10" x14ac:dyDescent="0.2">
      <c r="A37" s="84"/>
      <c r="B37" s="265" t="s">
        <v>137</v>
      </c>
      <c r="C37" s="263"/>
      <c r="D37" s="263"/>
      <c r="E37" s="263"/>
      <c r="F37" s="263"/>
      <c r="G37" s="263"/>
      <c r="H37" s="263"/>
      <c r="I37" s="263"/>
      <c r="J37" s="79"/>
    </row>
    <row r="38" spans="1:10" x14ac:dyDescent="0.2">
      <c r="A38" s="84"/>
      <c r="B38" s="265"/>
      <c r="C38" s="263"/>
      <c r="D38" s="263"/>
      <c r="E38" s="263"/>
      <c r="F38" s="263"/>
      <c r="G38" s="263"/>
      <c r="H38" s="263"/>
      <c r="I38" s="263"/>
      <c r="J38" s="79"/>
    </row>
    <row r="39" spans="1:10" x14ac:dyDescent="0.2">
      <c r="A39" s="84" t="s">
        <v>79</v>
      </c>
      <c r="B39" s="46" t="s">
        <v>436</v>
      </c>
      <c r="C39" s="263"/>
      <c r="D39" s="263"/>
      <c r="E39" s="263"/>
      <c r="F39" s="263"/>
      <c r="G39" s="263"/>
      <c r="H39" s="263"/>
      <c r="I39" s="263"/>
      <c r="J39" s="79"/>
    </row>
    <row r="40" spans="1:10" x14ac:dyDescent="0.2">
      <c r="A40" s="84"/>
      <c r="B40" s="265"/>
      <c r="C40" s="263"/>
      <c r="D40" s="263"/>
      <c r="E40" s="263"/>
      <c r="F40" s="263"/>
      <c r="G40" s="263"/>
      <c r="H40" s="263"/>
      <c r="I40" s="263"/>
      <c r="J40" s="79"/>
    </row>
    <row r="41" spans="1:10" x14ac:dyDescent="0.2">
      <c r="A41" s="84" t="s">
        <v>83</v>
      </c>
      <c r="B41" s="11" t="s">
        <v>530</v>
      </c>
      <c r="C41" s="263"/>
      <c r="D41" s="263"/>
      <c r="E41" s="263"/>
      <c r="F41" s="263"/>
      <c r="G41" s="263"/>
      <c r="H41" s="263"/>
      <c r="I41" s="263"/>
      <c r="J41" s="79"/>
    </row>
    <row r="42" spans="1:10" x14ac:dyDescent="0.2">
      <c r="A42" s="84"/>
      <c r="B42" s="265"/>
      <c r="C42" s="263"/>
      <c r="D42" s="263"/>
      <c r="E42" s="263"/>
      <c r="F42" s="263"/>
      <c r="G42" s="263"/>
      <c r="H42" s="263"/>
      <c r="I42" s="263"/>
      <c r="J42" s="79"/>
    </row>
    <row r="43" spans="1:10" x14ac:dyDescent="0.2">
      <c r="A43" s="84"/>
      <c r="B43" s="265"/>
      <c r="C43" s="263"/>
      <c r="D43" s="263"/>
      <c r="E43" s="263"/>
      <c r="F43" s="263"/>
      <c r="G43" s="263"/>
      <c r="H43" s="263"/>
      <c r="I43" s="263"/>
      <c r="J43" s="79"/>
    </row>
    <row r="44" spans="1:10" x14ac:dyDescent="0.2">
      <c r="A44" s="84"/>
      <c r="B44" s="265"/>
      <c r="C44" s="263"/>
      <c r="D44" s="263"/>
      <c r="E44" s="263"/>
      <c r="F44" s="263"/>
      <c r="G44" s="263"/>
      <c r="H44" s="263"/>
      <c r="I44" s="263"/>
      <c r="J44" s="79"/>
    </row>
    <row r="45" spans="1:10" x14ac:dyDescent="0.2">
      <c r="A45" s="84" t="s">
        <v>115</v>
      </c>
      <c r="B45" s="265"/>
      <c r="C45" s="263"/>
      <c r="D45" s="263"/>
      <c r="E45" s="263"/>
      <c r="F45" s="263"/>
      <c r="G45" s="263"/>
      <c r="H45" s="263"/>
      <c r="I45" s="263"/>
      <c r="J45" s="79"/>
    </row>
    <row r="46" spans="1:10" x14ac:dyDescent="0.2">
      <c r="A46" s="265"/>
      <c r="B46" s="265"/>
      <c r="C46" s="263"/>
      <c r="D46" s="263"/>
      <c r="E46" s="263"/>
      <c r="F46" s="263"/>
      <c r="G46" s="263"/>
      <c r="H46" s="263"/>
      <c r="I46" s="263"/>
      <c r="J46" s="79"/>
    </row>
    <row r="47" spans="1:10" x14ac:dyDescent="0.2">
      <c r="B47" s="265" t="s">
        <v>330</v>
      </c>
      <c r="C47" s="263"/>
      <c r="D47" s="263"/>
      <c r="E47" s="263"/>
      <c r="F47" s="263"/>
      <c r="G47" s="263"/>
      <c r="H47" s="263"/>
      <c r="I47" s="263"/>
      <c r="J47" s="79"/>
    </row>
    <row r="48" spans="1:10" x14ac:dyDescent="0.2">
      <c r="A48" s="84"/>
      <c r="B48" s="407" t="s">
        <v>605</v>
      </c>
      <c r="C48" s="407"/>
      <c r="D48" s="407"/>
      <c r="E48" s="407"/>
      <c r="F48" s="407"/>
      <c r="G48" s="407"/>
      <c r="H48" s="407"/>
      <c r="I48" s="407"/>
      <c r="J48" s="79"/>
    </row>
    <row r="49" spans="1:10" x14ac:dyDescent="0.2">
      <c r="A49" s="84"/>
      <c r="B49" s="407"/>
      <c r="C49" s="407"/>
      <c r="D49" s="407"/>
      <c r="E49" s="407"/>
      <c r="F49" s="407"/>
      <c r="G49" s="407"/>
      <c r="H49" s="407"/>
      <c r="I49" s="407"/>
      <c r="J49" s="79"/>
    </row>
    <row r="50" spans="1:10" x14ac:dyDescent="0.2">
      <c r="A50" s="84"/>
      <c r="B50" s="265"/>
      <c r="C50" s="263"/>
      <c r="D50" s="263"/>
      <c r="E50" s="263"/>
      <c r="F50" s="263"/>
      <c r="G50" s="263"/>
      <c r="H50" s="263"/>
      <c r="I50" s="263"/>
      <c r="J50" s="79"/>
    </row>
    <row r="51" spans="1:10" x14ac:dyDescent="0.2">
      <c r="A51" s="81"/>
      <c r="B51" s="263"/>
      <c r="C51" s="263"/>
      <c r="D51" s="263"/>
      <c r="E51" s="263"/>
      <c r="F51" s="263"/>
      <c r="G51" s="263"/>
      <c r="H51" s="263"/>
      <c r="I51" s="263"/>
      <c r="J51" s="79"/>
    </row>
    <row r="52" spans="1:10" x14ac:dyDescent="0.2">
      <c r="A52" s="81"/>
      <c r="B52" s="263"/>
      <c r="C52" s="263"/>
      <c r="D52" s="263"/>
      <c r="E52" s="263"/>
      <c r="F52" s="263"/>
      <c r="G52" s="263"/>
      <c r="H52" s="82" t="s">
        <v>135</v>
      </c>
      <c r="I52" s="366">
        <v>42582</v>
      </c>
      <c r="J52" s="367" t="s">
        <v>136</v>
      </c>
    </row>
    <row r="53" spans="1:10" x14ac:dyDescent="0.2">
      <c r="A53" s="81"/>
      <c r="B53" s="263"/>
      <c r="C53" s="263"/>
      <c r="D53" s="263"/>
      <c r="E53" s="263"/>
      <c r="F53" s="263"/>
      <c r="G53" s="263"/>
      <c r="H53" s="263"/>
      <c r="I53" s="263"/>
      <c r="J53" s="79"/>
    </row>
    <row r="54" spans="1:10" x14ac:dyDescent="0.2">
      <c r="A54" s="78"/>
      <c r="B54" s="280"/>
      <c r="C54" s="280"/>
      <c r="D54" s="280"/>
      <c r="E54" s="280"/>
      <c r="F54" s="280"/>
      <c r="G54" s="280"/>
      <c r="H54" s="280"/>
      <c r="I54" s="280"/>
      <c r="J54" s="76"/>
    </row>
    <row r="55" spans="1:10" x14ac:dyDescent="0.2">
      <c r="A55" s="23" t="s">
        <v>95</v>
      </c>
      <c r="B55" s="1" t="s">
        <v>599</v>
      </c>
      <c r="C55" s="1"/>
      <c r="D55" s="263"/>
      <c r="E55" s="263"/>
      <c r="F55" s="263"/>
      <c r="G55" s="263"/>
      <c r="H55" s="263"/>
      <c r="I55" s="263"/>
      <c r="J55" s="79"/>
    </row>
    <row r="56" spans="1:10" x14ac:dyDescent="0.2">
      <c r="A56" s="23"/>
      <c r="B56" s="1"/>
      <c r="C56" s="1"/>
      <c r="D56" s="263"/>
      <c r="E56" s="263"/>
      <c r="F56" s="263"/>
      <c r="G56" s="263"/>
      <c r="H56" s="263"/>
      <c r="I56" s="263"/>
      <c r="J56" s="79"/>
    </row>
    <row r="57" spans="1:10" x14ac:dyDescent="0.2">
      <c r="A57" s="26" t="s">
        <v>96</v>
      </c>
      <c r="B57" s="289">
        <v>42228</v>
      </c>
      <c r="C57" s="289">
        <v>0</v>
      </c>
      <c r="D57" s="280"/>
      <c r="E57" s="280"/>
      <c r="F57" s="280"/>
      <c r="G57" s="280"/>
      <c r="H57" s="67" t="s">
        <v>134</v>
      </c>
      <c r="I57" s="290">
        <v>42248</v>
      </c>
      <c r="J57" s="291">
        <v>0</v>
      </c>
    </row>
    <row r="58" spans="1:10" x14ac:dyDescent="0.2">
      <c r="A58" s="296" t="s">
        <v>17</v>
      </c>
      <c r="B58" s="297"/>
      <c r="C58" s="297"/>
      <c r="D58" s="297"/>
      <c r="E58" s="297"/>
      <c r="F58" s="297"/>
      <c r="G58" s="297"/>
      <c r="H58" s="297"/>
      <c r="I58" s="297"/>
      <c r="J58" s="298"/>
    </row>
    <row r="59" spans="1:10" x14ac:dyDescent="0.2">
      <c r="A59" s="81"/>
      <c r="B59" s="263"/>
      <c r="C59" s="263"/>
      <c r="D59" s="263"/>
      <c r="E59" s="263"/>
      <c r="F59" s="263"/>
      <c r="G59" s="263"/>
      <c r="H59" s="263"/>
      <c r="I59" s="263"/>
      <c r="J59" s="79"/>
    </row>
    <row r="60" spans="1:10" x14ac:dyDescent="0.2">
      <c r="A60" s="81" t="s">
        <v>18</v>
      </c>
      <c r="B60" s="263"/>
      <c r="C60" s="263"/>
      <c r="D60" s="263"/>
      <c r="E60" s="263"/>
      <c r="F60" s="263"/>
      <c r="G60" s="263"/>
      <c r="H60" s="263"/>
      <c r="I60" s="263"/>
      <c r="J60" s="79"/>
    </row>
    <row r="61" spans="1:10" x14ac:dyDescent="0.2">
      <c r="A61" s="78"/>
      <c r="B61" s="280"/>
      <c r="C61" s="280"/>
      <c r="D61" s="280"/>
      <c r="E61" s="280"/>
      <c r="F61" s="280"/>
      <c r="G61" s="280"/>
      <c r="H61" s="280"/>
      <c r="I61" s="280"/>
      <c r="J61" s="76"/>
    </row>
  </sheetData>
  <mergeCells count="9">
    <mergeCell ref="A58:J58"/>
    <mergeCell ref="A7:J7"/>
    <mergeCell ref="A8:J8"/>
    <mergeCell ref="A9:J9"/>
    <mergeCell ref="D13:J13"/>
    <mergeCell ref="B57:C57"/>
    <mergeCell ref="I57:J57"/>
    <mergeCell ref="I52:J52"/>
    <mergeCell ref="B48:I49"/>
  </mergeCells>
  <printOptions horizontalCentered="1" verticalCentered="1"/>
  <pageMargins left="0.5" right="0.5" top="0.5" bottom="0.5" header="0.5" footer="0.5"/>
  <pageSetup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9"/>
  <sheetViews>
    <sheetView showGridLines="0" zoomScale="80" zoomScaleNormal="80" workbookViewId="0">
      <selection activeCell="A5" sqref="A5"/>
    </sheetView>
  </sheetViews>
  <sheetFormatPr defaultRowHeight="12.75" x14ac:dyDescent="0.2"/>
  <cols>
    <col min="1" max="1" width="10.28515625" style="281" customWidth="1"/>
    <col min="2" max="3" width="9.140625" style="281"/>
    <col min="4" max="10" width="12"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440</v>
      </c>
      <c r="I2" s="264" t="s">
        <v>356</v>
      </c>
      <c r="J2" s="79"/>
    </row>
    <row r="3" spans="1:13" x14ac:dyDescent="0.2">
      <c r="A3" s="81"/>
      <c r="B3" s="263"/>
      <c r="C3" s="263"/>
      <c r="D3" s="263"/>
      <c r="E3" s="263"/>
      <c r="F3" s="263"/>
      <c r="G3" s="263"/>
      <c r="H3" s="174"/>
      <c r="I3" s="263"/>
      <c r="J3" s="79"/>
    </row>
    <row r="4" spans="1:13" x14ac:dyDescent="0.2">
      <c r="A4" s="81" t="s">
        <v>1</v>
      </c>
      <c r="B4" s="263"/>
      <c r="C4" s="263"/>
      <c r="D4" s="249" t="s">
        <v>390</v>
      </c>
      <c r="E4" s="263"/>
      <c r="F4" s="263"/>
      <c r="G4" s="263"/>
      <c r="H4" s="263"/>
      <c r="I4" s="263"/>
      <c r="J4" s="79"/>
    </row>
    <row r="5" spans="1:13" x14ac:dyDescent="0.2">
      <c r="A5" s="78" t="s">
        <v>2</v>
      </c>
      <c r="B5" s="280"/>
      <c r="C5" s="280"/>
      <c r="D5" s="250"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164</v>
      </c>
      <c r="B7" s="294"/>
      <c r="C7" s="294"/>
      <c r="D7" s="294"/>
      <c r="E7" s="294"/>
      <c r="F7" s="294"/>
      <c r="G7" s="294"/>
      <c r="H7" s="294"/>
      <c r="I7" s="294"/>
      <c r="J7" s="295"/>
    </row>
    <row r="8" spans="1:13" x14ac:dyDescent="0.2">
      <c r="A8" s="362" t="s">
        <v>163</v>
      </c>
      <c r="B8" s="363"/>
      <c r="C8" s="363"/>
      <c r="D8" s="363"/>
      <c r="E8" s="363"/>
      <c r="F8" s="363"/>
      <c r="G8" s="363"/>
      <c r="H8" s="363"/>
      <c r="I8" s="363"/>
      <c r="J8" s="364"/>
    </row>
    <row r="9" spans="1:13" x14ac:dyDescent="0.2">
      <c r="A9" s="362" t="s">
        <v>155</v>
      </c>
      <c r="B9" s="363"/>
      <c r="C9" s="363"/>
      <c r="D9" s="363"/>
      <c r="E9" s="363"/>
      <c r="F9" s="363"/>
      <c r="G9" s="363"/>
      <c r="H9" s="363"/>
      <c r="I9" s="363"/>
      <c r="J9" s="364"/>
    </row>
    <row r="10" spans="1:13" x14ac:dyDescent="0.2">
      <c r="A10" s="81"/>
      <c r="B10" s="263"/>
      <c r="C10" s="263"/>
      <c r="D10" s="263"/>
      <c r="E10" s="263"/>
      <c r="F10" s="263"/>
      <c r="G10" s="263"/>
      <c r="H10" s="263"/>
      <c r="I10" s="263"/>
      <c r="J10" s="79"/>
    </row>
    <row r="11" spans="1:13" x14ac:dyDescent="0.2">
      <c r="A11" s="106" t="s">
        <v>509</v>
      </c>
      <c r="B11" s="263"/>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78"/>
      <c r="C13" s="278"/>
      <c r="D13" s="365" t="s">
        <v>120</v>
      </c>
      <c r="E13" s="311"/>
      <c r="F13" s="311"/>
      <c r="G13" s="311"/>
      <c r="H13" s="311"/>
      <c r="I13" s="311"/>
      <c r="J13" s="312"/>
    </row>
    <row r="14" spans="1:13" x14ac:dyDescent="0.2">
      <c r="A14" s="104" t="s">
        <v>121</v>
      </c>
      <c r="B14" s="103"/>
      <c r="C14" s="102"/>
      <c r="D14" s="101" t="s">
        <v>154</v>
      </c>
      <c r="E14" s="101" t="s">
        <v>153</v>
      </c>
      <c r="F14" s="101" t="s">
        <v>152</v>
      </c>
      <c r="G14" s="101" t="s">
        <v>151</v>
      </c>
      <c r="H14" s="101" t="s">
        <v>150</v>
      </c>
      <c r="I14" s="101" t="s">
        <v>162</v>
      </c>
      <c r="J14" s="101" t="s">
        <v>149</v>
      </c>
    </row>
    <row r="15" spans="1:13" x14ac:dyDescent="0.2">
      <c r="A15" s="94" t="s">
        <v>123</v>
      </c>
      <c r="B15" s="93"/>
      <c r="C15" s="92"/>
      <c r="D15" s="245" t="s">
        <v>510</v>
      </c>
      <c r="E15" s="245" t="s">
        <v>511</v>
      </c>
      <c r="F15" s="245" t="s">
        <v>512</v>
      </c>
      <c r="G15" s="245" t="s">
        <v>513</v>
      </c>
      <c r="H15" s="245" t="s">
        <v>514</v>
      </c>
      <c r="I15" s="245" t="s">
        <v>515</v>
      </c>
      <c r="J15" s="245" t="s">
        <v>516</v>
      </c>
    </row>
    <row r="16" spans="1:13" x14ac:dyDescent="0.2">
      <c r="A16" s="94" t="s">
        <v>124</v>
      </c>
      <c r="B16" s="93"/>
      <c r="C16" s="92"/>
      <c r="D16" s="251" t="s">
        <v>510</v>
      </c>
      <c r="E16" s="251" t="s">
        <v>511</v>
      </c>
      <c r="F16" s="251" t="s">
        <v>512</v>
      </c>
      <c r="G16" s="251" t="s">
        <v>513</v>
      </c>
      <c r="H16" s="251" t="s">
        <v>514</v>
      </c>
      <c r="I16" s="251" t="s">
        <v>515</v>
      </c>
      <c r="J16" s="251" t="s">
        <v>516</v>
      </c>
    </row>
    <row r="17" spans="1:10" x14ac:dyDescent="0.2">
      <c r="A17" s="97" t="s">
        <v>126</v>
      </c>
      <c r="B17" s="93"/>
      <c r="C17" s="92"/>
      <c r="D17" s="263"/>
      <c r="E17" s="263"/>
      <c r="F17" s="263"/>
      <c r="G17" s="263"/>
      <c r="H17" s="263"/>
      <c r="I17" s="263"/>
      <c r="J17" s="79"/>
    </row>
    <row r="18" spans="1:10" x14ac:dyDescent="0.2">
      <c r="A18" s="94" t="s">
        <v>73</v>
      </c>
      <c r="B18" s="93"/>
      <c r="C18" s="92"/>
      <c r="D18" s="111" t="s">
        <v>148</v>
      </c>
      <c r="E18" s="111" t="s">
        <v>148</v>
      </c>
      <c r="F18" s="111" t="s">
        <v>148</v>
      </c>
      <c r="G18" s="111" t="s">
        <v>148</v>
      </c>
      <c r="H18" s="111" t="s">
        <v>148</v>
      </c>
      <c r="I18" s="111" t="s">
        <v>148</v>
      </c>
      <c r="J18" s="111" t="s">
        <v>148</v>
      </c>
    </row>
    <row r="19" spans="1:10" x14ac:dyDescent="0.2">
      <c r="A19" s="81"/>
      <c r="B19" s="263"/>
      <c r="C19" s="263"/>
      <c r="D19" s="263"/>
      <c r="E19" s="263"/>
      <c r="F19" s="263"/>
      <c r="G19" s="263"/>
      <c r="H19" s="263"/>
      <c r="I19" s="263"/>
      <c r="J19" s="79"/>
    </row>
    <row r="20" spans="1:10" x14ac:dyDescent="0.2">
      <c r="A20" s="81"/>
      <c r="B20" s="263"/>
      <c r="C20" s="263"/>
      <c r="D20" s="263"/>
      <c r="E20" s="263"/>
      <c r="F20" s="263"/>
      <c r="G20" s="263"/>
      <c r="H20" s="263"/>
      <c r="I20" s="263"/>
      <c r="J20" s="79"/>
    </row>
    <row r="21" spans="1:10" x14ac:dyDescent="0.2">
      <c r="A21" s="84" t="s">
        <v>128</v>
      </c>
      <c r="B21" s="265" t="s">
        <v>147</v>
      </c>
      <c r="C21" s="263"/>
      <c r="D21" s="263"/>
      <c r="E21" s="263"/>
      <c r="F21" s="263"/>
      <c r="G21" s="263"/>
      <c r="H21" s="263"/>
      <c r="I21" s="263"/>
      <c r="J21" s="79"/>
    </row>
    <row r="22" spans="1:10" x14ac:dyDescent="0.2">
      <c r="A22" s="90" t="s">
        <v>146</v>
      </c>
      <c r="B22" s="265" t="s">
        <v>427</v>
      </c>
      <c r="C22" s="263"/>
      <c r="D22" s="263"/>
      <c r="E22" s="263"/>
      <c r="F22" s="263"/>
      <c r="G22" s="263"/>
      <c r="H22" s="263"/>
      <c r="I22" s="263"/>
      <c r="J22" s="79"/>
    </row>
    <row r="23" spans="1:10" x14ac:dyDescent="0.2">
      <c r="A23" s="84"/>
      <c r="B23" s="265" t="s">
        <v>606</v>
      </c>
      <c r="C23" s="263"/>
      <c r="D23" s="263"/>
      <c r="E23" s="263"/>
      <c r="F23" s="263"/>
      <c r="G23" s="263"/>
      <c r="H23" s="263"/>
      <c r="I23" s="263"/>
      <c r="J23" s="79"/>
    </row>
    <row r="24" spans="1:10" x14ac:dyDescent="0.2">
      <c r="A24" s="84"/>
      <c r="B24" s="265" t="s">
        <v>161</v>
      </c>
      <c r="C24" s="263"/>
      <c r="D24" s="263"/>
      <c r="E24" s="263"/>
      <c r="F24" s="263"/>
      <c r="G24" s="263"/>
      <c r="H24" s="263"/>
      <c r="I24" s="263"/>
      <c r="J24" s="79"/>
    </row>
    <row r="25" spans="1:10" x14ac:dyDescent="0.2">
      <c r="A25" s="84" t="s">
        <v>160</v>
      </c>
      <c r="B25" s="265" t="s">
        <v>159</v>
      </c>
      <c r="C25" s="263"/>
      <c r="D25" s="263"/>
      <c r="E25" s="263"/>
      <c r="F25" s="263"/>
      <c r="G25" s="263"/>
      <c r="H25" s="263"/>
      <c r="I25" s="263"/>
      <c r="J25" s="79"/>
    </row>
    <row r="26" spans="1:10" x14ac:dyDescent="0.2">
      <c r="A26" s="89" t="s">
        <v>116</v>
      </c>
      <c r="B26" s="86" t="s">
        <v>158</v>
      </c>
      <c r="C26" s="266"/>
      <c r="D26" s="266"/>
      <c r="E26" s="266"/>
      <c r="F26" s="266"/>
      <c r="G26" s="266"/>
      <c r="H26" s="266"/>
      <c r="I26" s="266"/>
      <c r="J26" s="268" t="s">
        <v>116</v>
      </c>
    </row>
    <row r="27" spans="1:10" x14ac:dyDescent="0.2">
      <c r="A27" s="84" t="s">
        <v>79</v>
      </c>
      <c r="B27" s="46" t="s">
        <v>437</v>
      </c>
      <c r="C27" s="263"/>
      <c r="D27" s="263"/>
      <c r="E27" s="263"/>
      <c r="F27" s="263"/>
      <c r="G27" s="263"/>
      <c r="H27" s="263"/>
      <c r="I27" s="263"/>
      <c r="J27" s="79"/>
    </row>
    <row r="28" spans="1:10" x14ac:dyDescent="0.2">
      <c r="A28" s="84"/>
      <c r="B28" s="265"/>
      <c r="C28" s="263"/>
      <c r="D28" s="263"/>
      <c r="E28" s="263"/>
      <c r="F28" s="263"/>
      <c r="G28" s="263"/>
      <c r="H28" s="263"/>
      <c r="I28" s="263"/>
      <c r="J28" s="79"/>
    </row>
    <row r="29" spans="1:10" x14ac:dyDescent="0.2">
      <c r="A29" s="84" t="s">
        <v>83</v>
      </c>
      <c r="B29" s="11" t="s">
        <v>517</v>
      </c>
      <c r="C29" s="263"/>
      <c r="D29" s="263"/>
      <c r="E29" s="263"/>
      <c r="F29" s="263"/>
      <c r="G29" s="263"/>
      <c r="H29" s="263"/>
      <c r="I29" s="263"/>
      <c r="J29" s="79"/>
    </row>
    <row r="30" spans="1:10" x14ac:dyDescent="0.2">
      <c r="A30" s="81"/>
      <c r="B30" s="265"/>
      <c r="C30" s="263"/>
      <c r="D30" s="263"/>
      <c r="E30" s="263"/>
      <c r="F30" s="263"/>
      <c r="G30" s="263"/>
      <c r="H30" s="263"/>
      <c r="I30" s="263"/>
      <c r="J30" s="79"/>
    </row>
    <row r="31" spans="1:10" x14ac:dyDescent="0.2">
      <c r="A31" s="81"/>
      <c r="B31" s="263"/>
      <c r="C31" s="263"/>
      <c r="D31" s="263"/>
      <c r="E31" s="263"/>
      <c r="F31" s="263"/>
      <c r="G31" s="263"/>
      <c r="H31" s="263"/>
      <c r="I31" s="263"/>
      <c r="J31" s="79"/>
    </row>
    <row r="32" spans="1:10" x14ac:dyDescent="0.2">
      <c r="A32" s="84" t="s">
        <v>115</v>
      </c>
      <c r="B32" s="265"/>
      <c r="C32" s="263"/>
      <c r="D32" s="263"/>
      <c r="E32" s="263"/>
      <c r="F32" s="263"/>
      <c r="G32" s="263"/>
      <c r="H32" s="263"/>
      <c r="I32" s="263"/>
      <c r="J32" s="79"/>
    </row>
    <row r="33" spans="1:10" x14ac:dyDescent="0.2">
      <c r="A33" s="84"/>
      <c r="B33" s="265"/>
      <c r="C33" s="263"/>
      <c r="D33" s="266"/>
      <c r="E33" s="266"/>
      <c r="F33" s="266"/>
      <c r="G33" s="266"/>
      <c r="H33" s="263"/>
      <c r="I33" s="263"/>
      <c r="J33" s="79"/>
    </row>
    <row r="34" spans="1:10" x14ac:dyDescent="0.2">
      <c r="A34" s="84"/>
      <c r="B34" s="265" t="s">
        <v>330</v>
      </c>
      <c r="C34" s="263"/>
      <c r="D34" s="263"/>
      <c r="E34" s="263"/>
      <c r="F34" s="263"/>
      <c r="G34" s="263"/>
      <c r="H34" s="263"/>
      <c r="I34" s="263"/>
      <c r="J34" s="79"/>
    </row>
    <row r="35" spans="1:10" x14ac:dyDescent="0.2">
      <c r="A35" s="265"/>
      <c r="B35" s="265"/>
      <c r="C35" s="263"/>
      <c r="D35" s="263"/>
      <c r="E35" s="263"/>
      <c r="F35" s="263"/>
      <c r="G35" s="263"/>
      <c r="H35" s="263"/>
      <c r="I35" s="263"/>
      <c r="J35" s="79"/>
    </row>
    <row r="36" spans="1:10" x14ac:dyDescent="0.2">
      <c r="B36" s="407" t="s">
        <v>605</v>
      </c>
      <c r="C36" s="407"/>
      <c r="D36" s="407"/>
      <c r="E36" s="407"/>
      <c r="F36" s="407"/>
      <c r="G36" s="407"/>
      <c r="H36" s="407"/>
      <c r="I36" s="407"/>
      <c r="J36" s="79"/>
    </row>
    <row r="37" spans="1:10" x14ac:dyDescent="0.2">
      <c r="A37" s="84"/>
      <c r="B37" s="407"/>
      <c r="C37" s="407"/>
      <c r="D37" s="407"/>
      <c r="E37" s="407"/>
      <c r="F37" s="407"/>
      <c r="G37" s="407"/>
      <c r="H37" s="407"/>
      <c r="I37" s="407"/>
      <c r="J37" s="79"/>
    </row>
    <row r="38" spans="1:10" x14ac:dyDescent="0.2">
      <c r="A38" s="81"/>
      <c r="B38" s="263"/>
      <c r="C38" s="263"/>
      <c r="D38" s="263"/>
      <c r="E38" s="263"/>
      <c r="F38" s="263"/>
      <c r="G38" s="263"/>
      <c r="H38" s="263"/>
      <c r="I38" s="263"/>
      <c r="J38" s="79"/>
    </row>
    <row r="39" spans="1:10" x14ac:dyDescent="0.2">
      <c r="A39" s="81"/>
      <c r="B39" s="265"/>
      <c r="C39" s="263"/>
      <c r="D39" s="263"/>
      <c r="E39" s="263"/>
      <c r="F39" s="263"/>
      <c r="G39" s="263"/>
      <c r="H39" s="263"/>
      <c r="I39" s="263"/>
      <c r="J39" s="79"/>
    </row>
    <row r="40" spans="1:10" x14ac:dyDescent="0.2">
      <c r="A40" s="81"/>
      <c r="B40" s="263"/>
      <c r="C40" s="263"/>
      <c r="D40" s="263"/>
      <c r="E40" s="263"/>
      <c r="F40" s="263"/>
      <c r="G40" s="263"/>
      <c r="H40" s="82" t="s">
        <v>135</v>
      </c>
      <c r="I40" s="366">
        <v>42582</v>
      </c>
      <c r="J40" s="367" t="s">
        <v>136</v>
      </c>
    </row>
    <row r="41" spans="1:10" x14ac:dyDescent="0.2">
      <c r="A41" s="81"/>
      <c r="B41" s="263"/>
      <c r="C41" s="263"/>
      <c r="D41" s="263"/>
      <c r="E41" s="263"/>
      <c r="F41" s="263"/>
      <c r="G41" s="263"/>
      <c r="H41" s="263"/>
      <c r="I41" s="263"/>
      <c r="J41" s="79"/>
    </row>
    <row r="42" spans="1:10" x14ac:dyDescent="0.2">
      <c r="A42" s="78"/>
      <c r="B42" s="280"/>
      <c r="C42" s="280"/>
      <c r="D42" s="280"/>
      <c r="E42" s="280"/>
      <c r="F42" s="280"/>
      <c r="G42" s="280"/>
      <c r="H42" s="280"/>
      <c r="I42" s="280"/>
      <c r="J42" s="76"/>
    </row>
    <row r="43" spans="1:10" x14ac:dyDescent="0.2">
      <c r="A43" s="23" t="s">
        <v>95</v>
      </c>
      <c r="B43" s="1" t="s">
        <v>599</v>
      </c>
      <c r="C43" s="1"/>
      <c r="D43" s="263"/>
      <c r="E43" s="263"/>
      <c r="F43" s="263"/>
      <c r="G43" s="263"/>
      <c r="H43" s="263"/>
      <c r="I43" s="263"/>
      <c r="J43" s="79"/>
    </row>
    <row r="44" spans="1:10" x14ac:dyDescent="0.2">
      <c r="A44" s="23"/>
      <c r="B44" s="1"/>
      <c r="C44" s="1"/>
      <c r="D44" s="263"/>
      <c r="E44" s="263"/>
      <c r="F44" s="263"/>
      <c r="J44" s="79"/>
    </row>
    <row r="45" spans="1:10" x14ac:dyDescent="0.2">
      <c r="A45" s="26" t="s">
        <v>96</v>
      </c>
      <c r="B45" s="289">
        <v>42228</v>
      </c>
      <c r="C45" s="289">
        <v>0</v>
      </c>
      <c r="D45" s="280"/>
      <c r="E45" s="280"/>
      <c r="F45" s="280"/>
      <c r="H45" s="67" t="s">
        <v>134</v>
      </c>
      <c r="I45" s="290">
        <v>42248</v>
      </c>
      <c r="J45" s="291" t="s">
        <v>94</v>
      </c>
    </row>
    <row r="46" spans="1:10" x14ac:dyDescent="0.2">
      <c r="A46" s="296" t="s">
        <v>17</v>
      </c>
      <c r="B46" s="297"/>
      <c r="C46" s="297"/>
      <c r="D46" s="297"/>
      <c r="E46" s="297"/>
      <c r="F46" s="297"/>
      <c r="G46" s="297"/>
      <c r="H46" s="297"/>
      <c r="I46" s="297"/>
      <c r="J46" s="298"/>
    </row>
    <row r="47" spans="1:10" x14ac:dyDescent="0.2">
      <c r="A47" s="81"/>
      <c r="B47" s="263"/>
      <c r="C47" s="263"/>
      <c r="D47" s="263"/>
      <c r="E47" s="263"/>
      <c r="F47" s="263"/>
      <c r="G47" s="263"/>
      <c r="H47" s="263"/>
      <c r="I47" s="263"/>
      <c r="J47" s="79"/>
    </row>
    <row r="48" spans="1:10" x14ac:dyDescent="0.2">
      <c r="A48" s="81" t="s">
        <v>18</v>
      </c>
      <c r="B48" s="263"/>
      <c r="C48" s="263"/>
      <c r="D48" s="263"/>
      <c r="E48" s="263"/>
      <c r="F48" s="263"/>
      <c r="G48" s="263"/>
      <c r="H48" s="263"/>
      <c r="I48" s="263"/>
      <c r="J48" s="79"/>
    </row>
    <row r="49" spans="1:10" x14ac:dyDescent="0.2">
      <c r="A49" s="78"/>
      <c r="B49" s="280"/>
      <c r="C49" s="280"/>
      <c r="D49" s="280"/>
      <c r="E49" s="280"/>
      <c r="F49" s="280"/>
      <c r="G49" s="280"/>
      <c r="H49" s="280"/>
      <c r="I49" s="280"/>
      <c r="J49" s="76"/>
    </row>
  </sheetData>
  <mergeCells count="9">
    <mergeCell ref="A46:J46"/>
    <mergeCell ref="A7:J7"/>
    <mergeCell ref="A8:J8"/>
    <mergeCell ref="A9:J9"/>
    <mergeCell ref="D13:J13"/>
    <mergeCell ref="B45:C45"/>
    <mergeCell ref="I45:J45"/>
    <mergeCell ref="I40:J40"/>
    <mergeCell ref="B36:I37"/>
  </mergeCells>
  <printOptions horizontalCentered="1" verticalCentered="1"/>
  <pageMargins left="0.5" right="0.5" top="0.5" bottom="0.5" header="0.5" footer="0.5"/>
  <pageSetup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showGridLines="0" workbookViewId="0">
      <selection sqref="A1:XFD1048576"/>
    </sheetView>
  </sheetViews>
  <sheetFormatPr defaultRowHeight="12.75" x14ac:dyDescent="0.2"/>
  <cols>
    <col min="1" max="2" width="9.140625" style="281"/>
    <col min="3" max="3" width="11.140625" style="281" customWidth="1"/>
    <col min="4" max="7" width="9.140625" style="281"/>
    <col min="8" max="8" width="9.85546875" style="281" customWidth="1"/>
    <col min="9" max="9" width="11" style="281" customWidth="1"/>
    <col min="10" max="10" width="10" style="281" customWidth="1"/>
    <col min="11" max="16384" width="9.140625" style="281"/>
  </cols>
  <sheetData>
    <row r="1" spans="1:16" x14ac:dyDescent="0.2">
      <c r="A1" s="110"/>
      <c r="B1" s="282"/>
      <c r="C1" s="282"/>
      <c r="D1" s="282"/>
      <c r="E1" s="282"/>
      <c r="F1" s="282"/>
      <c r="G1" s="282"/>
      <c r="H1" s="282"/>
      <c r="I1" s="282"/>
      <c r="J1" s="108"/>
    </row>
    <row r="2" spans="1:16" x14ac:dyDescent="0.2">
      <c r="A2" s="81" t="s">
        <v>0</v>
      </c>
      <c r="B2" s="271">
        <v>26</v>
      </c>
      <c r="C2" s="263"/>
      <c r="D2" s="263"/>
      <c r="E2" s="263"/>
      <c r="F2" s="263"/>
      <c r="G2" s="263"/>
      <c r="H2" s="278" t="s">
        <v>249</v>
      </c>
      <c r="I2" s="264" t="s">
        <v>395</v>
      </c>
      <c r="J2" s="79"/>
    </row>
    <row r="3" spans="1:16" x14ac:dyDescent="0.2">
      <c r="A3" s="81"/>
      <c r="B3" s="263"/>
      <c r="C3" s="263"/>
      <c r="D3" s="263"/>
      <c r="E3" s="263"/>
      <c r="F3" s="263"/>
      <c r="G3" s="263"/>
      <c r="H3" s="174"/>
      <c r="I3" s="263"/>
      <c r="J3" s="79"/>
    </row>
    <row r="4" spans="1:16" x14ac:dyDescent="0.2">
      <c r="A4" s="81" t="s">
        <v>1</v>
      </c>
      <c r="B4" s="263"/>
      <c r="C4" s="263"/>
      <c r="D4" s="243" t="s">
        <v>390</v>
      </c>
      <c r="E4" s="263"/>
      <c r="F4" s="263"/>
      <c r="G4" s="263"/>
      <c r="H4" s="263"/>
      <c r="I4" s="263"/>
      <c r="J4" s="79"/>
    </row>
    <row r="5" spans="1:16" x14ac:dyDescent="0.2">
      <c r="A5" s="78" t="s">
        <v>2</v>
      </c>
      <c r="B5" s="280"/>
      <c r="C5" s="280"/>
      <c r="D5" s="244" t="s">
        <v>391</v>
      </c>
      <c r="E5" s="280"/>
      <c r="F5" s="280"/>
      <c r="G5" s="280"/>
      <c r="H5" s="280"/>
      <c r="I5" s="280"/>
      <c r="J5" s="76"/>
    </row>
    <row r="6" spans="1:16" x14ac:dyDescent="0.2">
      <c r="A6" s="81"/>
      <c r="B6" s="263"/>
      <c r="C6" s="263"/>
      <c r="D6" s="263"/>
      <c r="E6" s="263"/>
      <c r="F6" s="263"/>
      <c r="G6" s="263"/>
      <c r="H6" s="263"/>
      <c r="I6" s="263"/>
      <c r="J6" s="79"/>
      <c r="M6" s="180"/>
    </row>
    <row r="7" spans="1:16" x14ac:dyDescent="0.2">
      <c r="A7" s="81"/>
      <c r="B7" s="263"/>
      <c r="C7" s="263"/>
      <c r="D7" s="263"/>
      <c r="E7" s="263"/>
      <c r="F7" s="263"/>
      <c r="G7" s="263"/>
      <c r="H7" s="263"/>
      <c r="I7" s="263"/>
      <c r="J7" s="79"/>
    </row>
    <row r="8" spans="1:16" x14ac:dyDescent="0.2">
      <c r="A8" s="293" t="s">
        <v>208</v>
      </c>
      <c r="B8" s="294"/>
      <c r="C8" s="294"/>
      <c r="D8" s="294"/>
      <c r="E8" s="294"/>
      <c r="F8" s="294"/>
      <c r="G8" s="294"/>
      <c r="H8" s="294"/>
      <c r="I8" s="294"/>
      <c r="J8" s="295"/>
    </row>
    <row r="9" spans="1:16" x14ac:dyDescent="0.2">
      <c r="A9" s="81"/>
      <c r="B9" s="263"/>
      <c r="C9" s="263"/>
      <c r="D9" s="263"/>
      <c r="E9" s="263"/>
      <c r="F9" s="263"/>
      <c r="G9" s="263"/>
      <c r="H9" s="263"/>
      <c r="I9" s="263"/>
      <c r="J9" s="79"/>
    </row>
    <row r="10" spans="1:16" x14ac:dyDescent="0.2">
      <c r="A10" s="81" t="s">
        <v>207</v>
      </c>
      <c r="B10" s="263"/>
      <c r="C10" s="263"/>
      <c r="D10" s="263"/>
      <c r="E10" s="263"/>
      <c r="F10" s="263"/>
      <c r="G10" s="263"/>
      <c r="H10" s="263"/>
      <c r="I10" s="263"/>
      <c r="J10" s="79"/>
    </row>
    <row r="11" spans="1:16" x14ac:dyDescent="0.2">
      <c r="A11" s="81"/>
      <c r="B11" s="263"/>
      <c r="C11" s="263"/>
      <c r="D11" s="263"/>
      <c r="E11" s="263"/>
      <c r="F11" s="263"/>
      <c r="G11" s="263"/>
      <c r="H11" s="263"/>
      <c r="I11" s="263"/>
      <c r="J11" s="79"/>
    </row>
    <row r="12" spans="1:16" x14ac:dyDescent="0.2">
      <c r="A12" s="81" t="s">
        <v>206</v>
      </c>
      <c r="B12" s="263"/>
      <c r="C12" s="263"/>
      <c r="D12" s="263"/>
      <c r="E12" s="263"/>
      <c r="F12" s="263"/>
      <c r="G12" s="263"/>
      <c r="H12" s="263"/>
      <c r="I12" s="263"/>
      <c r="J12" s="79"/>
    </row>
    <row r="13" spans="1:16" x14ac:dyDescent="0.2">
      <c r="A13" s="267"/>
      <c r="B13" s="266"/>
      <c r="C13" s="121"/>
      <c r="D13" s="122"/>
      <c r="E13" s="368" t="s">
        <v>205</v>
      </c>
      <c r="F13" s="369"/>
      <c r="G13" s="121"/>
      <c r="H13" s="122"/>
      <c r="I13" s="368" t="s">
        <v>204</v>
      </c>
      <c r="J13" s="369"/>
    </row>
    <row r="14" spans="1:16" x14ac:dyDescent="0.2">
      <c r="A14" s="81"/>
      <c r="B14" s="263"/>
      <c r="C14" s="370" t="s">
        <v>203</v>
      </c>
      <c r="D14" s="364"/>
      <c r="E14" s="370" t="s">
        <v>202</v>
      </c>
      <c r="F14" s="364"/>
      <c r="G14" s="370" t="s">
        <v>201</v>
      </c>
      <c r="H14" s="364"/>
      <c r="I14" s="370" t="s">
        <v>200</v>
      </c>
      <c r="J14" s="364"/>
    </row>
    <row r="15" spans="1:16" x14ac:dyDescent="0.2">
      <c r="A15" s="106"/>
      <c r="B15" s="263"/>
      <c r="C15" s="345" t="s">
        <v>199</v>
      </c>
      <c r="D15" s="314"/>
      <c r="E15" s="345" t="s">
        <v>199</v>
      </c>
      <c r="F15" s="314"/>
      <c r="G15" s="345" t="s">
        <v>198</v>
      </c>
      <c r="H15" s="314"/>
      <c r="I15" s="345" t="s">
        <v>197</v>
      </c>
      <c r="J15" s="314"/>
      <c r="L15" s="179"/>
      <c r="M15" s="179"/>
    </row>
    <row r="16" spans="1:16" ht="19.5" customHeight="1" x14ac:dyDescent="0.2">
      <c r="A16" s="114" t="s">
        <v>196</v>
      </c>
      <c r="B16" s="92"/>
      <c r="C16" s="377" t="s">
        <v>506</v>
      </c>
      <c r="D16" s="334" t="s">
        <v>423</v>
      </c>
      <c r="E16" s="375" t="s">
        <v>506</v>
      </c>
      <c r="F16" s="376"/>
      <c r="G16" s="377" t="s">
        <v>507</v>
      </c>
      <c r="H16" s="334" t="s">
        <v>423</v>
      </c>
      <c r="I16" s="377" t="s">
        <v>508</v>
      </c>
      <c r="J16" s="334" t="s">
        <v>423</v>
      </c>
      <c r="L16" s="179"/>
      <c r="P16" s="179"/>
    </row>
    <row r="17" spans="1:13" x14ac:dyDescent="0.2">
      <c r="A17" s="110" t="s">
        <v>194</v>
      </c>
      <c r="B17" s="108"/>
      <c r="C17" s="371"/>
      <c r="D17" s="378"/>
      <c r="E17" s="371"/>
      <c r="F17" s="372"/>
      <c r="G17" s="371"/>
      <c r="H17" s="372"/>
      <c r="I17" s="371"/>
      <c r="J17" s="372"/>
      <c r="L17" s="179"/>
      <c r="M17" s="179"/>
    </row>
    <row r="18" spans="1:13" x14ac:dyDescent="0.2">
      <c r="A18" s="123" t="s">
        <v>195</v>
      </c>
      <c r="B18" s="76"/>
      <c r="C18" s="373"/>
      <c r="D18" s="379"/>
      <c r="E18" s="373"/>
      <c r="F18" s="374"/>
      <c r="G18" s="373"/>
      <c r="H18" s="374"/>
      <c r="I18" s="373"/>
      <c r="J18" s="374"/>
      <c r="L18" s="179"/>
      <c r="M18" s="179"/>
    </row>
    <row r="19" spans="1:13" x14ac:dyDescent="0.2">
      <c r="A19" s="110" t="s">
        <v>194</v>
      </c>
      <c r="B19" s="108"/>
      <c r="C19" s="371" t="s">
        <v>506</v>
      </c>
      <c r="D19" s="372"/>
      <c r="E19" s="371" t="s">
        <v>506</v>
      </c>
      <c r="F19" s="372"/>
      <c r="G19" s="371" t="s">
        <v>507</v>
      </c>
      <c r="H19" s="372"/>
      <c r="I19" s="371" t="s">
        <v>508</v>
      </c>
      <c r="J19" s="372"/>
    </row>
    <row r="20" spans="1:13" x14ac:dyDescent="0.2">
      <c r="A20" s="123" t="s">
        <v>193</v>
      </c>
      <c r="B20" s="76"/>
      <c r="C20" s="373"/>
      <c r="D20" s="374"/>
      <c r="E20" s="373"/>
      <c r="F20" s="374"/>
      <c r="G20" s="373"/>
      <c r="H20" s="374"/>
      <c r="I20" s="373"/>
      <c r="J20" s="374"/>
    </row>
    <row r="21" spans="1:13" x14ac:dyDescent="0.2">
      <c r="A21" s="81"/>
      <c r="B21" s="263"/>
      <c r="C21" s="263"/>
      <c r="D21" s="266"/>
      <c r="E21" s="266"/>
      <c r="F21" s="266"/>
      <c r="G21" s="266"/>
      <c r="H21" s="263"/>
      <c r="I21" s="263"/>
      <c r="J21" s="79"/>
    </row>
    <row r="22" spans="1:13" x14ac:dyDescent="0.2">
      <c r="A22" s="81"/>
      <c r="B22" s="263"/>
      <c r="C22" s="263"/>
      <c r="D22" s="266"/>
      <c r="E22" s="266"/>
      <c r="F22" s="266"/>
      <c r="G22" s="266"/>
      <c r="H22" s="263"/>
      <c r="I22" s="263"/>
      <c r="J22" s="79"/>
    </row>
    <row r="23" spans="1:13" x14ac:dyDescent="0.2">
      <c r="A23" s="81"/>
      <c r="B23" s="263"/>
      <c r="C23" s="263"/>
      <c r="D23" s="266"/>
      <c r="E23" s="266"/>
      <c r="F23" s="266"/>
      <c r="G23" s="266"/>
      <c r="H23" s="263"/>
      <c r="I23" s="263"/>
      <c r="J23" s="79"/>
    </row>
    <row r="24" spans="1:13" x14ac:dyDescent="0.2">
      <c r="A24" s="81"/>
      <c r="B24" s="263"/>
      <c r="C24" s="263"/>
      <c r="D24" s="266"/>
      <c r="E24" s="266"/>
      <c r="F24" s="266"/>
      <c r="G24" s="266"/>
      <c r="H24" s="263"/>
      <c r="I24" s="263"/>
      <c r="J24" s="79"/>
    </row>
    <row r="25" spans="1:13" x14ac:dyDescent="0.2">
      <c r="A25" s="81"/>
      <c r="B25" s="263"/>
      <c r="C25" s="263"/>
      <c r="D25" s="266"/>
      <c r="E25" s="266"/>
      <c r="F25" s="266"/>
      <c r="G25" s="266"/>
      <c r="H25" s="263"/>
      <c r="I25" s="263"/>
      <c r="J25" s="79"/>
    </row>
    <row r="26" spans="1:13" x14ac:dyDescent="0.2">
      <c r="A26" s="81"/>
      <c r="B26" s="263"/>
      <c r="C26" s="263"/>
      <c r="D26" s="266"/>
      <c r="E26" s="266"/>
      <c r="F26" s="266"/>
      <c r="G26" s="266"/>
      <c r="H26" s="263"/>
      <c r="I26" s="263"/>
      <c r="J26" s="79"/>
    </row>
    <row r="27" spans="1:13" x14ac:dyDescent="0.2">
      <c r="A27" s="81"/>
      <c r="B27" s="263"/>
      <c r="C27" s="263"/>
      <c r="D27" s="266"/>
      <c r="E27" s="266"/>
      <c r="F27" s="266"/>
      <c r="G27" s="266"/>
      <c r="H27" s="263"/>
      <c r="I27" s="263"/>
      <c r="J27" s="79"/>
    </row>
    <row r="28" spans="1:13" x14ac:dyDescent="0.2">
      <c r="A28" s="81"/>
      <c r="B28" s="263"/>
      <c r="C28" s="263"/>
      <c r="D28" s="266"/>
      <c r="E28" s="266"/>
      <c r="F28" s="266"/>
      <c r="G28" s="266"/>
      <c r="H28" s="263"/>
      <c r="I28" s="263"/>
      <c r="J28" s="79"/>
    </row>
    <row r="29" spans="1:13" x14ac:dyDescent="0.2">
      <c r="A29" s="81"/>
      <c r="B29" s="263"/>
      <c r="C29" s="263"/>
      <c r="D29" s="266"/>
      <c r="E29" s="266"/>
      <c r="F29" s="266"/>
      <c r="G29" s="266"/>
      <c r="H29" s="263"/>
      <c r="I29" s="263"/>
      <c r="J29" s="79"/>
    </row>
    <row r="30" spans="1:13" x14ac:dyDescent="0.2">
      <c r="A30" s="81"/>
      <c r="B30" s="263"/>
      <c r="C30" s="263"/>
      <c r="D30" s="263"/>
      <c r="E30" s="263"/>
      <c r="F30" s="263"/>
      <c r="G30" s="263"/>
      <c r="H30" s="263"/>
      <c r="I30" s="263"/>
      <c r="J30" s="79"/>
    </row>
    <row r="31" spans="1:13" x14ac:dyDescent="0.2">
      <c r="A31" s="81"/>
      <c r="B31" s="263"/>
      <c r="C31" s="263"/>
      <c r="D31" s="263"/>
      <c r="E31" s="263"/>
      <c r="F31" s="263"/>
      <c r="G31" s="263"/>
      <c r="H31" s="263"/>
      <c r="I31" s="263"/>
      <c r="J31" s="79"/>
    </row>
    <row r="32" spans="1:13" x14ac:dyDescent="0.2">
      <c r="A32" s="81"/>
      <c r="B32" s="263"/>
      <c r="C32" s="263"/>
      <c r="D32" s="263"/>
      <c r="E32" s="263"/>
      <c r="F32" s="263"/>
      <c r="G32" s="263"/>
      <c r="H32" s="263"/>
      <c r="I32" s="263"/>
      <c r="J32" s="79"/>
    </row>
    <row r="33" spans="1:10" x14ac:dyDescent="0.2">
      <c r="A33" s="81"/>
      <c r="B33" s="263"/>
      <c r="C33" s="263"/>
      <c r="D33" s="263"/>
      <c r="E33" s="263"/>
      <c r="F33" s="263"/>
      <c r="G33" s="263"/>
      <c r="H33" s="263"/>
      <c r="I33" s="263"/>
      <c r="J33" s="79"/>
    </row>
    <row r="34" spans="1:10" x14ac:dyDescent="0.2">
      <c r="A34" s="81"/>
      <c r="B34" s="263"/>
      <c r="C34" s="263"/>
      <c r="D34" s="263"/>
      <c r="E34" s="263"/>
      <c r="F34" s="263"/>
      <c r="G34" s="263"/>
      <c r="H34" s="263"/>
      <c r="I34" s="263"/>
      <c r="J34" s="79"/>
    </row>
    <row r="35" spans="1:10" x14ac:dyDescent="0.2">
      <c r="A35" s="81"/>
      <c r="B35" s="263"/>
      <c r="C35" s="263"/>
      <c r="D35" s="263"/>
      <c r="E35" s="263"/>
      <c r="F35" s="263"/>
      <c r="G35" s="263"/>
      <c r="H35" s="263"/>
      <c r="I35" s="263"/>
      <c r="J35" s="79"/>
    </row>
    <row r="36" spans="1:10" x14ac:dyDescent="0.2">
      <c r="A36" s="78"/>
      <c r="B36" s="280"/>
      <c r="C36" s="280"/>
      <c r="D36" s="280"/>
      <c r="E36" s="280"/>
      <c r="F36" s="280"/>
      <c r="G36" s="280"/>
      <c r="H36" s="280"/>
      <c r="I36" s="280"/>
      <c r="J36" s="76"/>
    </row>
    <row r="37" spans="1:10" x14ac:dyDescent="0.2">
      <c r="A37" s="23" t="s">
        <v>95</v>
      </c>
      <c r="B37" s="1" t="s">
        <v>599</v>
      </c>
      <c r="C37" s="1"/>
      <c r="D37" s="263"/>
      <c r="E37" s="263"/>
      <c r="F37" s="263"/>
      <c r="G37" s="263"/>
      <c r="H37" s="263"/>
      <c r="I37" s="263"/>
      <c r="J37" s="79"/>
    </row>
    <row r="38" spans="1:10" x14ac:dyDescent="0.2">
      <c r="A38" s="23"/>
      <c r="B38" s="1"/>
      <c r="C38" s="1"/>
      <c r="D38" s="263"/>
      <c r="E38" s="263"/>
      <c r="F38" s="263"/>
      <c r="J38" s="79"/>
    </row>
    <row r="39" spans="1:10" x14ac:dyDescent="0.2">
      <c r="A39" s="26" t="s">
        <v>96</v>
      </c>
      <c r="B39" s="289">
        <v>42228</v>
      </c>
      <c r="C39" s="289" t="s">
        <v>431</v>
      </c>
      <c r="D39" s="280"/>
      <c r="E39" s="280"/>
      <c r="F39" s="280"/>
      <c r="H39" s="67" t="s">
        <v>134</v>
      </c>
      <c r="I39" s="290">
        <v>42248</v>
      </c>
      <c r="J39" s="291">
        <v>0</v>
      </c>
    </row>
    <row r="40" spans="1:10" x14ac:dyDescent="0.2">
      <c r="A40" s="296" t="s">
        <v>17</v>
      </c>
      <c r="B40" s="297"/>
      <c r="C40" s="297"/>
      <c r="D40" s="297"/>
      <c r="E40" s="297"/>
      <c r="F40" s="297"/>
      <c r="G40" s="297"/>
      <c r="H40" s="297"/>
      <c r="I40" s="297"/>
      <c r="J40" s="298"/>
    </row>
    <row r="41" spans="1:10" x14ac:dyDescent="0.2">
      <c r="A41" s="78"/>
      <c r="B41" s="280"/>
      <c r="C41" s="280"/>
      <c r="D41" s="280"/>
      <c r="E41" s="280"/>
      <c r="F41" s="280"/>
      <c r="G41" s="280"/>
      <c r="H41" s="280"/>
      <c r="I41" s="280"/>
      <c r="J41" s="76"/>
    </row>
    <row r="42" spans="1:10" x14ac:dyDescent="0.2">
      <c r="A42" s="81"/>
      <c r="B42" s="263"/>
      <c r="C42" s="263"/>
      <c r="D42" s="263"/>
      <c r="E42" s="263"/>
      <c r="F42" s="263"/>
      <c r="G42" s="263"/>
      <c r="H42" s="263"/>
      <c r="I42" s="263"/>
      <c r="J42" s="79"/>
    </row>
    <row r="43" spans="1:10" x14ac:dyDescent="0.2">
      <c r="A43" s="81" t="s">
        <v>18</v>
      </c>
      <c r="B43" s="263"/>
      <c r="C43" s="263"/>
      <c r="D43" s="263"/>
      <c r="E43" s="263"/>
      <c r="F43" s="263"/>
      <c r="G43" s="263"/>
      <c r="H43" s="263"/>
      <c r="I43" s="263"/>
      <c r="J43" s="79"/>
    </row>
    <row r="44" spans="1:10" x14ac:dyDescent="0.2">
      <c r="A44" s="78"/>
      <c r="B44" s="280"/>
      <c r="C44" s="280"/>
      <c r="D44" s="280"/>
      <c r="E44" s="280"/>
      <c r="F44" s="280"/>
      <c r="G44" s="280"/>
      <c r="H44" s="280"/>
      <c r="I44" s="280"/>
      <c r="J44" s="76"/>
    </row>
  </sheetData>
  <mergeCells count="27">
    <mergeCell ref="G16:H16"/>
    <mergeCell ref="C17:C18"/>
    <mergeCell ref="D17:D18"/>
    <mergeCell ref="C16:D16"/>
    <mergeCell ref="I17:J18"/>
    <mergeCell ref="A8:J8"/>
    <mergeCell ref="C14:D14"/>
    <mergeCell ref="G14:H14"/>
    <mergeCell ref="C15:D15"/>
    <mergeCell ref="E13:F13"/>
    <mergeCell ref="E14:F14"/>
    <mergeCell ref="B39:C39"/>
    <mergeCell ref="I39:J39"/>
    <mergeCell ref="A40:J40"/>
    <mergeCell ref="G15:H15"/>
    <mergeCell ref="I13:J13"/>
    <mergeCell ref="E15:F15"/>
    <mergeCell ref="I14:J14"/>
    <mergeCell ref="I15:J15"/>
    <mergeCell ref="I19:J20"/>
    <mergeCell ref="C19:D20"/>
    <mergeCell ref="E16:F16"/>
    <mergeCell ref="E17:F18"/>
    <mergeCell ref="E19:F20"/>
    <mergeCell ref="G19:H20"/>
    <mergeCell ref="G17:H18"/>
    <mergeCell ref="I16:J16"/>
  </mergeCells>
  <printOptions horizontalCentered="1" verticalCentered="1"/>
  <pageMargins left="0.5" right="0.5" top="0.5" bottom="0.5" header="0.5" footer="0.5"/>
  <pageSetup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47"/>
  <sheetViews>
    <sheetView showGridLines="0" workbookViewId="0">
      <selection sqref="A1:XFD1048576"/>
    </sheetView>
  </sheetViews>
  <sheetFormatPr defaultRowHeight="12.75" x14ac:dyDescent="0.2"/>
  <cols>
    <col min="1" max="2" width="9.140625" style="281"/>
    <col min="3" max="3" width="11.140625" style="281" customWidth="1"/>
    <col min="4" max="5" width="9.140625" style="281"/>
    <col min="6" max="6" width="9.140625" style="281" customWidth="1"/>
    <col min="7" max="7" width="9.140625" style="281"/>
    <col min="8" max="8" width="9.85546875" style="281" customWidth="1"/>
    <col min="9" max="9" width="11" style="281" customWidth="1"/>
    <col min="10" max="10" width="10"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357</v>
      </c>
      <c r="J2" s="79"/>
    </row>
    <row r="3" spans="1:13" x14ac:dyDescent="0.2">
      <c r="A3" s="81"/>
      <c r="B3" s="263"/>
      <c r="C3" s="263"/>
      <c r="D3" s="263"/>
      <c r="E3" s="263"/>
      <c r="F3" s="263"/>
      <c r="G3" s="263"/>
      <c r="H3" s="174"/>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81"/>
      <c r="B7" s="263"/>
      <c r="C7" s="263"/>
      <c r="D7" s="263"/>
      <c r="E7" s="263"/>
      <c r="F7" s="263"/>
      <c r="G7" s="263"/>
      <c r="H7" s="263"/>
      <c r="I7" s="263"/>
      <c r="J7" s="79"/>
    </row>
    <row r="8" spans="1:13" x14ac:dyDescent="0.2">
      <c r="A8" s="293" t="s">
        <v>331</v>
      </c>
      <c r="B8" s="294"/>
      <c r="C8" s="294"/>
      <c r="D8" s="294"/>
      <c r="E8" s="294"/>
      <c r="F8" s="294"/>
      <c r="G8" s="294"/>
      <c r="H8" s="294"/>
      <c r="I8" s="294"/>
      <c r="J8" s="295"/>
      <c r="L8" s="237"/>
    </row>
    <row r="9" spans="1:13" x14ac:dyDescent="0.2">
      <c r="A9" s="81"/>
      <c r="B9" s="263"/>
      <c r="C9" s="263"/>
      <c r="D9" s="263"/>
      <c r="E9" s="263"/>
      <c r="F9" s="263"/>
      <c r="G9" s="263"/>
      <c r="H9" s="263"/>
      <c r="I9" s="263"/>
      <c r="J9" s="79"/>
    </row>
    <row r="10" spans="1:13" x14ac:dyDescent="0.2">
      <c r="A10" s="106" t="s">
        <v>332</v>
      </c>
      <c r="B10" s="263"/>
      <c r="C10" s="263"/>
      <c r="D10" s="263"/>
      <c r="E10" s="263"/>
      <c r="F10" s="263"/>
      <c r="G10" s="263"/>
      <c r="H10" s="263"/>
      <c r="I10" s="263"/>
      <c r="J10" s="79"/>
    </row>
    <row r="11" spans="1:13" x14ac:dyDescent="0.2">
      <c r="A11" s="81" t="s">
        <v>333</v>
      </c>
      <c r="B11" s="263"/>
      <c r="C11" s="263"/>
      <c r="D11" s="263"/>
      <c r="E11" s="263"/>
      <c r="F11" s="263"/>
      <c r="G11" s="263"/>
      <c r="H11" s="263"/>
      <c r="I11" s="263"/>
      <c r="J11" s="79"/>
    </row>
    <row r="12" spans="1:13" x14ac:dyDescent="0.2">
      <c r="A12" s="81" t="s">
        <v>334</v>
      </c>
      <c r="B12" s="263"/>
      <c r="C12" s="263"/>
      <c r="D12" s="263"/>
      <c r="E12" s="263"/>
      <c r="F12" s="263"/>
      <c r="G12" s="263"/>
      <c r="H12" s="263"/>
      <c r="I12" s="263"/>
      <c r="J12" s="79"/>
    </row>
    <row r="13" spans="1:13" x14ac:dyDescent="0.2">
      <c r="A13" s="81" t="s">
        <v>607</v>
      </c>
      <c r="B13" s="263"/>
      <c r="C13" s="263"/>
      <c r="D13" s="263"/>
      <c r="E13" s="263"/>
      <c r="F13" s="263"/>
      <c r="G13" s="263"/>
      <c r="H13" s="263"/>
      <c r="I13" s="263"/>
      <c r="J13" s="79"/>
    </row>
    <row r="14" spans="1:13" x14ac:dyDescent="0.2">
      <c r="A14" s="186" t="s">
        <v>337</v>
      </c>
      <c r="B14" s="263"/>
      <c r="C14" s="263"/>
      <c r="D14" s="263"/>
      <c r="E14" s="263"/>
      <c r="F14" s="263"/>
      <c r="G14" s="263"/>
      <c r="H14" s="263"/>
      <c r="I14" s="263"/>
      <c r="J14" s="79"/>
    </row>
    <row r="15" spans="1:13" x14ac:dyDescent="0.2">
      <c r="A15" s="186" t="s">
        <v>338</v>
      </c>
      <c r="B15" s="263"/>
      <c r="C15" s="263"/>
      <c r="D15" s="263"/>
      <c r="E15" s="263"/>
      <c r="F15" s="263"/>
      <c r="G15" s="263"/>
      <c r="H15" s="263"/>
      <c r="I15" s="263"/>
      <c r="J15" s="79"/>
    </row>
    <row r="16" spans="1:13" x14ac:dyDescent="0.2">
      <c r="A16" s="81" t="s">
        <v>335</v>
      </c>
      <c r="B16" s="263"/>
      <c r="C16" s="263"/>
      <c r="D16" s="263"/>
      <c r="E16" s="263"/>
      <c r="F16" s="263"/>
      <c r="G16" s="263"/>
      <c r="H16" s="263"/>
      <c r="I16" s="263"/>
      <c r="J16" s="79"/>
    </row>
    <row r="17" spans="1:15" x14ac:dyDescent="0.2">
      <c r="A17" s="186" t="s">
        <v>336</v>
      </c>
      <c r="B17" s="263"/>
      <c r="C17" s="263"/>
      <c r="D17" s="263"/>
      <c r="E17" s="263"/>
      <c r="F17" s="263"/>
      <c r="G17" s="263"/>
      <c r="H17" s="263"/>
      <c r="I17" s="263"/>
      <c r="J17" s="79"/>
    </row>
    <row r="18" spans="1:15" x14ac:dyDescent="0.2">
      <c r="B18" s="263"/>
      <c r="C18" s="263"/>
      <c r="D18" s="263"/>
      <c r="E18" s="263"/>
      <c r="F18" s="263"/>
      <c r="G18" s="263"/>
      <c r="H18" s="263"/>
      <c r="I18" s="263"/>
      <c r="J18" s="79"/>
    </row>
    <row r="19" spans="1:15" x14ac:dyDescent="0.2">
      <c r="A19" s="106" t="s">
        <v>339</v>
      </c>
      <c r="B19" s="263"/>
      <c r="C19" s="263"/>
      <c r="D19" s="263"/>
      <c r="E19" s="263"/>
      <c r="F19" s="263"/>
      <c r="G19" s="263"/>
      <c r="H19" s="263"/>
      <c r="I19" s="263"/>
      <c r="J19" s="79"/>
    </row>
    <row r="20" spans="1:15" x14ac:dyDescent="0.2">
      <c r="A20" s="81" t="s">
        <v>340</v>
      </c>
      <c r="B20" s="263"/>
      <c r="C20" s="263"/>
      <c r="D20" s="263"/>
      <c r="E20" s="263"/>
      <c r="F20" s="263"/>
      <c r="G20" s="263"/>
      <c r="H20" s="263"/>
      <c r="I20" s="263"/>
      <c r="J20" s="79"/>
    </row>
    <row r="21" spans="1:15" x14ac:dyDescent="0.2">
      <c r="A21" s="81" t="s">
        <v>341</v>
      </c>
      <c r="B21" s="263"/>
      <c r="C21" s="263"/>
      <c r="D21" s="263"/>
      <c r="E21" s="263"/>
      <c r="F21" s="263"/>
      <c r="G21" s="263"/>
      <c r="H21" s="263"/>
      <c r="I21" s="263"/>
      <c r="J21" s="79"/>
    </row>
    <row r="22" spans="1:15" x14ac:dyDescent="0.2">
      <c r="A22" s="81" t="s">
        <v>344</v>
      </c>
      <c r="B22" s="263"/>
      <c r="C22" s="263"/>
      <c r="D22" s="263"/>
      <c r="E22" s="263"/>
      <c r="F22" s="263"/>
      <c r="G22" s="263"/>
      <c r="H22" s="263"/>
      <c r="I22" s="263"/>
      <c r="J22" s="79"/>
    </row>
    <row r="23" spans="1:15" x14ac:dyDescent="0.2">
      <c r="A23" s="81" t="s">
        <v>342</v>
      </c>
      <c r="B23" s="263"/>
      <c r="C23" s="263"/>
      <c r="D23" s="263"/>
      <c r="E23" s="263"/>
      <c r="F23" s="263"/>
      <c r="G23" s="263"/>
      <c r="H23" s="263"/>
      <c r="I23" s="263"/>
      <c r="J23" s="79"/>
    </row>
    <row r="24" spans="1:15" x14ac:dyDescent="0.2">
      <c r="A24" s="81" t="s">
        <v>343</v>
      </c>
      <c r="B24" s="263"/>
      <c r="C24" s="263"/>
      <c r="D24" s="266"/>
      <c r="E24" s="266"/>
      <c r="F24" s="266"/>
      <c r="G24" s="266"/>
      <c r="H24" s="263"/>
      <c r="I24" s="263"/>
      <c r="J24" s="79"/>
    </row>
    <row r="25" spans="1:15" x14ac:dyDescent="0.2">
      <c r="A25" s="81"/>
      <c r="B25" s="263"/>
      <c r="C25" s="263"/>
      <c r="D25" s="266"/>
      <c r="E25" s="266"/>
      <c r="F25" s="266"/>
      <c r="G25" s="266"/>
      <c r="H25" s="263"/>
      <c r="I25" s="263"/>
      <c r="J25" s="79"/>
    </row>
    <row r="26" spans="1:15" x14ac:dyDescent="0.2">
      <c r="A26" s="106" t="s">
        <v>345</v>
      </c>
      <c r="B26" s="263"/>
      <c r="C26" s="263"/>
      <c r="D26" s="266"/>
      <c r="E26" s="266"/>
      <c r="F26" s="266"/>
      <c r="G26" s="266"/>
      <c r="H26" s="263"/>
      <c r="I26" s="263"/>
      <c r="J26" s="79"/>
    </row>
    <row r="27" spans="1:15" x14ac:dyDescent="0.2">
      <c r="A27" s="81" t="s">
        <v>346</v>
      </c>
      <c r="B27" s="263"/>
      <c r="C27" s="263"/>
      <c r="D27" s="266"/>
      <c r="E27" s="266"/>
      <c r="F27" s="266"/>
      <c r="G27" s="266"/>
      <c r="H27" s="263"/>
      <c r="I27" s="263"/>
      <c r="J27" s="79"/>
    </row>
    <row r="28" spans="1:15" x14ac:dyDescent="0.2">
      <c r="A28" s="81"/>
      <c r="B28" s="263"/>
      <c r="C28" s="263"/>
      <c r="D28" s="266"/>
      <c r="E28" s="266"/>
      <c r="F28" s="266"/>
      <c r="G28" s="266"/>
      <c r="H28" s="263"/>
      <c r="I28" s="263"/>
      <c r="J28" s="79"/>
    </row>
    <row r="29" spans="1:15" x14ac:dyDescent="0.2">
      <c r="A29" s="81"/>
      <c r="E29" s="380" t="s">
        <v>355</v>
      </c>
      <c r="F29" s="380"/>
      <c r="G29" s="380"/>
      <c r="H29" s="380"/>
      <c r="I29" s="187"/>
      <c r="J29" s="188"/>
    </row>
    <row r="30" spans="1:15" ht="25.5" x14ac:dyDescent="0.2">
      <c r="A30" s="81"/>
      <c r="B30" s="280" t="s">
        <v>347</v>
      </c>
      <c r="C30" s="280"/>
      <c r="D30" s="189"/>
      <c r="E30" s="279" t="s">
        <v>353</v>
      </c>
      <c r="F30" s="383" t="s">
        <v>354</v>
      </c>
      <c r="G30" s="383"/>
      <c r="H30" s="279" t="s">
        <v>201</v>
      </c>
      <c r="I30" s="263"/>
      <c r="J30" s="79"/>
    </row>
    <row r="31" spans="1:15" x14ac:dyDescent="0.2">
      <c r="A31" s="81"/>
      <c r="B31" s="382" t="s">
        <v>348</v>
      </c>
      <c r="C31" s="382"/>
      <c r="D31" s="382"/>
      <c r="E31" s="263"/>
      <c r="F31" s="263"/>
      <c r="G31" s="263"/>
      <c r="H31" s="263"/>
      <c r="I31" s="263"/>
      <c r="J31" s="79"/>
    </row>
    <row r="32" spans="1:15" x14ac:dyDescent="0.2">
      <c r="A32" s="81"/>
      <c r="B32" s="381" t="s">
        <v>349</v>
      </c>
      <c r="C32" s="381"/>
      <c r="D32" s="381"/>
      <c r="E32" s="140" t="s">
        <v>608</v>
      </c>
      <c r="F32" s="408" t="s">
        <v>609</v>
      </c>
      <c r="G32" s="408"/>
      <c r="H32" s="140" t="s">
        <v>608</v>
      </c>
      <c r="I32" s="263"/>
      <c r="J32" s="79"/>
      <c r="L32" s="179"/>
      <c r="M32" s="179"/>
      <c r="N32" s="179"/>
      <c r="O32" s="179"/>
    </row>
    <row r="33" spans="1:15" x14ac:dyDescent="0.2">
      <c r="A33" s="81"/>
      <c r="B33" s="381" t="s">
        <v>350</v>
      </c>
      <c r="C33" s="381"/>
      <c r="D33" s="381"/>
      <c r="E33" s="140" t="s">
        <v>608</v>
      </c>
      <c r="F33" s="408" t="s">
        <v>609</v>
      </c>
      <c r="G33" s="408"/>
      <c r="H33" s="140" t="s">
        <v>608</v>
      </c>
      <c r="I33" s="263"/>
      <c r="J33" s="79"/>
      <c r="L33" s="179"/>
      <c r="M33" s="179"/>
      <c r="N33" s="179"/>
      <c r="O33" s="179"/>
    </row>
    <row r="34" spans="1:15" x14ac:dyDescent="0.2">
      <c r="A34" s="81"/>
      <c r="B34" s="381" t="s">
        <v>351</v>
      </c>
      <c r="C34" s="381"/>
      <c r="D34" s="381"/>
      <c r="E34" s="140" t="s">
        <v>608</v>
      </c>
      <c r="F34" s="408" t="s">
        <v>609</v>
      </c>
      <c r="G34" s="408"/>
      <c r="H34" s="140" t="s">
        <v>608</v>
      </c>
      <c r="I34" s="263"/>
      <c r="J34" s="79"/>
      <c r="L34" s="179"/>
      <c r="M34" s="179"/>
      <c r="N34" s="179"/>
      <c r="O34" s="179"/>
    </row>
    <row r="35" spans="1:15" x14ac:dyDescent="0.2">
      <c r="A35" s="81"/>
      <c r="B35" s="385" t="s">
        <v>352</v>
      </c>
      <c r="C35" s="385"/>
      <c r="D35" s="385"/>
      <c r="E35" s="263"/>
      <c r="F35" s="384"/>
      <c r="G35" s="384"/>
      <c r="H35" s="263"/>
      <c r="I35" s="263"/>
      <c r="J35" s="79"/>
      <c r="L35" s="179"/>
      <c r="M35" s="179"/>
      <c r="N35" s="179"/>
      <c r="O35" s="179"/>
    </row>
    <row r="36" spans="1:15" x14ac:dyDescent="0.2">
      <c r="A36" s="81"/>
      <c r="B36" s="381" t="s">
        <v>349</v>
      </c>
      <c r="C36" s="381"/>
      <c r="D36" s="381"/>
      <c r="E36" s="140" t="s">
        <v>608</v>
      </c>
      <c r="F36" s="408" t="s">
        <v>609</v>
      </c>
      <c r="G36" s="408"/>
      <c r="H36" s="140" t="s">
        <v>608</v>
      </c>
      <c r="I36" s="263"/>
      <c r="J36" s="79"/>
      <c r="L36" s="179"/>
      <c r="M36" s="179"/>
      <c r="N36" s="179"/>
      <c r="O36" s="179"/>
    </row>
    <row r="37" spans="1:15" x14ac:dyDescent="0.2">
      <c r="A37" s="81"/>
      <c r="B37" s="381" t="s">
        <v>350</v>
      </c>
      <c r="C37" s="381"/>
      <c r="D37" s="381"/>
      <c r="E37" s="140" t="s">
        <v>608</v>
      </c>
      <c r="F37" s="408" t="s">
        <v>609</v>
      </c>
      <c r="G37" s="408"/>
      <c r="H37" s="140" t="s">
        <v>608</v>
      </c>
      <c r="I37" s="263"/>
      <c r="J37" s="79"/>
      <c r="L37" s="179"/>
      <c r="M37" s="179"/>
      <c r="N37" s="179"/>
      <c r="O37" s="179"/>
    </row>
    <row r="38" spans="1:15" x14ac:dyDescent="0.2">
      <c r="A38" s="81"/>
      <c r="B38" s="381" t="s">
        <v>351</v>
      </c>
      <c r="C38" s="381"/>
      <c r="D38" s="381"/>
      <c r="E38" s="140" t="s">
        <v>608</v>
      </c>
      <c r="F38" s="408" t="s">
        <v>609</v>
      </c>
      <c r="G38" s="408"/>
      <c r="H38" s="140" t="s">
        <v>608</v>
      </c>
      <c r="I38" s="263"/>
      <c r="J38" s="79"/>
      <c r="L38" s="179"/>
      <c r="M38" s="179"/>
      <c r="N38" s="179"/>
      <c r="O38" s="179"/>
    </row>
    <row r="39" spans="1:15" x14ac:dyDescent="0.2">
      <c r="A39" s="78"/>
      <c r="B39" s="280"/>
      <c r="C39" s="280"/>
      <c r="D39" s="280"/>
      <c r="E39" s="280"/>
      <c r="F39" s="280"/>
      <c r="G39" s="280"/>
      <c r="H39" s="280"/>
      <c r="I39" s="280"/>
      <c r="J39" s="76"/>
      <c r="L39" s="179"/>
      <c r="M39" s="179"/>
      <c r="N39" s="179"/>
      <c r="O39" s="179"/>
    </row>
    <row r="40" spans="1:15" x14ac:dyDescent="0.2">
      <c r="A40" s="23" t="s">
        <v>95</v>
      </c>
      <c r="B40" s="1" t="s">
        <v>599</v>
      </c>
      <c r="C40" s="1"/>
      <c r="D40" s="263"/>
      <c r="E40" s="263"/>
      <c r="F40" s="263"/>
      <c r="G40" s="263"/>
      <c r="H40" s="263"/>
      <c r="I40" s="263"/>
      <c r="J40" s="79"/>
    </row>
    <row r="41" spans="1:15" x14ac:dyDescent="0.2">
      <c r="A41" s="23"/>
      <c r="B41" s="1"/>
      <c r="C41" s="1"/>
      <c r="D41" s="263"/>
      <c r="E41" s="263"/>
      <c r="F41" s="263"/>
      <c r="J41" s="79"/>
    </row>
    <row r="42" spans="1:15" x14ac:dyDescent="0.2">
      <c r="A42" s="26" t="s">
        <v>96</v>
      </c>
      <c r="B42" s="289">
        <v>42228</v>
      </c>
      <c r="C42" s="289" t="s">
        <v>431</v>
      </c>
      <c r="D42" s="280"/>
      <c r="E42" s="280"/>
      <c r="F42" s="280"/>
      <c r="H42" s="67" t="s">
        <v>134</v>
      </c>
      <c r="I42" s="290">
        <v>42248</v>
      </c>
      <c r="J42" s="291">
        <v>0</v>
      </c>
    </row>
    <row r="43" spans="1:15" x14ac:dyDescent="0.2">
      <c r="A43" s="296" t="s">
        <v>17</v>
      </c>
      <c r="B43" s="297"/>
      <c r="C43" s="297"/>
      <c r="D43" s="297"/>
      <c r="E43" s="297"/>
      <c r="F43" s="297"/>
      <c r="G43" s="297"/>
      <c r="H43" s="297"/>
      <c r="I43" s="297"/>
      <c r="J43" s="298"/>
    </row>
    <row r="44" spans="1:15" x14ac:dyDescent="0.2">
      <c r="A44" s="78"/>
      <c r="B44" s="280"/>
      <c r="C44" s="280"/>
      <c r="D44" s="280"/>
      <c r="E44" s="280"/>
      <c r="F44" s="280"/>
      <c r="G44" s="280"/>
      <c r="H44" s="280"/>
      <c r="I44" s="280"/>
      <c r="J44" s="76"/>
    </row>
    <row r="45" spans="1:15" x14ac:dyDescent="0.2">
      <c r="A45" s="81"/>
      <c r="B45" s="263"/>
      <c r="C45" s="263"/>
      <c r="D45" s="263"/>
      <c r="E45" s="263"/>
      <c r="F45" s="263"/>
      <c r="G45" s="263"/>
      <c r="H45" s="263"/>
      <c r="I45" s="263"/>
      <c r="J45" s="79"/>
    </row>
    <row r="46" spans="1:15" x14ac:dyDescent="0.2">
      <c r="A46" s="81" t="s">
        <v>18</v>
      </c>
      <c r="B46" s="263"/>
      <c r="C46" s="263"/>
      <c r="D46" s="263"/>
      <c r="E46" s="263"/>
      <c r="F46" s="263"/>
      <c r="G46" s="263"/>
      <c r="H46" s="263"/>
      <c r="I46" s="263"/>
      <c r="J46" s="79"/>
    </row>
    <row r="47" spans="1:15" x14ac:dyDescent="0.2">
      <c r="A47" s="78"/>
      <c r="B47" s="280"/>
      <c r="C47" s="280"/>
      <c r="D47" s="280"/>
      <c r="E47" s="280"/>
      <c r="F47" s="280"/>
      <c r="G47" s="280"/>
      <c r="H47" s="280"/>
      <c r="I47" s="280"/>
      <c r="J47" s="76"/>
    </row>
  </sheetData>
  <mergeCells count="21">
    <mergeCell ref="A43:J43"/>
    <mergeCell ref="B42:C42"/>
    <mergeCell ref="I42:J42"/>
    <mergeCell ref="F38:G38"/>
    <mergeCell ref="B33:D33"/>
    <mergeCell ref="B35:D35"/>
    <mergeCell ref="B38:D38"/>
    <mergeCell ref="F34:G34"/>
    <mergeCell ref="F36:G36"/>
    <mergeCell ref="B34:D34"/>
    <mergeCell ref="E29:H29"/>
    <mergeCell ref="F37:G37"/>
    <mergeCell ref="F33:G33"/>
    <mergeCell ref="B37:D37"/>
    <mergeCell ref="A8:J8"/>
    <mergeCell ref="B36:D36"/>
    <mergeCell ref="B31:D31"/>
    <mergeCell ref="F30:G30"/>
    <mergeCell ref="F35:G35"/>
    <mergeCell ref="B32:D32"/>
    <mergeCell ref="F32:G32"/>
  </mergeCells>
  <printOptions horizontalCentered="1" verticalCentered="1"/>
  <pageMargins left="0.5" right="0.5" top="0.5" bottom="0.5"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8" width="9.140625" style="281"/>
    <col min="9" max="9" width="11.855468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218</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299</v>
      </c>
      <c r="B7" s="294"/>
      <c r="C7" s="294"/>
      <c r="D7" s="294"/>
      <c r="E7" s="294"/>
      <c r="F7" s="294"/>
      <c r="G7" s="294"/>
      <c r="H7" s="294"/>
      <c r="I7" s="294"/>
      <c r="J7" s="295"/>
    </row>
    <row r="8" spans="1:13" x14ac:dyDescent="0.2">
      <c r="A8" s="81"/>
      <c r="B8" s="263"/>
      <c r="C8" s="263"/>
      <c r="D8" s="263"/>
      <c r="E8" s="263"/>
      <c r="F8" s="263"/>
      <c r="G8" s="263"/>
      <c r="H8" s="263"/>
      <c r="I8" s="263"/>
      <c r="J8" s="79"/>
    </row>
    <row r="9" spans="1:13" ht="12.75" customHeight="1" x14ac:dyDescent="0.2">
      <c r="A9" s="81"/>
      <c r="B9" s="166"/>
      <c r="C9" s="166"/>
      <c r="D9" s="166"/>
      <c r="E9" s="166"/>
      <c r="F9" s="166"/>
      <c r="G9" s="166"/>
      <c r="H9" s="166"/>
      <c r="I9" s="166"/>
      <c r="J9" s="79"/>
    </row>
    <row r="10" spans="1:13" ht="12.75" customHeight="1" x14ac:dyDescent="0.2">
      <c r="A10" s="81"/>
      <c r="B10" s="306" t="s">
        <v>300</v>
      </c>
      <c r="C10" s="306"/>
      <c r="D10" s="306"/>
      <c r="E10" s="306"/>
      <c r="F10" s="306"/>
      <c r="G10" s="306"/>
      <c r="H10" s="306"/>
      <c r="I10" s="306"/>
      <c r="J10" s="79"/>
    </row>
    <row r="11" spans="1:13" x14ac:dyDescent="0.2">
      <c r="A11" s="81"/>
      <c r="B11" s="306"/>
      <c r="C11" s="306"/>
      <c r="D11" s="306"/>
      <c r="E11" s="306"/>
      <c r="F11" s="306"/>
      <c r="G11" s="306"/>
      <c r="H11" s="306"/>
      <c r="I11" s="306"/>
      <c r="J11" s="79"/>
    </row>
    <row r="12" spans="1:13" x14ac:dyDescent="0.2">
      <c r="A12" s="81"/>
      <c r="B12" s="306"/>
      <c r="C12" s="306"/>
      <c r="D12" s="306"/>
      <c r="E12" s="306"/>
      <c r="F12" s="306"/>
      <c r="G12" s="306"/>
      <c r="H12" s="306"/>
      <c r="I12" s="306"/>
      <c r="J12" s="79"/>
    </row>
    <row r="13" spans="1:13" x14ac:dyDescent="0.2">
      <c r="A13" s="81"/>
      <c r="B13" s="306"/>
      <c r="C13" s="306"/>
      <c r="D13" s="306"/>
      <c r="E13" s="306"/>
      <c r="F13" s="306"/>
      <c r="G13" s="306"/>
      <c r="H13" s="306"/>
      <c r="I13" s="306"/>
      <c r="J13" s="79"/>
    </row>
    <row r="14" spans="1:13" x14ac:dyDescent="0.2">
      <c r="A14" s="81"/>
      <c r="B14" s="166"/>
      <c r="C14" s="248" t="s">
        <v>505</v>
      </c>
      <c r="D14" s="169" t="s">
        <v>301</v>
      </c>
      <c r="E14" s="166"/>
      <c r="F14" s="166"/>
      <c r="G14" s="166"/>
      <c r="H14" s="166"/>
      <c r="I14" s="166"/>
      <c r="J14" s="79"/>
    </row>
    <row r="15" spans="1:13" x14ac:dyDescent="0.2">
      <c r="A15" s="81"/>
      <c r="B15" s="166"/>
      <c r="C15" s="166"/>
      <c r="D15" s="166"/>
      <c r="E15" s="166"/>
      <c r="F15" s="166"/>
      <c r="G15" s="166"/>
      <c r="H15" s="166"/>
      <c r="I15" s="166"/>
      <c r="J15" s="79"/>
    </row>
    <row r="16" spans="1:13" x14ac:dyDescent="0.2">
      <c r="A16" s="81"/>
      <c r="B16" s="166"/>
      <c r="C16" s="166"/>
      <c r="D16" s="166"/>
      <c r="E16" s="166"/>
      <c r="F16" s="166"/>
      <c r="G16" s="166"/>
      <c r="H16" s="166"/>
      <c r="I16" s="166"/>
      <c r="J16" s="79"/>
    </row>
    <row r="17" spans="1:10" x14ac:dyDescent="0.2">
      <c r="A17" s="81"/>
      <c r="B17" s="264"/>
      <c r="C17" s="264"/>
      <c r="D17" s="264"/>
      <c r="E17" s="264"/>
      <c r="F17" s="264"/>
      <c r="G17" s="264"/>
      <c r="H17" s="264"/>
      <c r="I17" s="264"/>
      <c r="J17" s="79"/>
    </row>
    <row r="18" spans="1:10" x14ac:dyDescent="0.2">
      <c r="A18" s="89"/>
      <c r="B18" s="264"/>
      <c r="C18" s="264"/>
      <c r="D18" s="264"/>
      <c r="E18" s="284"/>
      <c r="F18" s="264"/>
      <c r="G18" s="264"/>
      <c r="H18" s="264"/>
      <c r="I18" s="264"/>
      <c r="J18" s="268"/>
    </row>
    <row r="19" spans="1:10" x14ac:dyDescent="0.2">
      <c r="A19" s="81"/>
      <c r="B19" s="264"/>
      <c r="C19" s="264"/>
      <c r="D19" s="264"/>
      <c r="E19" s="264"/>
      <c r="F19" s="264"/>
      <c r="G19" s="264"/>
      <c r="H19" s="264"/>
      <c r="I19" s="264"/>
      <c r="J19" s="79"/>
    </row>
    <row r="20" spans="1:10" x14ac:dyDescent="0.2">
      <c r="A20" s="81"/>
      <c r="B20" s="264"/>
      <c r="C20" s="264"/>
      <c r="D20" s="264"/>
      <c r="E20" s="264"/>
      <c r="F20" s="264"/>
      <c r="G20" s="264"/>
      <c r="H20" s="264"/>
      <c r="I20" s="264"/>
      <c r="J20" s="79"/>
    </row>
    <row r="21" spans="1:10" x14ac:dyDescent="0.2">
      <c r="A21" s="81"/>
      <c r="B21" s="264"/>
      <c r="C21" s="264"/>
      <c r="D21" s="264"/>
      <c r="E21" s="264"/>
      <c r="F21" s="264"/>
      <c r="G21" s="264"/>
      <c r="H21" s="264"/>
      <c r="I21" s="264"/>
      <c r="J21" s="79"/>
    </row>
    <row r="22" spans="1:10" x14ac:dyDescent="0.2">
      <c r="A22" s="81"/>
      <c r="B22" s="264"/>
      <c r="C22" s="264"/>
      <c r="D22" s="264"/>
      <c r="E22" s="264"/>
      <c r="F22" s="264"/>
      <c r="G22" s="264"/>
      <c r="H22" s="264"/>
      <c r="I22" s="264"/>
      <c r="J22" s="79"/>
    </row>
    <row r="23" spans="1:10" x14ac:dyDescent="0.2">
      <c r="A23" s="81"/>
      <c r="B23" s="264"/>
      <c r="C23" s="264"/>
      <c r="D23" s="264"/>
      <c r="E23" s="264"/>
      <c r="F23" s="264"/>
      <c r="G23" s="264"/>
      <c r="H23" s="264"/>
      <c r="I23" s="264"/>
      <c r="J23" s="79"/>
    </row>
    <row r="24" spans="1:10" x14ac:dyDescent="0.2">
      <c r="A24" s="81"/>
      <c r="B24" s="264"/>
      <c r="C24" s="264"/>
      <c r="D24" s="264"/>
      <c r="E24" s="264"/>
      <c r="F24" s="264"/>
      <c r="G24" s="264"/>
      <c r="H24" s="264"/>
      <c r="I24" s="264"/>
      <c r="J24" s="79"/>
    </row>
    <row r="25" spans="1:10" x14ac:dyDescent="0.2">
      <c r="A25" s="81"/>
      <c r="B25" s="264"/>
      <c r="C25" s="264"/>
      <c r="D25" s="264"/>
      <c r="E25" s="264"/>
      <c r="F25" s="264"/>
      <c r="G25" s="264"/>
      <c r="H25" s="264"/>
      <c r="I25" s="264"/>
      <c r="J25" s="79"/>
    </row>
    <row r="26" spans="1:10" x14ac:dyDescent="0.2">
      <c r="A26" s="81"/>
      <c r="B26" s="264"/>
      <c r="C26" s="264"/>
      <c r="D26" s="264"/>
      <c r="E26" s="264"/>
      <c r="F26" s="264"/>
      <c r="G26" s="264"/>
      <c r="H26" s="264"/>
      <c r="I26" s="264"/>
      <c r="J26" s="79"/>
    </row>
    <row r="27" spans="1:10" x14ac:dyDescent="0.2">
      <c r="A27" s="81"/>
      <c r="B27" s="264"/>
      <c r="C27" s="264"/>
      <c r="D27" s="264"/>
      <c r="E27" s="264"/>
      <c r="F27" s="264"/>
      <c r="G27" s="264"/>
      <c r="H27" s="264"/>
      <c r="I27" s="264"/>
      <c r="J27" s="79"/>
    </row>
    <row r="28" spans="1:10" x14ac:dyDescent="0.2">
      <c r="A28" s="81"/>
      <c r="B28" s="264"/>
      <c r="C28" s="264"/>
      <c r="D28" s="264"/>
      <c r="E28" s="264"/>
      <c r="F28" s="264"/>
      <c r="G28" s="264"/>
      <c r="H28" s="264"/>
      <c r="I28" s="264"/>
      <c r="J28" s="79"/>
    </row>
    <row r="29" spans="1:10" x14ac:dyDescent="0.2">
      <c r="A29" s="81"/>
      <c r="B29" s="264"/>
      <c r="C29" s="264"/>
      <c r="D29" s="264"/>
      <c r="E29" s="264"/>
      <c r="F29" s="264"/>
      <c r="G29" s="264"/>
      <c r="H29" s="264"/>
      <c r="I29" s="264"/>
      <c r="J29" s="79"/>
    </row>
    <row r="30" spans="1:10" x14ac:dyDescent="0.2">
      <c r="A30" s="81"/>
      <c r="B30" s="264"/>
      <c r="C30" s="264"/>
      <c r="D30" s="264"/>
      <c r="E30" s="264"/>
      <c r="F30" s="264"/>
      <c r="G30" s="264"/>
      <c r="H30" s="264"/>
      <c r="I30" s="264"/>
      <c r="J30" s="79"/>
    </row>
    <row r="31" spans="1:10" x14ac:dyDescent="0.2">
      <c r="A31" s="267"/>
      <c r="B31" s="160"/>
      <c r="C31" s="160"/>
      <c r="D31" s="160"/>
      <c r="E31" s="160"/>
      <c r="F31" s="160"/>
      <c r="G31" s="160"/>
      <c r="H31" s="160"/>
      <c r="I31" s="160"/>
      <c r="J31" s="268"/>
    </row>
    <row r="32" spans="1:10" x14ac:dyDescent="0.2">
      <c r="A32" s="81"/>
      <c r="B32" s="264"/>
      <c r="C32" s="264"/>
      <c r="D32" s="264"/>
      <c r="E32" s="264"/>
      <c r="F32" s="264"/>
      <c r="G32" s="264"/>
      <c r="H32" s="264"/>
      <c r="I32" s="264"/>
      <c r="J32" s="79"/>
    </row>
    <row r="33" spans="1:10" x14ac:dyDescent="0.2">
      <c r="A33" s="106"/>
      <c r="B33" s="264"/>
      <c r="C33" s="264"/>
      <c r="D33" s="264"/>
      <c r="E33" s="264"/>
      <c r="F33" s="264"/>
      <c r="G33" s="264"/>
      <c r="H33" s="264"/>
      <c r="I33" s="264"/>
      <c r="J33" s="79"/>
    </row>
    <row r="34" spans="1:10" x14ac:dyDescent="0.2">
      <c r="A34" s="81"/>
      <c r="B34" s="264"/>
      <c r="C34" s="264"/>
      <c r="D34" s="264"/>
      <c r="E34" s="264"/>
      <c r="F34" s="264"/>
      <c r="G34" s="264"/>
      <c r="H34" s="264"/>
      <c r="I34" s="264"/>
      <c r="J34" s="79"/>
    </row>
    <row r="35" spans="1:10" x14ac:dyDescent="0.2">
      <c r="A35" s="81"/>
      <c r="B35" s="264"/>
      <c r="C35" s="264"/>
      <c r="D35" s="264"/>
      <c r="E35" s="264"/>
      <c r="F35" s="264"/>
      <c r="G35" s="264"/>
      <c r="H35" s="264"/>
      <c r="I35" s="264"/>
      <c r="J35" s="79"/>
    </row>
    <row r="36" spans="1:10" x14ac:dyDescent="0.2">
      <c r="A36" s="81"/>
      <c r="B36" s="264"/>
      <c r="C36" s="264"/>
      <c r="D36" s="264"/>
      <c r="E36" s="264"/>
      <c r="F36" s="264"/>
      <c r="G36" s="264"/>
      <c r="H36" s="264"/>
      <c r="I36" s="264"/>
      <c r="J36" s="79"/>
    </row>
    <row r="37" spans="1:10" x14ac:dyDescent="0.2">
      <c r="A37" s="81"/>
      <c r="B37" s="264"/>
      <c r="C37" s="264"/>
      <c r="D37" s="264"/>
      <c r="E37" s="264"/>
      <c r="F37" s="264"/>
      <c r="G37" s="264"/>
      <c r="H37" s="264"/>
      <c r="I37" s="264"/>
      <c r="J37" s="79"/>
    </row>
    <row r="38" spans="1:10" x14ac:dyDescent="0.2">
      <c r="A38" s="81"/>
      <c r="B38" s="264"/>
      <c r="C38" s="264"/>
      <c r="D38" s="264"/>
      <c r="E38" s="264"/>
      <c r="F38" s="264"/>
      <c r="G38" s="264"/>
      <c r="H38" s="264"/>
      <c r="I38" s="264"/>
      <c r="J38" s="79"/>
    </row>
    <row r="39" spans="1:10" x14ac:dyDescent="0.2">
      <c r="A39" s="81"/>
      <c r="B39" s="264"/>
      <c r="C39" s="264"/>
      <c r="D39" s="264"/>
      <c r="E39" s="264"/>
      <c r="F39" s="264"/>
      <c r="G39" s="264"/>
      <c r="H39" s="264"/>
      <c r="I39" s="264"/>
      <c r="J39" s="79"/>
    </row>
    <row r="40" spans="1:10" x14ac:dyDescent="0.2">
      <c r="A40" s="81"/>
      <c r="B40" s="264"/>
      <c r="C40" s="264"/>
      <c r="D40" s="264"/>
      <c r="E40" s="264"/>
      <c r="F40" s="264"/>
      <c r="G40" s="264"/>
      <c r="H40" s="264"/>
      <c r="I40" s="264"/>
      <c r="J40" s="79"/>
    </row>
    <row r="41" spans="1:10" x14ac:dyDescent="0.2">
      <c r="A41" s="81"/>
      <c r="B41" s="264"/>
      <c r="C41" s="264"/>
      <c r="D41" s="264"/>
      <c r="E41" s="264"/>
      <c r="F41" s="264"/>
      <c r="G41" s="264"/>
      <c r="H41" s="264"/>
      <c r="I41" s="264"/>
      <c r="J41" s="79"/>
    </row>
    <row r="42" spans="1:10" x14ac:dyDescent="0.2">
      <c r="A42" s="81"/>
      <c r="B42" s="264"/>
      <c r="C42" s="264"/>
      <c r="D42" s="264"/>
      <c r="E42" s="264"/>
      <c r="F42" s="264"/>
      <c r="G42" s="264"/>
      <c r="H42" s="264"/>
      <c r="I42" s="264"/>
      <c r="J42" s="79"/>
    </row>
    <row r="43" spans="1:10" x14ac:dyDescent="0.2">
      <c r="A43" s="81"/>
      <c r="B43" s="264"/>
      <c r="C43" s="264"/>
      <c r="D43" s="264"/>
      <c r="E43" s="264"/>
      <c r="F43" s="264"/>
      <c r="G43" s="264"/>
      <c r="H43" s="264"/>
      <c r="I43" s="264"/>
      <c r="J43" s="79"/>
    </row>
    <row r="44" spans="1:10" x14ac:dyDescent="0.2">
      <c r="A44" s="81"/>
      <c r="B44" s="264"/>
      <c r="C44" s="264"/>
      <c r="D44" s="264"/>
      <c r="E44" s="264"/>
      <c r="F44" s="264"/>
      <c r="G44" s="264"/>
      <c r="H44" s="264"/>
      <c r="I44" s="264"/>
      <c r="J44" s="79"/>
    </row>
    <row r="45" spans="1:10" x14ac:dyDescent="0.2">
      <c r="A45" s="81"/>
      <c r="B45" s="264"/>
      <c r="C45" s="264"/>
      <c r="D45" s="264"/>
      <c r="E45" s="264"/>
      <c r="F45" s="264"/>
      <c r="G45" s="264"/>
      <c r="H45" s="264"/>
      <c r="I45" s="264"/>
      <c r="J45" s="79"/>
    </row>
    <row r="46" spans="1:10" x14ac:dyDescent="0.2">
      <c r="A46" s="81"/>
      <c r="B46" s="264"/>
      <c r="C46" s="264"/>
      <c r="D46" s="264"/>
      <c r="E46" s="264"/>
      <c r="F46" s="264"/>
      <c r="G46" s="264"/>
      <c r="H46" s="264"/>
      <c r="I46" s="264"/>
      <c r="J46" s="79"/>
    </row>
    <row r="47" spans="1:10" x14ac:dyDescent="0.2">
      <c r="A47" s="81"/>
      <c r="B47" s="264"/>
      <c r="C47" s="264"/>
      <c r="D47" s="264"/>
      <c r="E47" s="264"/>
      <c r="F47" s="264"/>
      <c r="G47" s="264"/>
      <c r="H47" s="264"/>
      <c r="I47" s="264"/>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5">
    <mergeCell ref="A7:J7"/>
    <mergeCell ref="B54:C54"/>
    <mergeCell ref="I54:J54"/>
    <mergeCell ref="A55:J55"/>
    <mergeCell ref="B10:I13"/>
  </mergeCells>
  <printOptions horizontalCentered="1" verticalCentered="1"/>
  <pageMargins left="0.5" right="0.5" top="0.5" bottom="0.5" header="0.5" footer="0.5"/>
  <pageSetup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XFD1048576"/>
    </sheetView>
  </sheetViews>
  <sheetFormatPr defaultRowHeight="12.75" x14ac:dyDescent="0.2"/>
  <cols>
    <col min="1" max="1" width="10" style="281" customWidth="1"/>
    <col min="2" max="4" width="9.140625" style="281"/>
    <col min="5" max="5" width="10.28515625" style="281" customWidth="1"/>
    <col min="6" max="6" width="9.140625" style="281"/>
    <col min="7" max="7" width="10.42578125" style="281" customWidth="1"/>
    <col min="8" max="8" width="9.140625" style="281"/>
    <col min="9" max="9" width="9.7109375" style="281" customWidth="1"/>
    <col min="10" max="10" width="10.855468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230</v>
      </c>
      <c r="I2" s="264" t="s">
        <v>428</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293" t="s">
        <v>302</v>
      </c>
      <c r="B7" s="294"/>
      <c r="C7" s="294"/>
      <c r="D7" s="294"/>
      <c r="E7" s="294"/>
      <c r="F7" s="294"/>
      <c r="G7" s="294"/>
      <c r="H7" s="294"/>
      <c r="I7" s="294"/>
      <c r="J7" s="295"/>
    </row>
    <row r="8" spans="1:13" x14ac:dyDescent="0.2">
      <c r="A8" s="81"/>
      <c r="B8" s="263"/>
      <c r="C8" s="263"/>
      <c r="D8" s="263"/>
      <c r="E8" s="263"/>
      <c r="F8" s="263"/>
      <c r="G8" s="263"/>
      <c r="H8" s="263"/>
      <c r="I8" s="263"/>
      <c r="J8" s="79"/>
    </row>
    <row r="9" spans="1:13" ht="12.75" customHeight="1" x14ac:dyDescent="0.2">
      <c r="A9" s="81"/>
      <c r="B9" s="166"/>
      <c r="C9" s="166"/>
      <c r="D9" s="166"/>
      <c r="E9" s="166"/>
      <c r="F9" s="166"/>
      <c r="G9" s="166"/>
      <c r="H9" s="166"/>
      <c r="I9" s="166"/>
      <c r="J9" s="79"/>
    </row>
    <row r="10" spans="1:13" ht="12.75" customHeight="1" x14ac:dyDescent="0.2">
      <c r="A10" s="81"/>
      <c r="B10" s="306" t="s">
        <v>303</v>
      </c>
      <c r="C10" s="306"/>
      <c r="D10" s="306"/>
      <c r="E10" s="306"/>
      <c r="F10" s="306"/>
      <c r="G10" s="306"/>
      <c r="H10" s="306"/>
      <c r="I10" s="306"/>
      <c r="J10" s="79"/>
    </row>
    <row r="11" spans="1:13" x14ac:dyDescent="0.2">
      <c r="A11" s="81"/>
      <c r="B11" s="306"/>
      <c r="C11" s="306"/>
      <c r="D11" s="306"/>
      <c r="E11" s="306"/>
      <c r="F11" s="306"/>
      <c r="G11" s="306"/>
      <c r="H11" s="306"/>
      <c r="I11" s="306"/>
      <c r="J11" s="79"/>
    </row>
    <row r="12" spans="1:13" x14ac:dyDescent="0.2">
      <c r="A12" s="81"/>
      <c r="B12" s="166"/>
      <c r="C12" s="166"/>
      <c r="D12" s="166"/>
      <c r="E12" s="166"/>
      <c r="F12" s="166"/>
      <c r="G12" s="166"/>
      <c r="H12" s="166"/>
      <c r="I12" s="166"/>
      <c r="J12" s="79"/>
    </row>
    <row r="13" spans="1:13" x14ac:dyDescent="0.2">
      <c r="A13" s="81"/>
      <c r="B13" s="166"/>
      <c r="C13" s="166"/>
      <c r="D13" s="166"/>
      <c r="E13" s="166"/>
      <c r="F13" s="166"/>
      <c r="G13" s="166"/>
      <c r="H13" s="166"/>
      <c r="I13" s="166"/>
      <c r="J13" s="79"/>
    </row>
    <row r="14" spans="1:13" ht="13.5" thickBot="1" x14ac:dyDescent="0.25">
      <c r="A14" s="81"/>
      <c r="B14" s="393" t="s">
        <v>305</v>
      </c>
      <c r="C14" s="394"/>
      <c r="D14" s="394"/>
      <c r="E14" s="395"/>
      <c r="F14" s="391" t="s">
        <v>304</v>
      </c>
      <c r="G14" s="392"/>
      <c r="H14" s="391" t="s">
        <v>201</v>
      </c>
      <c r="I14" s="392"/>
      <c r="J14" s="79"/>
    </row>
    <row r="15" spans="1:13" x14ac:dyDescent="0.2">
      <c r="A15" s="81"/>
      <c r="B15" s="396" t="s">
        <v>306</v>
      </c>
      <c r="C15" s="397"/>
      <c r="D15" s="397"/>
      <c r="E15" s="398"/>
      <c r="F15" s="389" t="s">
        <v>502</v>
      </c>
      <c r="G15" s="390" t="s">
        <v>453</v>
      </c>
      <c r="H15" s="389" t="s">
        <v>503</v>
      </c>
      <c r="I15" s="390" t="s">
        <v>453</v>
      </c>
      <c r="J15" s="79"/>
    </row>
    <row r="16" spans="1:13" x14ac:dyDescent="0.2">
      <c r="A16" s="81"/>
      <c r="B16" s="386" t="s">
        <v>307</v>
      </c>
      <c r="C16" s="387"/>
      <c r="D16" s="387"/>
      <c r="E16" s="388"/>
      <c r="F16" s="389" t="s">
        <v>502</v>
      </c>
      <c r="G16" s="390" t="s">
        <v>453</v>
      </c>
      <c r="H16" s="389" t="s">
        <v>503</v>
      </c>
      <c r="I16" s="390" t="s">
        <v>453</v>
      </c>
      <c r="J16" s="79"/>
    </row>
    <row r="17" spans="1:10" x14ac:dyDescent="0.2">
      <c r="A17" s="81"/>
      <c r="B17" s="386" t="s">
        <v>308</v>
      </c>
      <c r="C17" s="387"/>
      <c r="D17" s="387"/>
      <c r="E17" s="388"/>
      <c r="F17" s="389" t="s">
        <v>504</v>
      </c>
      <c r="G17" s="390" t="s">
        <v>453</v>
      </c>
      <c r="H17" s="389"/>
      <c r="I17" s="390"/>
      <c r="J17" s="79"/>
    </row>
    <row r="18" spans="1:10" x14ac:dyDescent="0.2">
      <c r="A18" s="89"/>
      <c r="B18" s="386"/>
      <c r="C18" s="387"/>
      <c r="D18" s="387"/>
      <c r="E18" s="388"/>
      <c r="F18" s="389"/>
      <c r="G18" s="390"/>
      <c r="H18" s="389"/>
      <c r="I18" s="390"/>
      <c r="J18" s="268"/>
    </row>
    <row r="19" spans="1:10" x14ac:dyDescent="0.2">
      <c r="A19" s="81"/>
      <c r="B19" s="386"/>
      <c r="C19" s="387"/>
      <c r="D19" s="387"/>
      <c r="E19" s="388"/>
      <c r="F19" s="389"/>
      <c r="G19" s="390"/>
      <c r="H19" s="389"/>
      <c r="I19" s="390"/>
      <c r="J19" s="79"/>
    </row>
    <row r="20" spans="1:10" x14ac:dyDescent="0.2">
      <c r="A20" s="81"/>
      <c r="B20" s="264"/>
      <c r="C20" s="264"/>
      <c r="D20" s="264"/>
      <c r="E20" s="264"/>
      <c r="F20" s="264"/>
      <c r="G20" s="264"/>
      <c r="H20" s="264"/>
      <c r="I20" s="264"/>
      <c r="J20" s="79"/>
    </row>
    <row r="21" spans="1:10" x14ac:dyDescent="0.2">
      <c r="A21" s="81"/>
      <c r="B21" s="264"/>
      <c r="C21" s="264"/>
      <c r="D21" s="264"/>
      <c r="E21" s="264"/>
      <c r="F21" s="264"/>
      <c r="G21" s="264"/>
      <c r="H21" s="264"/>
      <c r="I21" s="264"/>
      <c r="J21" s="79"/>
    </row>
    <row r="22" spans="1:10" x14ac:dyDescent="0.2">
      <c r="A22" s="81"/>
      <c r="B22" s="264"/>
      <c r="C22" s="264"/>
      <c r="D22" s="264"/>
      <c r="E22" s="264"/>
      <c r="F22" s="264"/>
      <c r="G22" s="264"/>
      <c r="H22" s="264"/>
      <c r="I22" s="264"/>
      <c r="J22" s="79"/>
    </row>
    <row r="23" spans="1:10" x14ac:dyDescent="0.2">
      <c r="A23" s="81"/>
      <c r="B23" s="264"/>
      <c r="C23" s="264"/>
      <c r="D23" s="264"/>
      <c r="E23" s="264"/>
      <c r="F23" s="264"/>
      <c r="G23" s="264"/>
      <c r="H23" s="264"/>
      <c r="I23" s="264"/>
      <c r="J23" s="79"/>
    </row>
    <row r="24" spans="1:10" x14ac:dyDescent="0.2">
      <c r="A24" s="81"/>
      <c r="B24" s="264"/>
      <c r="C24" s="264"/>
      <c r="D24" s="264"/>
      <c r="E24" s="264"/>
      <c r="F24" s="264"/>
      <c r="G24" s="264"/>
      <c r="H24" s="264"/>
      <c r="I24" s="264"/>
      <c r="J24" s="79"/>
    </row>
    <row r="25" spans="1:10" x14ac:dyDescent="0.2">
      <c r="A25" s="81"/>
      <c r="B25" s="264"/>
      <c r="C25" s="264"/>
      <c r="D25" s="264"/>
      <c r="E25" s="264"/>
      <c r="F25" s="264"/>
      <c r="G25" s="264"/>
      <c r="H25" s="264"/>
      <c r="I25" s="264"/>
      <c r="J25" s="79"/>
    </row>
    <row r="26" spans="1:10" x14ac:dyDescent="0.2">
      <c r="A26" s="81"/>
      <c r="B26" s="264"/>
      <c r="C26" s="264"/>
      <c r="D26" s="264"/>
      <c r="E26" s="264"/>
      <c r="F26" s="264"/>
      <c r="G26" s="264"/>
      <c r="H26" s="264"/>
      <c r="I26" s="264"/>
      <c r="J26" s="79"/>
    </row>
    <row r="27" spans="1:10" x14ac:dyDescent="0.2">
      <c r="A27" s="81"/>
      <c r="B27" s="264"/>
      <c r="C27" s="264"/>
      <c r="D27" s="264"/>
      <c r="E27" s="264"/>
      <c r="F27" s="264"/>
      <c r="G27" s="264"/>
      <c r="H27" s="264"/>
      <c r="I27" s="264"/>
      <c r="J27" s="79"/>
    </row>
    <row r="28" spans="1:10" x14ac:dyDescent="0.2">
      <c r="A28" s="81"/>
      <c r="B28" s="264"/>
      <c r="C28" s="264"/>
      <c r="D28" s="264"/>
      <c r="E28" s="264"/>
      <c r="F28" s="264"/>
      <c r="G28" s="264"/>
      <c r="H28" s="264"/>
      <c r="I28" s="264"/>
      <c r="J28" s="79"/>
    </row>
    <row r="29" spans="1:10" x14ac:dyDescent="0.2">
      <c r="A29" s="81"/>
      <c r="B29" s="264"/>
      <c r="C29" s="264"/>
      <c r="D29" s="264"/>
      <c r="E29" s="264"/>
      <c r="F29" s="264"/>
      <c r="G29" s="264"/>
      <c r="H29" s="264"/>
      <c r="I29" s="264"/>
      <c r="J29" s="79"/>
    </row>
    <row r="30" spans="1:10" x14ac:dyDescent="0.2">
      <c r="A30" s="81"/>
      <c r="B30" s="264"/>
      <c r="C30" s="264"/>
      <c r="D30" s="264"/>
      <c r="E30" s="264"/>
      <c r="F30" s="264"/>
      <c r="G30" s="264"/>
      <c r="H30" s="264"/>
      <c r="I30" s="264"/>
      <c r="J30" s="79"/>
    </row>
    <row r="31" spans="1:10" x14ac:dyDescent="0.2">
      <c r="A31" s="267"/>
      <c r="B31" s="160"/>
      <c r="C31" s="160"/>
      <c r="D31" s="160"/>
      <c r="E31" s="160"/>
      <c r="F31" s="160"/>
      <c r="G31" s="160"/>
      <c r="H31" s="160"/>
      <c r="I31" s="160"/>
      <c r="J31" s="268"/>
    </row>
    <row r="32" spans="1:10" x14ac:dyDescent="0.2">
      <c r="A32" s="81"/>
      <c r="B32" s="264"/>
      <c r="C32" s="264"/>
      <c r="D32" s="264"/>
      <c r="E32" s="264"/>
      <c r="F32" s="264"/>
      <c r="G32" s="264"/>
      <c r="H32" s="264"/>
      <c r="I32" s="264"/>
      <c r="J32" s="79"/>
    </row>
    <row r="33" spans="1:10" x14ac:dyDescent="0.2">
      <c r="A33" s="106"/>
      <c r="B33" s="264"/>
      <c r="C33" s="264"/>
      <c r="D33" s="264"/>
      <c r="E33" s="264"/>
      <c r="F33" s="264"/>
      <c r="G33" s="264"/>
      <c r="H33" s="264"/>
      <c r="I33" s="264"/>
      <c r="J33" s="79"/>
    </row>
    <row r="34" spans="1:10" x14ac:dyDescent="0.2">
      <c r="A34" s="81"/>
      <c r="B34" s="264"/>
      <c r="C34" s="264"/>
      <c r="D34" s="264"/>
      <c r="E34" s="264"/>
      <c r="F34" s="264"/>
      <c r="G34" s="264"/>
      <c r="H34" s="264"/>
      <c r="I34" s="264"/>
      <c r="J34" s="79"/>
    </row>
    <row r="35" spans="1:10" x14ac:dyDescent="0.2">
      <c r="A35" s="81"/>
      <c r="B35" s="264"/>
      <c r="C35" s="264"/>
      <c r="D35" s="264"/>
      <c r="E35" s="264"/>
      <c r="F35" s="264"/>
      <c r="G35" s="264"/>
      <c r="H35" s="264"/>
      <c r="I35" s="264"/>
      <c r="J35" s="79"/>
    </row>
    <row r="36" spans="1:10" x14ac:dyDescent="0.2">
      <c r="A36" s="81"/>
      <c r="B36" s="264"/>
      <c r="C36" s="264"/>
      <c r="D36" s="264"/>
      <c r="E36" s="264"/>
      <c r="F36" s="264"/>
      <c r="G36" s="264"/>
      <c r="H36" s="264"/>
      <c r="I36" s="264"/>
      <c r="J36" s="79"/>
    </row>
    <row r="37" spans="1:10" x14ac:dyDescent="0.2">
      <c r="A37" s="81"/>
      <c r="B37" s="264"/>
      <c r="C37" s="264"/>
      <c r="D37" s="264"/>
      <c r="E37" s="264"/>
      <c r="F37" s="264"/>
      <c r="G37" s="264"/>
      <c r="H37" s="264"/>
      <c r="I37" s="264"/>
      <c r="J37" s="79"/>
    </row>
    <row r="38" spans="1:10" x14ac:dyDescent="0.2">
      <c r="A38" s="81"/>
      <c r="B38" s="264"/>
      <c r="C38" s="264"/>
      <c r="D38" s="264"/>
      <c r="E38" s="264"/>
      <c r="F38" s="264"/>
      <c r="G38" s="264"/>
      <c r="H38" s="264"/>
      <c r="I38" s="264"/>
      <c r="J38" s="79"/>
    </row>
    <row r="39" spans="1:10" x14ac:dyDescent="0.2">
      <c r="A39" s="81"/>
      <c r="B39" s="264"/>
      <c r="C39" s="264"/>
      <c r="D39" s="264"/>
      <c r="E39" s="264"/>
      <c r="F39" s="264"/>
      <c r="G39" s="264"/>
      <c r="H39" s="264"/>
      <c r="I39" s="264"/>
      <c r="J39" s="79"/>
    </row>
    <row r="40" spans="1:10" x14ac:dyDescent="0.2">
      <c r="A40" s="81"/>
      <c r="B40" s="264"/>
      <c r="C40" s="264"/>
      <c r="D40" s="264"/>
      <c r="E40" s="264"/>
      <c r="F40" s="264"/>
      <c r="G40" s="264"/>
      <c r="H40" s="264"/>
      <c r="I40" s="264"/>
      <c r="J40" s="79"/>
    </row>
    <row r="41" spans="1:10" x14ac:dyDescent="0.2">
      <c r="A41" s="81"/>
      <c r="B41" s="264"/>
      <c r="C41" s="264"/>
      <c r="D41" s="264"/>
      <c r="E41" s="264"/>
      <c r="F41" s="264"/>
      <c r="G41" s="264"/>
      <c r="H41" s="264"/>
      <c r="I41" s="264"/>
      <c r="J41" s="79"/>
    </row>
    <row r="42" spans="1:10" x14ac:dyDescent="0.2">
      <c r="A42" s="81"/>
      <c r="B42" s="264"/>
      <c r="C42" s="264"/>
      <c r="D42" s="264"/>
      <c r="E42" s="264"/>
      <c r="F42" s="264"/>
      <c r="G42" s="264"/>
      <c r="H42" s="264"/>
      <c r="I42" s="264"/>
      <c r="J42" s="79"/>
    </row>
    <row r="43" spans="1:10" x14ac:dyDescent="0.2">
      <c r="A43" s="81"/>
      <c r="B43" s="264"/>
      <c r="C43" s="264"/>
      <c r="D43" s="264"/>
      <c r="E43" s="264"/>
      <c r="F43" s="264"/>
      <c r="G43" s="264"/>
      <c r="H43" s="264"/>
      <c r="I43" s="264"/>
      <c r="J43" s="79"/>
    </row>
    <row r="44" spans="1:10" x14ac:dyDescent="0.2">
      <c r="A44" s="81"/>
      <c r="B44" s="264"/>
      <c r="C44" s="264"/>
      <c r="D44" s="264"/>
      <c r="E44" s="264"/>
      <c r="F44" s="264"/>
      <c r="G44" s="264"/>
      <c r="H44" s="264"/>
      <c r="I44" s="264"/>
      <c r="J44" s="79"/>
    </row>
    <row r="45" spans="1:10" x14ac:dyDescent="0.2">
      <c r="A45" s="81"/>
      <c r="B45" s="264"/>
      <c r="C45" s="264"/>
      <c r="D45" s="264"/>
      <c r="E45" s="264"/>
      <c r="F45" s="264"/>
      <c r="G45" s="264"/>
      <c r="H45" s="264"/>
      <c r="I45" s="264"/>
      <c r="J45" s="79"/>
    </row>
    <row r="46" spans="1:10" x14ac:dyDescent="0.2">
      <c r="A46" s="81"/>
      <c r="B46" s="264"/>
      <c r="C46" s="264"/>
      <c r="D46" s="264"/>
      <c r="E46" s="264"/>
      <c r="F46" s="264"/>
      <c r="G46" s="264"/>
      <c r="H46" s="264"/>
      <c r="I46" s="264"/>
      <c r="J46" s="79"/>
    </row>
    <row r="47" spans="1:10" x14ac:dyDescent="0.2">
      <c r="A47" s="81"/>
      <c r="B47" s="264"/>
      <c r="C47" s="264"/>
      <c r="D47" s="264"/>
      <c r="E47" s="264"/>
      <c r="F47" s="264"/>
      <c r="G47" s="264"/>
      <c r="H47" s="264"/>
      <c r="I47" s="264"/>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row r="63" spans="1:10" ht="12" customHeight="1" x14ac:dyDescent="0.2"/>
  </sheetData>
  <mergeCells count="23">
    <mergeCell ref="A55:J55"/>
    <mergeCell ref="B10:I11"/>
    <mergeCell ref="F14:G14"/>
    <mergeCell ref="F15:G15"/>
    <mergeCell ref="F16:G16"/>
    <mergeCell ref="F17:G17"/>
    <mergeCell ref="H19:I19"/>
    <mergeCell ref="B17:E17"/>
    <mergeCell ref="F18:G18"/>
    <mergeCell ref="F19:G19"/>
    <mergeCell ref="A7:J7"/>
    <mergeCell ref="B54:C54"/>
    <mergeCell ref="I54:J54"/>
    <mergeCell ref="B18:E18"/>
    <mergeCell ref="B19:E19"/>
    <mergeCell ref="H15:I15"/>
    <mergeCell ref="H14:I14"/>
    <mergeCell ref="H18:I18"/>
    <mergeCell ref="H17:I17"/>
    <mergeCell ref="H16:I16"/>
    <mergeCell ref="B14:E14"/>
    <mergeCell ref="B15:E15"/>
    <mergeCell ref="B16:E16"/>
  </mergeCells>
  <printOptions horizontalCentered="1" verticalCentered="1"/>
  <pageMargins left="0.5" right="0.5" top="0.5" bottom="0.5" header="0.5" footer="0.5"/>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55"/>
  <sheetViews>
    <sheetView showGridLines="0" topLeftCell="A19" zoomScale="70" zoomScaleNormal="70" workbookViewId="0">
      <selection activeCell="L47" sqref="L47"/>
    </sheetView>
  </sheetViews>
  <sheetFormatPr defaultRowHeight="12.75" outlineLevelRow="1" x14ac:dyDescent="0.2"/>
  <cols>
    <col min="1" max="1" width="10.42578125" style="281" customWidth="1"/>
    <col min="2" max="2" width="10.140625" style="281" customWidth="1"/>
    <col min="3" max="3" width="7.85546875" style="281" customWidth="1"/>
    <col min="4" max="12" width="10.7109375" style="281" customWidth="1"/>
    <col min="13" max="13" width="12.28515625" style="281" bestFit="1" customWidth="1"/>
    <col min="14" max="16384" width="9.140625" style="281"/>
  </cols>
  <sheetData>
    <row r="1" spans="1:24" x14ac:dyDescent="0.2">
      <c r="A1" s="110"/>
      <c r="B1" s="282"/>
      <c r="C1" s="282"/>
      <c r="D1" s="282"/>
      <c r="E1" s="282"/>
      <c r="F1" s="282"/>
      <c r="G1" s="282"/>
      <c r="H1" s="282"/>
      <c r="I1" s="282"/>
      <c r="J1" s="282"/>
      <c r="K1" s="282"/>
      <c r="L1" s="282"/>
      <c r="M1" s="108"/>
    </row>
    <row r="2" spans="1:24" x14ac:dyDescent="0.2">
      <c r="A2" s="81" t="s">
        <v>0</v>
      </c>
      <c r="B2" s="271">
        <v>26</v>
      </c>
      <c r="C2" s="263"/>
      <c r="D2" s="263"/>
      <c r="E2" s="263"/>
      <c r="F2" s="263"/>
      <c r="G2" s="263"/>
      <c r="H2" s="363"/>
      <c r="I2" s="363"/>
      <c r="J2" s="263"/>
      <c r="K2" s="278" t="s">
        <v>392</v>
      </c>
      <c r="L2" s="264" t="s">
        <v>396</v>
      </c>
      <c r="M2" s="247"/>
    </row>
    <row r="3" spans="1:24" x14ac:dyDescent="0.2">
      <c r="A3" s="81"/>
      <c r="B3" s="263"/>
      <c r="C3" s="263"/>
      <c r="D3" s="263"/>
      <c r="E3" s="263"/>
      <c r="F3" s="263"/>
      <c r="G3" s="263"/>
      <c r="H3" s="263"/>
      <c r="I3" s="263"/>
      <c r="J3" s="263"/>
      <c r="K3" s="263"/>
      <c r="L3" s="263"/>
      <c r="M3" s="79"/>
    </row>
    <row r="4" spans="1:24" x14ac:dyDescent="0.2">
      <c r="A4" s="81" t="s">
        <v>1</v>
      </c>
      <c r="B4" s="263"/>
      <c r="C4" s="263"/>
      <c r="D4" s="243" t="s">
        <v>390</v>
      </c>
      <c r="E4" s="263"/>
      <c r="F4" s="263"/>
      <c r="G4" s="263"/>
      <c r="H4" s="263"/>
      <c r="I4" s="263"/>
      <c r="J4" s="263"/>
      <c r="K4" s="263"/>
      <c r="L4" s="263"/>
      <c r="M4" s="79"/>
    </row>
    <row r="5" spans="1:24" x14ac:dyDescent="0.2">
      <c r="A5" s="78" t="s">
        <v>2</v>
      </c>
      <c r="B5" s="280"/>
      <c r="C5" s="280"/>
      <c r="D5" s="244" t="s">
        <v>391</v>
      </c>
      <c r="E5" s="280"/>
      <c r="F5" s="280"/>
      <c r="G5" s="280"/>
      <c r="H5" s="280"/>
      <c r="I5" s="280"/>
      <c r="J5" s="280"/>
      <c r="K5" s="280"/>
      <c r="L5" s="280"/>
      <c r="M5" s="76"/>
    </row>
    <row r="6" spans="1:24" x14ac:dyDescent="0.2">
      <c r="A6" s="81"/>
      <c r="B6" s="263"/>
      <c r="C6" s="263"/>
      <c r="D6" s="263"/>
      <c r="E6" s="263"/>
      <c r="F6" s="263"/>
      <c r="G6" s="263"/>
      <c r="H6" s="263"/>
      <c r="I6" s="263"/>
      <c r="J6" s="263"/>
      <c r="K6" s="263"/>
      <c r="L6" s="263"/>
      <c r="M6" s="79"/>
      <c r="P6" s="180"/>
    </row>
    <row r="7" spans="1:24" x14ac:dyDescent="0.2">
      <c r="A7" s="293" t="s">
        <v>165</v>
      </c>
      <c r="B7" s="294"/>
      <c r="C7" s="294"/>
      <c r="D7" s="294"/>
      <c r="E7" s="294"/>
      <c r="F7" s="294"/>
      <c r="G7" s="294"/>
      <c r="H7" s="294"/>
      <c r="I7" s="294"/>
      <c r="J7" s="294"/>
      <c r="K7" s="263"/>
      <c r="L7" s="263"/>
      <c r="M7" s="79"/>
    </row>
    <row r="8" spans="1:24" x14ac:dyDescent="0.2">
      <c r="A8" s="370" t="s">
        <v>166</v>
      </c>
      <c r="B8" s="363"/>
      <c r="C8" s="363"/>
      <c r="D8" s="363"/>
      <c r="E8" s="363"/>
      <c r="F8" s="363"/>
      <c r="G8" s="363"/>
      <c r="H8" s="363"/>
      <c r="I8" s="363"/>
      <c r="J8" s="363"/>
      <c r="K8" s="263"/>
      <c r="L8" s="263"/>
      <c r="M8" s="79"/>
    </row>
    <row r="9" spans="1:24" x14ac:dyDescent="0.2">
      <c r="A9" s="370" t="s">
        <v>119</v>
      </c>
      <c r="B9" s="363"/>
      <c r="C9" s="363"/>
      <c r="D9" s="363"/>
      <c r="E9" s="363"/>
      <c r="F9" s="363"/>
      <c r="G9" s="363"/>
      <c r="H9" s="363"/>
      <c r="I9" s="363"/>
      <c r="J9" s="363"/>
      <c r="K9" s="263"/>
      <c r="L9" s="263"/>
      <c r="M9" s="79"/>
    </row>
    <row r="10" spans="1:24" x14ac:dyDescent="0.2">
      <c r="A10" s="81"/>
      <c r="B10" s="263"/>
      <c r="C10" s="263"/>
      <c r="D10" s="263"/>
      <c r="E10" s="263"/>
      <c r="F10" s="263"/>
      <c r="G10" s="263"/>
      <c r="H10" s="263"/>
      <c r="I10" s="263"/>
      <c r="J10" s="263"/>
      <c r="K10" s="263"/>
      <c r="L10" s="263"/>
      <c r="M10" s="79"/>
      <c r="O10" s="263"/>
      <c r="P10" s="263"/>
      <c r="Q10" s="263"/>
      <c r="R10" s="263"/>
      <c r="S10" s="263"/>
      <c r="T10" s="263"/>
      <c r="U10" s="263"/>
      <c r="V10" s="263"/>
      <c r="W10" s="263"/>
      <c r="X10" s="263"/>
    </row>
    <row r="11" spans="1:24" x14ac:dyDescent="0.2">
      <c r="A11" s="106" t="s">
        <v>429</v>
      </c>
      <c r="B11" s="263"/>
      <c r="C11" s="263"/>
      <c r="D11" s="263"/>
      <c r="E11" s="263"/>
      <c r="F11" s="263"/>
      <c r="G11" s="263"/>
      <c r="H11" s="263"/>
      <c r="I11" s="263"/>
      <c r="J11" s="263"/>
      <c r="K11" s="263"/>
      <c r="L11" s="263"/>
      <c r="M11" s="79"/>
      <c r="O11" s="263"/>
      <c r="P11" s="263"/>
      <c r="Q11" s="263"/>
      <c r="R11" s="263"/>
      <c r="S11" s="263"/>
      <c r="T11" s="263"/>
      <c r="U11" s="263"/>
      <c r="V11" s="263"/>
      <c r="W11" s="263"/>
      <c r="X11" s="263"/>
    </row>
    <row r="12" spans="1:24" x14ac:dyDescent="0.2">
      <c r="A12" s="81"/>
      <c r="B12" s="263"/>
      <c r="C12" s="263"/>
      <c r="D12" s="263"/>
      <c r="E12" s="263"/>
      <c r="F12" s="263"/>
      <c r="G12" s="263"/>
      <c r="H12" s="263"/>
      <c r="I12" s="263"/>
      <c r="J12" s="263"/>
      <c r="K12" s="263"/>
      <c r="L12" s="263"/>
      <c r="M12" s="79"/>
      <c r="O12" s="263"/>
      <c r="P12" s="263"/>
      <c r="Q12" s="263"/>
      <c r="R12" s="263"/>
      <c r="S12" s="263"/>
      <c r="T12" s="263"/>
      <c r="U12" s="263"/>
      <c r="V12" s="263"/>
      <c r="W12" s="263"/>
      <c r="X12" s="263"/>
    </row>
    <row r="13" spans="1:24" x14ac:dyDescent="0.2">
      <c r="A13" s="81"/>
      <c r="B13" s="278"/>
      <c r="C13" s="278"/>
      <c r="D13" s="365" t="s">
        <v>120</v>
      </c>
      <c r="E13" s="311"/>
      <c r="F13" s="311"/>
      <c r="G13" s="311"/>
      <c r="H13" s="311"/>
      <c r="I13" s="311"/>
      <c r="J13" s="311"/>
      <c r="K13" s="93"/>
      <c r="L13" s="93"/>
      <c r="M13" s="92"/>
      <c r="O13" s="263"/>
      <c r="P13" s="263"/>
      <c r="Q13" s="263"/>
      <c r="R13" s="263"/>
      <c r="S13" s="263"/>
      <c r="T13" s="263"/>
      <c r="U13" s="263"/>
      <c r="V13" s="263"/>
      <c r="W13" s="263"/>
      <c r="X13" s="263"/>
    </row>
    <row r="14" spans="1:24" x14ac:dyDescent="0.2">
      <c r="A14" s="104" t="s">
        <v>121</v>
      </c>
      <c r="B14" s="103"/>
      <c r="C14" s="102"/>
      <c r="D14" s="101" t="s">
        <v>167</v>
      </c>
      <c r="E14" s="101" t="s">
        <v>168</v>
      </c>
      <c r="F14" s="101" t="s">
        <v>169</v>
      </c>
      <c r="G14" s="101" t="s">
        <v>61</v>
      </c>
      <c r="H14" s="101" t="s">
        <v>319</v>
      </c>
      <c r="I14" s="101" t="s">
        <v>62</v>
      </c>
      <c r="J14" s="101" t="s">
        <v>63</v>
      </c>
      <c r="K14" s="101" t="s">
        <v>64</v>
      </c>
      <c r="L14" s="101" t="s">
        <v>65</v>
      </c>
      <c r="M14" s="101" t="s">
        <v>66</v>
      </c>
      <c r="O14" s="181"/>
      <c r="P14" s="181"/>
      <c r="Q14" s="181"/>
      <c r="R14" s="181"/>
      <c r="S14" s="181"/>
      <c r="T14" s="181"/>
      <c r="U14" s="181"/>
      <c r="V14" s="181"/>
      <c r="W14" s="181"/>
      <c r="X14" s="181"/>
    </row>
    <row r="15" spans="1:24" x14ac:dyDescent="0.2">
      <c r="A15" s="94" t="s">
        <v>122</v>
      </c>
      <c r="B15" s="93"/>
      <c r="C15" s="92"/>
      <c r="D15" s="140" t="s">
        <v>477</v>
      </c>
      <c r="E15" s="140" t="s">
        <v>478</v>
      </c>
      <c r="F15" s="140" t="s">
        <v>478</v>
      </c>
      <c r="G15" s="140" t="s">
        <v>479</v>
      </c>
      <c r="H15" s="140" t="s">
        <v>480</v>
      </c>
      <c r="I15" s="140" t="s">
        <v>481</v>
      </c>
      <c r="J15" s="140" t="s">
        <v>482</v>
      </c>
      <c r="K15" s="140" t="s">
        <v>483</v>
      </c>
      <c r="L15" s="140" t="s">
        <v>484</v>
      </c>
      <c r="M15" s="140" t="s">
        <v>485</v>
      </c>
      <c r="O15" s="225"/>
      <c r="P15" s="263"/>
      <c r="Q15" s="263"/>
      <c r="R15" s="263"/>
      <c r="S15" s="263"/>
      <c r="T15" s="263"/>
      <c r="U15" s="263"/>
      <c r="V15" s="263"/>
      <c r="W15" s="263"/>
      <c r="X15" s="263"/>
    </row>
    <row r="16" spans="1:24" x14ac:dyDescent="0.2">
      <c r="A16" s="94" t="s">
        <v>123</v>
      </c>
      <c r="B16" s="93"/>
      <c r="C16" s="92"/>
      <c r="D16" s="245" t="s">
        <v>471</v>
      </c>
      <c r="E16" s="245" t="s">
        <v>472</v>
      </c>
      <c r="F16" s="245" t="s">
        <v>473</v>
      </c>
      <c r="G16" s="245" t="s">
        <v>486</v>
      </c>
      <c r="H16" s="245" t="s">
        <v>487</v>
      </c>
      <c r="I16" s="245" t="s">
        <v>488</v>
      </c>
      <c r="J16" s="245" t="s">
        <v>489</v>
      </c>
      <c r="K16" s="245" t="s">
        <v>490</v>
      </c>
      <c r="L16" s="245" t="s">
        <v>491</v>
      </c>
      <c r="M16" s="245" t="s">
        <v>492</v>
      </c>
      <c r="O16" s="263"/>
      <c r="P16" s="263"/>
      <c r="Q16" s="263"/>
      <c r="R16" s="263"/>
      <c r="S16" s="263"/>
      <c r="T16" s="263"/>
      <c r="U16" s="263"/>
      <c r="V16" s="263"/>
      <c r="W16" s="263"/>
      <c r="X16" s="263"/>
    </row>
    <row r="17" spans="1:27" x14ac:dyDescent="0.2">
      <c r="A17" s="94" t="s">
        <v>124</v>
      </c>
      <c r="B17" s="93"/>
      <c r="C17" s="92"/>
      <c r="D17" s="140" t="s">
        <v>471</v>
      </c>
      <c r="E17" s="140" t="s">
        <v>472</v>
      </c>
      <c r="F17" s="140" t="s">
        <v>473</v>
      </c>
      <c r="G17" s="140" t="s">
        <v>486</v>
      </c>
      <c r="H17" s="140" t="s">
        <v>487</v>
      </c>
      <c r="I17" s="140" t="s">
        <v>488</v>
      </c>
      <c r="J17" s="140" t="s">
        <v>489</v>
      </c>
      <c r="K17" s="140" t="s">
        <v>490</v>
      </c>
      <c r="L17" s="140" t="s">
        <v>491</v>
      </c>
      <c r="M17" s="140" t="s">
        <v>492</v>
      </c>
      <c r="O17" s="263"/>
      <c r="P17" s="263"/>
      <c r="Q17" s="263"/>
      <c r="R17" s="263"/>
      <c r="S17" s="263"/>
      <c r="T17" s="263"/>
      <c r="U17" s="263"/>
      <c r="V17" s="263"/>
      <c r="W17" s="263"/>
      <c r="X17" s="263"/>
    </row>
    <row r="18" spans="1:27" x14ac:dyDescent="0.2">
      <c r="A18" s="100" t="s">
        <v>125</v>
      </c>
      <c r="B18" s="99"/>
      <c r="C18" s="98"/>
      <c r="D18" s="120" t="s">
        <v>474</v>
      </c>
      <c r="E18" s="120" t="s">
        <v>475</v>
      </c>
      <c r="F18" s="120" t="s">
        <v>476</v>
      </c>
      <c r="G18" s="120" t="s">
        <v>493</v>
      </c>
      <c r="H18" s="120" t="s">
        <v>494</v>
      </c>
      <c r="I18" s="120" t="s">
        <v>495</v>
      </c>
      <c r="J18" s="120" t="s">
        <v>496</v>
      </c>
      <c r="K18" s="120" t="s">
        <v>497</v>
      </c>
      <c r="L18" s="120" t="s">
        <v>498</v>
      </c>
      <c r="M18" s="120" t="s">
        <v>499</v>
      </c>
      <c r="O18" s="182"/>
      <c r="P18" s="182"/>
      <c r="Q18" s="182"/>
      <c r="R18" s="182"/>
      <c r="S18" s="182"/>
      <c r="T18" s="182"/>
      <c r="U18" s="182"/>
      <c r="V18" s="182"/>
      <c r="W18" s="182"/>
      <c r="X18" s="182"/>
    </row>
    <row r="19" spans="1:27" x14ac:dyDescent="0.2">
      <c r="A19" s="97" t="s">
        <v>126</v>
      </c>
      <c r="B19" s="93"/>
      <c r="C19" s="92"/>
      <c r="D19" s="263"/>
      <c r="E19" s="263"/>
      <c r="F19" s="263"/>
      <c r="G19" s="263"/>
      <c r="H19" s="263"/>
      <c r="I19" s="263"/>
      <c r="J19" s="263"/>
      <c r="K19" s="263"/>
      <c r="L19" s="263"/>
      <c r="M19" s="79"/>
      <c r="O19" s="182"/>
      <c r="P19" s="182"/>
      <c r="Q19" s="182"/>
      <c r="R19" s="182"/>
      <c r="S19" s="182"/>
      <c r="T19" s="182"/>
      <c r="U19" s="182"/>
      <c r="V19" s="1"/>
      <c r="W19" s="1"/>
      <c r="X19" s="1"/>
    </row>
    <row r="20" spans="1:27" x14ac:dyDescent="0.2">
      <c r="A20" s="94" t="s">
        <v>72</v>
      </c>
      <c r="B20" s="93"/>
      <c r="C20" s="92"/>
      <c r="D20" s="91"/>
      <c r="E20" s="91"/>
      <c r="F20" s="91"/>
      <c r="G20" s="120" t="s">
        <v>500</v>
      </c>
      <c r="H20" s="120" t="s">
        <v>500</v>
      </c>
      <c r="I20" s="120" t="s">
        <v>500</v>
      </c>
      <c r="J20" s="120" t="s">
        <v>500</v>
      </c>
      <c r="K20" s="120" t="s">
        <v>500</v>
      </c>
      <c r="L20" s="120" t="s">
        <v>500</v>
      </c>
      <c r="M20" s="120" t="s">
        <v>500</v>
      </c>
      <c r="O20" s="182"/>
      <c r="P20" s="182"/>
      <c r="Q20" s="182"/>
      <c r="R20" s="182"/>
      <c r="S20" s="182"/>
      <c r="T20" s="182"/>
      <c r="U20" s="182"/>
      <c r="V20" s="1"/>
      <c r="W20" s="1"/>
      <c r="X20" s="1"/>
    </row>
    <row r="21" spans="1:27" x14ac:dyDescent="0.2">
      <c r="A21" s="94" t="s">
        <v>73</v>
      </c>
      <c r="B21" s="93"/>
      <c r="C21" s="92"/>
      <c r="D21" s="91"/>
      <c r="E21" s="91"/>
      <c r="F21" s="91"/>
      <c r="G21" s="120" t="s">
        <v>493</v>
      </c>
      <c r="H21" s="120" t="s">
        <v>494</v>
      </c>
      <c r="I21" s="120" t="s">
        <v>495</v>
      </c>
      <c r="J21" s="120" t="s">
        <v>496</v>
      </c>
      <c r="K21" s="120" t="s">
        <v>497</v>
      </c>
      <c r="L21" s="120" t="s">
        <v>498</v>
      </c>
      <c r="M21" s="120" t="s">
        <v>499</v>
      </c>
      <c r="O21" s="1"/>
      <c r="P21" s="1"/>
      <c r="Q21" s="1"/>
      <c r="R21" s="182"/>
      <c r="S21" s="182"/>
      <c r="T21" s="182"/>
      <c r="U21" s="182"/>
      <c r="V21" s="182"/>
      <c r="W21" s="182"/>
      <c r="X21" s="182"/>
      <c r="Y21" s="22"/>
      <c r="Z21" s="22"/>
      <c r="AA21" s="22"/>
    </row>
    <row r="22" spans="1:27" x14ac:dyDescent="0.2">
      <c r="A22" s="94" t="s">
        <v>127</v>
      </c>
      <c r="B22" s="93"/>
      <c r="C22" s="92"/>
      <c r="D22" s="91"/>
      <c r="E22" s="91"/>
      <c r="F22" s="91"/>
      <c r="G22" s="120" t="s">
        <v>501</v>
      </c>
      <c r="H22" s="120" t="s">
        <v>501</v>
      </c>
      <c r="I22" s="120" t="s">
        <v>501</v>
      </c>
      <c r="J22" s="120" t="s">
        <v>501</v>
      </c>
      <c r="K22" s="120" t="s">
        <v>501</v>
      </c>
      <c r="L22" s="120" t="s">
        <v>478</v>
      </c>
      <c r="M22" s="120" t="s">
        <v>563</v>
      </c>
      <c r="O22" s="1"/>
      <c r="P22" s="1"/>
      <c r="Q22" s="1"/>
      <c r="R22" s="263"/>
      <c r="S22" s="263"/>
      <c r="T22" s="263"/>
      <c r="U22" s="263"/>
      <c r="V22" s="263"/>
      <c r="W22" s="263"/>
      <c r="X22" s="263"/>
    </row>
    <row r="23" spans="1:27" hidden="1" outlineLevel="1" x14ac:dyDescent="0.2">
      <c r="A23" s="94" t="s">
        <v>75</v>
      </c>
      <c r="B23" s="93"/>
      <c r="C23" s="92"/>
      <c r="D23" s="111"/>
      <c r="E23" s="111"/>
      <c r="F23" s="111"/>
      <c r="G23" s="140" t="s">
        <v>479</v>
      </c>
      <c r="H23" s="140" t="s">
        <v>480</v>
      </c>
      <c r="I23" s="140" t="s">
        <v>481</v>
      </c>
      <c r="J23" s="140" t="s">
        <v>482</v>
      </c>
      <c r="K23" s="140" t="s">
        <v>483</v>
      </c>
      <c r="L23" s="140" t="s">
        <v>484</v>
      </c>
      <c r="M23" s="140" t="s">
        <v>485</v>
      </c>
      <c r="O23" s="182"/>
      <c r="P23" s="182"/>
      <c r="Q23" s="182"/>
      <c r="R23" s="182"/>
      <c r="S23" s="182"/>
      <c r="T23" s="182"/>
      <c r="U23" s="182"/>
      <c r="V23" s="1"/>
      <c r="W23" s="1"/>
      <c r="X23" s="1"/>
    </row>
    <row r="24" spans="1:27" collapsed="1" x14ac:dyDescent="0.2">
      <c r="A24" s="81"/>
      <c r="B24" s="263"/>
      <c r="C24" s="263"/>
      <c r="D24" s="263"/>
      <c r="E24" s="263"/>
      <c r="F24" s="263"/>
      <c r="G24" s="263"/>
      <c r="H24" s="263" t="s">
        <v>116</v>
      </c>
      <c r="I24" s="263"/>
      <c r="J24" s="263"/>
      <c r="K24" s="263"/>
      <c r="L24" s="263"/>
      <c r="M24" s="79"/>
      <c r="O24" s="263"/>
      <c r="P24" s="263"/>
      <c r="Q24" s="263"/>
      <c r="R24" s="263"/>
      <c r="S24" s="263"/>
      <c r="T24" s="263"/>
      <c r="U24" s="263"/>
      <c r="V24" s="263"/>
      <c r="W24" s="263"/>
      <c r="X24" s="263"/>
    </row>
    <row r="25" spans="1:27" x14ac:dyDescent="0.2">
      <c r="A25" s="81"/>
      <c r="B25" s="263"/>
      <c r="C25" s="263"/>
      <c r="D25" s="263"/>
      <c r="E25" s="263"/>
      <c r="F25" s="263"/>
      <c r="G25" s="263"/>
      <c r="H25" s="263"/>
      <c r="I25" s="263"/>
      <c r="J25" s="263"/>
      <c r="K25" s="263"/>
      <c r="L25" s="263"/>
      <c r="M25" s="79"/>
      <c r="O25" s="263"/>
      <c r="P25" s="263"/>
      <c r="Q25" s="263"/>
      <c r="R25" s="263"/>
      <c r="S25" s="263"/>
      <c r="T25" s="263"/>
      <c r="U25" s="263"/>
      <c r="V25" s="263"/>
      <c r="W25" s="263"/>
      <c r="X25" s="263"/>
    </row>
    <row r="26" spans="1:27" x14ac:dyDescent="0.2">
      <c r="A26" s="84" t="s">
        <v>128</v>
      </c>
      <c r="B26" s="265" t="s">
        <v>129</v>
      </c>
      <c r="C26" s="263"/>
      <c r="D26" s="263"/>
      <c r="E26" s="263"/>
      <c r="F26" s="263"/>
      <c r="G26" s="263"/>
      <c r="H26" s="263"/>
      <c r="I26" s="263"/>
      <c r="J26" s="263"/>
      <c r="K26" s="263"/>
      <c r="L26" s="263"/>
      <c r="M26" s="79"/>
      <c r="O26" s="263"/>
      <c r="P26" s="263"/>
      <c r="Q26" s="263"/>
      <c r="R26" s="263"/>
      <c r="S26" s="263"/>
      <c r="T26" s="263"/>
      <c r="U26" s="263"/>
      <c r="V26" s="263"/>
      <c r="W26" s="263"/>
      <c r="X26" s="263"/>
    </row>
    <row r="27" spans="1:27" x14ac:dyDescent="0.2">
      <c r="A27" s="84"/>
      <c r="B27" s="265" t="s">
        <v>130</v>
      </c>
      <c r="C27" s="263"/>
      <c r="D27" s="263"/>
      <c r="E27" s="263"/>
      <c r="F27" s="263"/>
      <c r="G27" s="263"/>
      <c r="H27" s="263"/>
      <c r="I27" s="263"/>
      <c r="J27" s="263"/>
      <c r="K27" s="263"/>
      <c r="L27" s="263"/>
      <c r="M27" s="79"/>
    </row>
    <row r="28" spans="1:27" x14ac:dyDescent="0.2">
      <c r="A28" s="84"/>
      <c r="B28" s="265" t="s">
        <v>131</v>
      </c>
      <c r="C28" s="263"/>
      <c r="D28" s="263"/>
      <c r="E28" s="263"/>
      <c r="F28" s="263"/>
      <c r="G28" s="263"/>
      <c r="H28" s="263"/>
      <c r="I28" s="263"/>
      <c r="J28" s="263"/>
      <c r="K28" s="263"/>
      <c r="L28" s="263"/>
      <c r="M28" s="79"/>
    </row>
    <row r="29" spans="1:27" x14ac:dyDescent="0.2">
      <c r="A29" s="84"/>
      <c r="B29" s="265" t="s">
        <v>132</v>
      </c>
      <c r="C29" s="263"/>
      <c r="D29" s="263"/>
      <c r="E29" s="263"/>
      <c r="F29" s="263"/>
      <c r="G29" s="263"/>
      <c r="H29" s="263"/>
      <c r="I29" s="263"/>
      <c r="J29" s="263"/>
      <c r="K29" s="263"/>
      <c r="L29" s="263"/>
      <c r="M29" s="79"/>
    </row>
    <row r="30" spans="1:27" x14ac:dyDescent="0.2">
      <c r="A30" s="84"/>
      <c r="B30" s="265"/>
      <c r="C30" s="263"/>
      <c r="D30" s="263"/>
      <c r="E30" s="263"/>
      <c r="F30" s="263"/>
      <c r="G30" s="263"/>
      <c r="H30" s="263"/>
      <c r="I30" s="263"/>
      <c r="J30" s="263"/>
      <c r="K30" s="263"/>
      <c r="L30" s="263"/>
      <c r="M30" s="79"/>
    </row>
    <row r="31" spans="1:27" x14ac:dyDescent="0.2">
      <c r="A31" s="115" t="s">
        <v>77</v>
      </c>
      <c r="B31" s="116" t="s">
        <v>113</v>
      </c>
      <c r="C31" s="266"/>
      <c r="D31" s="266"/>
      <c r="E31" s="266"/>
      <c r="F31" s="266"/>
      <c r="G31" s="266"/>
      <c r="H31" s="266"/>
      <c r="I31" s="266"/>
      <c r="J31" s="266"/>
      <c r="K31" s="263"/>
      <c r="L31" s="263"/>
      <c r="M31" s="79"/>
    </row>
    <row r="32" spans="1:27" x14ac:dyDescent="0.2">
      <c r="A32" s="84"/>
      <c r="B32" s="265" t="s">
        <v>114</v>
      </c>
      <c r="C32" s="263"/>
      <c r="D32" s="263"/>
      <c r="E32" s="263"/>
      <c r="F32" s="263"/>
      <c r="G32" s="263"/>
      <c r="H32" s="263"/>
      <c r="I32" s="263"/>
      <c r="J32" s="263"/>
      <c r="K32" s="263"/>
      <c r="L32" s="263"/>
      <c r="M32" s="79"/>
    </row>
    <row r="33" spans="1:13" x14ac:dyDescent="0.2">
      <c r="A33" s="87"/>
      <c r="B33" s="265"/>
      <c r="C33" s="263"/>
      <c r="D33" s="263"/>
      <c r="E33" s="263"/>
      <c r="F33" s="263"/>
      <c r="G33" s="263"/>
      <c r="H33" s="263"/>
      <c r="I33" s="263"/>
      <c r="J33" s="263"/>
      <c r="K33" s="263"/>
      <c r="L33" s="263"/>
      <c r="M33" s="79"/>
    </row>
    <row r="34" spans="1:13" x14ac:dyDescent="0.2">
      <c r="A34" s="84" t="s">
        <v>78</v>
      </c>
      <c r="B34" s="265" t="s">
        <v>460</v>
      </c>
      <c r="C34" s="263"/>
      <c r="D34" s="263"/>
      <c r="E34" s="263"/>
      <c r="F34" s="263"/>
      <c r="G34" s="263"/>
      <c r="H34" s="263"/>
      <c r="I34" s="263"/>
      <c r="J34" s="263"/>
      <c r="K34" s="263"/>
      <c r="L34" s="263"/>
      <c r="M34" s="79"/>
    </row>
    <row r="35" spans="1:13" x14ac:dyDescent="0.2">
      <c r="A35" s="81"/>
      <c r="B35" s="281" t="s">
        <v>170</v>
      </c>
      <c r="C35" s="263"/>
      <c r="D35" s="263"/>
      <c r="E35" s="263"/>
      <c r="F35" s="263"/>
      <c r="G35" s="263"/>
      <c r="H35" s="263"/>
      <c r="I35" s="263"/>
      <c r="J35" s="263"/>
      <c r="K35" s="263"/>
      <c r="L35" s="263"/>
      <c r="M35" s="79"/>
    </row>
    <row r="36" spans="1:13" x14ac:dyDescent="0.2">
      <c r="A36" s="81"/>
      <c r="B36" s="281" t="s">
        <v>358</v>
      </c>
      <c r="C36" s="263"/>
      <c r="D36" s="263"/>
      <c r="E36" s="263"/>
      <c r="F36" s="263"/>
      <c r="G36" s="263"/>
      <c r="H36" s="263"/>
      <c r="I36" s="263"/>
      <c r="J36" s="263"/>
      <c r="K36" s="263"/>
      <c r="L36" s="263"/>
      <c r="M36" s="79"/>
    </row>
    <row r="37" spans="1:13" x14ac:dyDescent="0.2">
      <c r="A37" s="81"/>
      <c r="C37" s="263"/>
      <c r="D37" s="263"/>
      <c r="E37" s="263"/>
      <c r="F37" s="263"/>
      <c r="G37" s="263"/>
      <c r="H37" s="263"/>
      <c r="I37" s="263"/>
      <c r="J37" s="263"/>
      <c r="K37" s="263"/>
      <c r="L37" s="263"/>
      <c r="M37" s="79"/>
    </row>
    <row r="38" spans="1:13" x14ac:dyDescent="0.2">
      <c r="A38" s="81"/>
      <c r="C38" s="263"/>
      <c r="D38" s="263"/>
      <c r="E38" s="263"/>
      <c r="F38" s="263"/>
      <c r="G38" s="263"/>
      <c r="H38" s="263"/>
      <c r="I38" s="263"/>
      <c r="J38" s="263"/>
      <c r="K38" s="263"/>
      <c r="L38" s="263"/>
      <c r="M38" s="79"/>
    </row>
    <row r="39" spans="1:13" x14ac:dyDescent="0.2">
      <c r="A39" s="84"/>
      <c r="B39" s="265"/>
      <c r="C39" s="263"/>
      <c r="D39" s="263"/>
      <c r="E39" s="263"/>
      <c r="F39" s="263"/>
      <c r="G39" s="263"/>
      <c r="H39" s="263"/>
      <c r="I39" s="263"/>
      <c r="J39" s="263"/>
      <c r="K39" s="263"/>
      <c r="L39" s="263"/>
      <c r="M39" s="79"/>
    </row>
    <row r="40" spans="1:13" x14ac:dyDescent="0.2">
      <c r="A40" s="84" t="s">
        <v>115</v>
      </c>
      <c r="B40" s="265"/>
      <c r="C40" s="263"/>
      <c r="D40" s="263"/>
      <c r="E40" s="263"/>
      <c r="F40" s="263"/>
      <c r="G40" s="263"/>
      <c r="H40" s="263"/>
      <c r="I40" s="263"/>
      <c r="J40" s="263"/>
      <c r="K40" s="263"/>
      <c r="L40" s="263"/>
      <c r="M40" s="79"/>
    </row>
    <row r="41" spans="1:13" x14ac:dyDescent="0.2">
      <c r="A41" s="81"/>
      <c r="B41" s="263"/>
      <c r="C41" s="263"/>
      <c r="D41" s="263"/>
      <c r="E41" s="263"/>
      <c r="F41" s="263"/>
      <c r="G41" s="263"/>
      <c r="H41" s="263"/>
      <c r="I41" s="263"/>
      <c r="J41" s="263"/>
      <c r="K41" s="263"/>
      <c r="L41" s="263"/>
      <c r="M41" s="79"/>
    </row>
    <row r="42" spans="1:13" x14ac:dyDescent="0.2">
      <c r="B42" s="265" t="s">
        <v>330</v>
      </c>
      <c r="C42" s="263"/>
      <c r="D42" s="263"/>
      <c r="E42" s="263"/>
      <c r="F42" s="263"/>
      <c r="G42" s="263"/>
      <c r="H42" s="263"/>
      <c r="I42" s="263"/>
      <c r="J42" s="263"/>
      <c r="K42" s="263"/>
      <c r="L42" s="263"/>
      <c r="M42" s="79"/>
    </row>
    <row r="43" spans="1:13" x14ac:dyDescent="0.2">
      <c r="A43" s="84"/>
      <c r="C43" s="263"/>
      <c r="D43" s="266"/>
      <c r="E43" s="266"/>
      <c r="F43" s="266"/>
      <c r="G43" s="266"/>
      <c r="H43" s="263"/>
      <c r="I43" s="263"/>
      <c r="J43" s="263"/>
      <c r="K43" s="263"/>
      <c r="L43" s="263"/>
      <c r="M43" s="79"/>
    </row>
    <row r="44" spans="1:13" x14ac:dyDescent="0.2">
      <c r="A44" s="84"/>
      <c r="B44" s="407" t="s">
        <v>605</v>
      </c>
      <c r="C44" s="407"/>
      <c r="D44" s="407"/>
      <c r="E44" s="407"/>
      <c r="F44" s="407"/>
      <c r="G44" s="407"/>
      <c r="H44" s="407"/>
      <c r="I44" s="407"/>
      <c r="J44" s="263"/>
      <c r="K44" s="263"/>
      <c r="L44" s="263"/>
      <c r="M44" s="79"/>
    </row>
    <row r="45" spans="1:13" x14ac:dyDescent="0.2">
      <c r="A45" s="84"/>
      <c r="B45" s="407"/>
      <c r="C45" s="407"/>
      <c r="D45" s="407"/>
      <c r="E45" s="407"/>
      <c r="F45" s="407"/>
      <c r="G45" s="407"/>
      <c r="H45" s="407"/>
      <c r="I45" s="407"/>
      <c r="J45" s="263"/>
      <c r="K45" s="263"/>
      <c r="L45" s="263"/>
      <c r="M45" s="79"/>
    </row>
    <row r="46" spans="1:13" x14ac:dyDescent="0.2">
      <c r="A46" s="81"/>
      <c r="B46" s="263"/>
      <c r="C46" s="263"/>
      <c r="D46" s="263"/>
      <c r="E46" s="263"/>
      <c r="F46" s="263"/>
      <c r="G46" s="263"/>
      <c r="H46" s="263"/>
      <c r="I46" s="263"/>
      <c r="J46" s="263"/>
      <c r="K46" s="263"/>
      <c r="L46" s="263"/>
      <c r="M46" s="79"/>
    </row>
    <row r="47" spans="1:13" x14ac:dyDescent="0.2">
      <c r="A47" s="81"/>
      <c r="B47" s="263"/>
      <c r="C47" s="263"/>
      <c r="D47" s="263"/>
      <c r="E47" s="263"/>
      <c r="F47" s="263"/>
      <c r="G47" s="263"/>
      <c r="H47" s="263"/>
      <c r="I47" s="263"/>
      <c r="J47" s="263"/>
      <c r="K47" s="263"/>
      <c r="L47" s="263"/>
      <c r="M47" s="79"/>
    </row>
    <row r="48" spans="1:13" x14ac:dyDescent="0.2">
      <c r="A48" s="78"/>
      <c r="B48" s="280"/>
      <c r="C48" s="280"/>
      <c r="D48" s="280"/>
      <c r="E48" s="280"/>
      <c r="F48" s="280"/>
      <c r="G48" s="280"/>
      <c r="H48" s="280"/>
      <c r="I48" s="280"/>
      <c r="J48" s="280"/>
      <c r="K48" s="263"/>
      <c r="L48" s="263"/>
      <c r="M48" s="79"/>
    </row>
    <row r="49" spans="1:13" x14ac:dyDescent="0.2">
      <c r="A49" s="23" t="s">
        <v>95</v>
      </c>
      <c r="B49" s="1" t="s">
        <v>599</v>
      </c>
      <c r="C49" s="1"/>
      <c r="D49" s="263"/>
      <c r="E49" s="263"/>
      <c r="F49" s="263"/>
      <c r="G49" s="263"/>
      <c r="H49" s="263"/>
      <c r="I49" s="263"/>
      <c r="J49" s="263"/>
      <c r="K49" s="282"/>
      <c r="L49" s="282"/>
      <c r="M49" s="108"/>
    </row>
    <row r="50" spans="1:13" x14ac:dyDescent="0.2">
      <c r="A50" s="23"/>
      <c r="B50" s="1"/>
      <c r="C50" s="1"/>
      <c r="D50" s="263"/>
      <c r="E50" s="263"/>
      <c r="F50" s="263"/>
      <c r="G50" s="263"/>
      <c r="H50" s="263"/>
      <c r="I50" s="263"/>
      <c r="J50" s="263"/>
      <c r="K50" s="263"/>
      <c r="L50" s="263"/>
      <c r="M50" s="79"/>
    </row>
    <row r="51" spans="1:13" x14ac:dyDescent="0.2">
      <c r="A51" s="26" t="s">
        <v>96</v>
      </c>
      <c r="B51" s="289">
        <v>42228</v>
      </c>
      <c r="C51" s="289">
        <v>0</v>
      </c>
      <c r="D51" s="283"/>
      <c r="E51" s="280"/>
      <c r="F51" s="280"/>
      <c r="G51" s="280"/>
      <c r="K51" s="67" t="s">
        <v>134</v>
      </c>
      <c r="L51" s="290">
        <v>42248</v>
      </c>
      <c r="M51" s="291">
        <v>0</v>
      </c>
    </row>
    <row r="52" spans="1:13" x14ac:dyDescent="0.2">
      <c r="A52" s="296" t="s">
        <v>17</v>
      </c>
      <c r="B52" s="297"/>
      <c r="C52" s="297"/>
      <c r="D52" s="297"/>
      <c r="E52" s="297"/>
      <c r="F52" s="297"/>
      <c r="G52" s="297"/>
      <c r="H52" s="297"/>
      <c r="I52" s="297"/>
      <c r="J52" s="297"/>
      <c r="K52" s="263"/>
      <c r="L52" s="263"/>
      <c r="M52" s="79"/>
    </row>
    <row r="53" spans="1:13" x14ac:dyDescent="0.2">
      <c r="A53" s="81"/>
      <c r="B53" s="263"/>
      <c r="C53" s="263"/>
      <c r="D53" s="263"/>
      <c r="E53" s="263"/>
      <c r="F53" s="263"/>
      <c r="G53" s="263"/>
      <c r="H53" s="263"/>
      <c r="I53" s="263"/>
      <c r="J53" s="263"/>
      <c r="K53" s="263"/>
      <c r="L53" s="263"/>
      <c r="M53" s="79"/>
    </row>
    <row r="54" spans="1:13" x14ac:dyDescent="0.2">
      <c r="A54" s="81" t="s">
        <v>18</v>
      </c>
      <c r="B54" s="263"/>
      <c r="C54" s="263"/>
      <c r="D54" s="263"/>
      <c r="E54" s="263"/>
      <c r="F54" s="263"/>
      <c r="G54" s="263"/>
      <c r="H54" s="263"/>
      <c r="I54" s="263"/>
      <c r="J54" s="263"/>
      <c r="K54" s="263"/>
      <c r="L54" s="263"/>
      <c r="M54" s="79"/>
    </row>
    <row r="55" spans="1:13" x14ac:dyDescent="0.2">
      <c r="A55" s="78"/>
      <c r="B55" s="280"/>
      <c r="C55" s="280"/>
      <c r="D55" s="280"/>
      <c r="E55" s="280"/>
      <c r="F55" s="280"/>
      <c r="G55" s="280"/>
      <c r="H55" s="280"/>
      <c r="I55" s="280"/>
      <c r="J55" s="280"/>
      <c r="K55" s="280"/>
      <c r="L55" s="280"/>
      <c r="M55" s="76"/>
    </row>
  </sheetData>
  <mergeCells count="9">
    <mergeCell ref="L51:M51"/>
    <mergeCell ref="A52:J52"/>
    <mergeCell ref="B51:C51"/>
    <mergeCell ref="H2:I2"/>
    <mergeCell ref="A7:J7"/>
    <mergeCell ref="A8:J8"/>
    <mergeCell ref="A9:J9"/>
    <mergeCell ref="D13:J13"/>
    <mergeCell ref="B44:I45"/>
  </mergeCells>
  <printOptions horizontalCentered="1"/>
  <pageMargins left="0.25" right="0.25" top="0.75" bottom="0.75" header="0.5" footer="0.5"/>
  <pageSetup scale="7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6"/>
  <sheetViews>
    <sheetView showGridLines="0" topLeftCell="A16" zoomScale="80" zoomScaleNormal="80" workbookViewId="0">
      <selection activeCell="H47" sqref="H47"/>
    </sheetView>
  </sheetViews>
  <sheetFormatPr defaultRowHeight="12.75" x14ac:dyDescent="0.2"/>
  <cols>
    <col min="1" max="1" width="10.28515625" style="281" customWidth="1"/>
    <col min="2" max="3" width="9.140625" style="281"/>
    <col min="4" max="10" width="11.7109375"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392</v>
      </c>
      <c r="I2" s="264" t="s">
        <v>397</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171</v>
      </c>
      <c r="B7" s="294"/>
      <c r="C7" s="294"/>
      <c r="D7" s="294"/>
      <c r="E7" s="294"/>
      <c r="F7" s="294"/>
      <c r="G7" s="294"/>
      <c r="H7" s="294"/>
      <c r="I7" s="294"/>
      <c r="J7" s="295"/>
    </row>
    <row r="8" spans="1:13" x14ac:dyDescent="0.2">
      <c r="A8" s="362" t="s">
        <v>172</v>
      </c>
      <c r="B8" s="363"/>
      <c r="C8" s="363"/>
      <c r="D8" s="363"/>
      <c r="E8" s="363"/>
      <c r="F8" s="363"/>
      <c r="G8" s="363"/>
      <c r="H8" s="363"/>
      <c r="I8" s="363"/>
      <c r="J8" s="364"/>
    </row>
    <row r="9" spans="1:13" x14ac:dyDescent="0.2">
      <c r="A9" s="370" t="s">
        <v>173</v>
      </c>
      <c r="B9" s="399"/>
      <c r="C9" s="399"/>
      <c r="D9" s="399"/>
      <c r="E9" s="399"/>
      <c r="F9" s="399"/>
      <c r="G9" s="399"/>
      <c r="H9" s="399"/>
      <c r="I9" s="399"/>
      <c r="J9" s="400"/>
    </row>
    <row r="10" spans="1:13" x14ac:dyDescent="0.2">
      <c r="A10" s="370" t="s">
        <v>119</v>
      </c>
      <c r="B10" s="363"/>
      <c r="C10" s="363"/>
      <c r="D10" s="363"/>
      <c r="E10" s="363"/>
      <c r="F10" s="363"/>
      <c r="G10" s="363"/>
      <c r="H10" s="363"/>
      <c r="I10" s="363"/>
      <c r="J10" s="364"/>
    </row>
    <row r="11" spans="1:13" x14ac:dyDescent="0.2">
      <c r="A11" s="81"/>
      <c r="B11" s="263"/>
      <c r="C11" s="263"/>
      <c r="D11" s="263"/>
      <c r="E11" s="263"/>
      <c r="F11" s="263"/>
      <c r="G11" s="263"/>
      <c r="H11" s="263"/>
      <c r="I11" s="263"/>
      <c r="J11" s="79"/>
    </row>
    <row r="12" spans="1:13" x14ac:dyDescent="0.2">
      <c r="A12" s="106" t="s">
        <v>429</v>
      </c>
      <c r="B12" s="263"/>
      <c r="C12" s="263"/>
      <c r="D12" s="263"/>
      <c r="E12" s="263"/>
      <c r="F12" s="263"/>
      <c r="G12" s="263"/>
      <c r="H12" s="263"/>
      <c r="I12" s="263"/>
      <c r="J12" s="79"/>
    </row>
    <row r="13" spans="1:13" x14ac:dyDescent="0.2">
      <c r="A13" s="81"/>
      <c r="B13" s="263"/>
      <c r="C13" s="263"/>
      <c r="D13" s="263"/>
      <c r="E13" s="263"/>
      <c r="F13" s="263"/>
      <c r="G13" s="263"/>
      <c r="H13" s="263"/>
      <c r="I13" s="263"/>
      <c r="J13" s="79"/>
    </row>
    <row r="14" spans="1:13" x14ac:dyDescent="0.2">
      <c r="A14" s="81"/>
      <c r="B14" s="278"/>
      <c r="C14" s="278"/>
      <c r="D14" s="365" t="s">
        <v>120</v>
      </c>
      <c r="E14" s="311"/>
      <c r="F14" s="311"/>
      <c r="G14" s="311"/>
      <c r="H14" s="311"/>
      <c r="I14" s="311"/>
      <c r="J14" s="312"/>
    </row>
    <row r="15" spans="1:13" x14ac:dyDescent="0.2">
      <c r="A15" s="104" t="s">
        <v>121</v>
      </c>
      <c r="B15" s="103"/>
      <c r="C15" s="102"/>
      <c r="D15" s="117" t="s">
        <v>174</v>
      </c>
      <c r="E15" s="117" t="s">
        <v>175</v>
      </c>
      <c r="F15" s="117" t="s">
        <v>176</v>
      </c>
      <c r="G15" s="111"/>
      <c r="H15" s="111"/>
      <c r="I15" s="111"/>
      <c r="J15" s="111"/>
    </row>
    <row r="16" spans="1:13" x14ac:dyDescent="0.2">
      <c r="A16" s="118" t="s">
        <v>123</v>
      </c>
      <c r="B16" s="93"/>
      <c r="C16" s="92"/>
      <c r="D16" s="246" t="s">
        <v>471</v>
      </c>
      <c r="E16" s="246" t="s">
        <v>472</v>
      </c>
      <c r="F16" s="246" t="s">
        <v>473</v>
      </c>
      <c r="G16" s="111"/>
      <c r="H16" s="111"/>
      <c r="I16" s="111"/>
      <c r="J16" s="111"/>
    </row>
    <row r="17" spans="1:10" x14ac:dyDescent="0.2">
      <c r="A17" s="100" t="s">
        <v>124</v>
      </c>
      <c r="B17" s="93"/>
      <c r="C17" s="92"/>
      <c r="D17" s="246" t="s">
        <v>471</v>
      </c>
      <c r="E17" s="246" t="s">
        <v>472</v>
      </c>
      <c r="F17" s="246" t="s">
        <v>473</v>
      </c>
      <c r="G17" s="111"/>
      <c r="H17" s="111"/>
      <c r="I17" s="111"/>
      <c r="J17" s="111"/>
    </row>
    <row r="18" spans="1:10" x14ac:dyDescent="0.2">
      <c r="A18" s="100" t="s">
        <v>125</v>
      </c>
      <c r="B18" s="93"/>
      <c r="C18" s="92"/>
      <c r="D18" s="120" t="s">
        <v>474</v>
      </c>
      <c r="E18" s="120" t="s">
        <v>475</v>
      </c>
      <c r="F18" s="120" t="s">
        <v>476</v>
      </c>
      <c r="G18" s="111"/>
      <c r="H18" s="111"/>
      <c r="I18" s="111"/>
      <c r="J18" s="111"/>
    </row>
    <row r="19" spans="1:10" x14ac:dyDescent="0.2">
      <c r="A19" s="100" t="s">
        <v>70</v>
      </c>
      <c r="B19" s="99"/>
      <c r="C19" s="98"/>
      <c r="D19" s="91"/>
      <c r="E19" s="91"/>
      <c r="F19" s="91"/>
      <c r="G19" s="111"/>
      <c r="H19" s="111"/>
      <c r="I19" s="111"/>
      <c r="J19" s="111"/>
    </row>
    <row r="20" spans="1:10" x14ac:dyDescent="0.2">
      <c r="A20" s="97" t="s">
        <v>126</v>
      </c>
      <c r="B20" s="93"/>
      <c r="C20" s="92"/>
      <c r="D20" s="263"/>
      <c r="E20" s="263"/>
      <c r="F20" s="263"/>
      <c r="G20" s="263"/>
      <c r="H20" s="263"/>
      <c r="I20" s="263"/>
      <c r="J20" s="79"/>
    </row>
    <row r="21" spans="1:10" x14ac:dyDescent="0.2">
      <c r="A21" s="94" t="s">
        <v>73</v>
      </c>
      <c r="B21" s="93"/>
      <c r="C21" s="92"/>
      <c r="D21" s="111"/>
      <c r="E21" s="111"/>
      <c r="F21" s="111"/>
      <c r="G21" s="111"/>
      <c r="H21" s="111"/>
      <c r="I21" s="111"/>
      <c r="J21" s="111"/>
    </row>
    <row r="22" spans="1:10" x14ac:dyDescent="0.2">
      <c r="A22" s="81"/>
      <c r="B22" s="263"/>
      <c r="C22" s="263"/>
      <c r="D22" s="263"/>
      <c r="E22" s="263"/>
      <c r="F22" s="263"/>
      <c r="G22" s="263"/>
      <c r="H22" s="263"/>
      <c r="I22" s="263"/>
      <c r="J22" s="79"/>
    </row>
    <row r="23" spans="1:10" x14ac:dyDescent="0.2">
      <c r="A23" s="81"/>
      <c r="B23" s="263"/>
      <c r="C23" s="263"/>
      <c r="D23" s="263"/>
      <c r="E23" s="263"/>
      <c r="F23" s="263"/>
      <c r="G23" s="263"/>
      <c r="H23" s="263"/>
      <c r="I23" s="263"/>
      <c r="J23" s="79"/>
    </row>
    <row r="24" spans="1:10" x14ac:dyDescent="0.2">
      <c r="A24" s="84" t="s">
        <v>128</v>
      </c>
      <c r="B24" s="265" t="s">
        <v>129</v>
      </c>
      <c r="C24" s="263"/>
      <c r="D24" s="263"/>
      <c r="E24" s="263"/>
      <c r="F24" s="263"/>
      <c r="G24" s="263"/>
      <c r="H24" s="263"/>
      <c r="I24" s="263"/>
      <c r="J24" s="79"/>
    </row>
    <row r="25" spans="1:10" x14ac:dyDescent="0.2">
      <c r="A25" s="84"/>
      <c r="B25" s="265" t="s">
        <v>130</v>
      </c>
      <c r="C25" s="263"/>
      <c r="D25" s="263"/>
      <c r="E25" s="263"/>
      <c r="F25" s="263"/>
      <c r="G25" s="263"/>
      <c r="H25" s="263"/>
      <c r="I25" s="263"/>
      <c r="J25" s="79"/>
    </row>
    <row r="26" spans="1:10" x14ac:dyDescent="0.2">
      <c r="A26" s="84"/>
      <c r="B26" s="265" t="s">
        <v>131</v>
      </c>
      <c r="C26" s="263"/>
      <c r="D26" s="263"/>
      <c r="E26" s="263"/>
      <c r="F26" s="263"/>
      <c r="G26" s="263"/>
      <c r="H26" s="263"/>
      <c r="I26" s="263"/>
      <c r="J26" s="79"/>
    </row>
    <row r="27" spans="1:10" x14ac:dyDescent="0.2">
      <c r="A27" s="84"/>
      <c r="B27" s="265" t="s">
        <v>132</v>
      </c>
      <c r="C27" s="263"/>
      <c r="D27" s="263"/>
      <c r="E27" s="263"/>
      <c r="F27" s="263"/>
      <c r="G27" s="263"/>
      <c r="H27" s="263"/>
      <c r="I27" s="263"/>
      <c r="J27" s="79"/>
    </row>
    <row r="28" spans="1:10" x14ac:dyDescent="0.2">
      <c r="A28" s="84"/>
      <c r="B28" s="265"/>
      <c r="C28" s="263"/>
      <c r="D28" s="263"/>
      <c r="E28" s="263"/>
      <c r="F28" s="263"/>
      <c r="G28" s="263"/>
      <c r="H28" s="263"/>
      <c r="I28" s="263"/>
      <c r="J28" s="79"/>
    </row>
    <row r="29" spans="1:10" x14ac:dyDescent="0.2">
      <c r="A29" s="89" t="s">
        <v>116</v>
      </c>
      <c r="B29" s="86" t="s">
        <v>116</v>
      </c>
      <c r="C29" s="266"/>
      <c r="D29" s="266"/>
      <c r="E29" s="266"/>
      <c r="F29" s="266"/>
      <c r="G29" s="266"/>
      <c r="H29" s="266"/>
      <c r="I29" s="266"/>
      <c r="J29" s="268"/>
    </row>
    <row r="30" spans="1:10" x14ac:dyDescent="0.2">
      <c r="A30" s="84"/>
      <c r="B30" s="265" t="s">
        <v>116</v>
      </c>
      <c r="C30" s="263"/>
      <c r="D30" s="263"/>
      <c r="E30" s="263"/>
      <c r="F30" s="263"/>
      <c r="G30" s="263"/>
      <c r="H30" s="263"/>
      <c r="I30" s="263"/>
      <c r="J30" s="79"/>
    </row>
    <row r="31" spans="1:10" x14ac:dyDescent="0.2">
      <c r="A31" s="87"/>
      <c r="B31" s="265"/>
      <c r="C31" s="263"/>
      <c r="D31" s="263"/>
      <c r="E31" s="263"/>
      <c r="F31" s="263"/>
      <c r="G31" s="263"/>
      <c r="H31" s="263"/>
      <c r="I31" s="263"/>
      <c r="J31" s="79"/>
    </row>
    <row r="32" spans="1:10" x14ac:dyDescent="0.2">
      <c r="A32" s="84"/>
      <c r="B32" s="265"/>
      <c r="C32" s="263"/>
      <c r="D32" s="263"/>
      <c r="E32" s="263"/>
      <c r="F32" s="263"/>
      <c r="G32" s="263"/>
      <c r="H32" s="263"/>
      <c r="I32" s="263"/>
      <c r="J32" s="79"/>
    </row>
    <row r="33" spans="1:10" x14ac:dyDescent="0.2">
      <c r="A33" s="84" t="s">
        <v>115</v>
      </c>
      <c r="B33" s="265"/>
      <c r="C33" s="263"/>
      <c r="D33" s="263"/>
      <c r="E33" s="263"/>
      <c r="F33" s="263"/>
      <c r="G33" s="263"/>
      <c r="H33" s="263"/>
      <c r="I33" s="263"/>
      <c r="J33" s="79"/>
    </row>
    <row r="34" spans="1:10" x14ac:dyDescent="0.2">
      <c r="A34" s="84"/>
      <c r="B34" s="265"/>
      <c r="C34" s="263"/>
      <c r="D34" s="263"/>
      <c r="E34" s="263"/>
      <c r="F34" s="263"/>
      <c r="G34" s="263"/>
      <c r="H34" s="263"/>
      <c r="I34" s="263"/>
      <c r="J34" s="79"/>
    </row>
    <row r="35" spans="1:10" x14ac:dyDescent="0.2">
      <c r="A35" s="84"/>
      <c r="B35" s="407" t="s">
        <v>605</v>
      </c>
      <c r="C35" s="407"/>
      <c r="D35" s="407"/>
      <c r="E35" s="407"/>
      <c r="F35" s="407"/>
      <c r="G35" s="407"/>
      <c r="H35" s="407"/>
      <c r="I35" s="407"/>
      <c r="J35" s="79"/>
    </row>
    <row r="36" spans="1:10" x14ac:dyDescent="0.2">
      <c r="A36" s="84"/>
      <c r="B36" s="407"/>
      <c r="C36" s="407"/>
      <c r="D36" s="407"/>
      <c r="E36" s="407"/>
      <c r="F36" s="407"/>
      <c r="G36" s="407"/>
      <c r="H36" s="407"/>
      <c r="I36" s="407"/>
      <c r="J36" s="79"/>
    </row>
    <row r="37" spans="1:10" x14ac:dyDescent="0.2">
      <c r="A37" s="84"/>
      <c r="B37" s="265"/>
      <c r="C37" s="263"/>
      <c r="D37" s="263"/>
      <c r="E37" s="263"/>
      <c r="F37" s="263"/>
      <c r="G37" s="263"/>
      <c r="H37" s="263"/>
      <c r="I37" s="263"/>
      <c r="J37" s="79"/>
    </row>
    <row r="38" spans="1:10" x14ac:dyDescent="0.2">
      <c r="A38" s="81"/>
      <c r="B38" s="265"/>
      <c r="C38" s="263"/>
      <c r="D38" s="263"/>
      <c r="E38" s="263"/>
      <c r="F38" s="263"/>
      <c r="G38" s="263"/>
      <c r="H38" s="263"/>
      <c r="I38" s="263"/>
      <c r="J38" s="79"/>
    </row>
    <row r="39" spans="1:10" x14ac:dyDescent="0.2">
      <c r="A39" s="81"/>
      <c r="B39" s="263"/>
      <c r="C39" s="263"/>
      <c r="D39" s="263"/>
      <c r="E39" s="263"/>
      <c r="F39" s="263"/>
      <c r="G39" s="263"/>
      <c r="H39" s="263"/>
      <c r="I39" s="263"/>
      <c r="J39" s="79"/>
    </row>
    <row r="40" spans="1:10" x14ac:dyDescent="0.2">
      <c r="A40" s="81"/>
      <c r="B40" s="263"/>
      <c r="C40" s="263"/>
      <c r="D40" s="263"/>
      <c r="E40" s="263"/>
      <c r="F40" s="263"/>
      <c r="G40" s="263"/>
      <c r="H40" s="263"/>
      <c r="I40" s="263"/>
      <c r="J40" s="79"/>
    </row>
    <row r="41" spans="1:10" x14ac:dyDescent="0.2">
      <c r="A41" s="81"/>
      <c r="B41" s="263"/>
      <c r="C41" s="263"/>
      <c r="D41" s="266"/>
      <c r="E41" s="266"/>
      <c r="F41" s="266"/>
      <c r="G41" s="266"/>
      <c r="H41" s="263"/>
      <c r="I41" s="263"/>
      <c r="J41" s="79"/>
    </row>
    <row r="42" spans="1:10" x14ac:dyDescent="0.2">
      <c r="A42" s="81"/>
      <c r="B42" s="263"/>
      <c r="C42" s="263"/>
      <c r="D42" s="263"/>
      <c r="E42" s="263"/>
      <c r="F42" s="263"/>
      <c r="G42" s="263"/>
      <c r="H42" s="263"/>
      <c r="I42" s="263"/>
      <c r="J42" s="79"/>
    </row>
    <row r="43" spans="1:10" x14ac:dyDescent="0.2">
      <c r="A43" s="81"/>
      <c r="B43" s="263"/>
      <c r="C43" s="263"/>
      <c r="D43" s="263"/>
      <c r="E43" s="263"/>
      <c r="F43" s="263"/>
      <c r="G43" s="263"/>
      <c r="H43" s="263"/>
      <c r="I43" s="263"/>
      <c r="J43" s="79"/>
    </row>
    <row r="44" spans="1:10" x14ac:dyDescent="0.2">
      <c r="A44" s="81"/>
      <c r="B44" s="263"/>
      <c r="C44" s="263"/>
      <c r="D44" s="263"/>
      <c r="E44" s="263"/>
      <c r="F44" s="263"/>
      <c r="G44" s="263"/>
      <c r="H44" s="263"/>
      <c r="I44" s="263"/>
      <c r="J44" s="79"/>
    </row>
    <row r="45" spans="1:10" x14ac:dyDescent="0.2">
      <c r="A45" s="81"/>
      <c r="B45" s="263"/>
      <c r="C45" s="263"/>
      <c r="D45" s="263"/>
      <c r="E45" s="263"/>
      <c r="F45" s="263"/>
      <c r="G45" s="263"/>
      <c r="H45" s="263"/>
      <c r="I45" s="263"/>
      <c r="J45" s="79"/>
    </row>
    <row r="46" spans="1:10" x14ac:dyDescent="0.2">
      <c r="A46" s="81"/>
      <c r="B46" s="263"/>
      <c r="C46" s="263"/>
      <c r="D46" s="263"/>
      <c r="E46" s="263"/>
      <c r="F46" s="263"/>
      <c r="G46" s="263"/>
      <c r="H46" s="263"/>
      <c r="I46" s="263"/>
      <c r="J46" s="79"/>
    </row>
    <row r="47" spans="1:10" x14ac:dyDescent="0.2">
      <c r="A47" s="81"/>
      <c r="B47" s="263"/>
      <c r="C47" s="263"/>
      <c r="D47" s="263"/>
      <c r="E47" s="263"/>
      <c r="F47" s="263"/>
      <c r="G47" s="263"/>
      <c r="H47" s="263"/>
      <c r="I47" s="263"/>
      <c r="J47" s="79"/>
    </row>
    <row r="48" spans="1:10" x14ac:dyDescent="0.2">
      <c r="A48" s="81"/>
      <c r="B48" s="263"/>
      <c r="C48" s="263"/>
      <c r="D48" s="263"/>
      <c r="E48" s="263"/>
      <c r="F48" s="263"/>
      <c r="G48" s="263"/>
      <c r="H48" s="263"/>
      <c r="I48" s="263"/>
      <c r="J48" s="79"/>
    </row>
    <row r="49" spans="1:10" x14ac:dyDescent="0.2">
      <c r="A49" s="78"/>
      <c r="B49" s="280"/>
      <c r="C49" s="280"/>
      <c r="D49" s="280"/>
      <c r="E49" s="280"/>
      <c r="F49" s="280"/>
      <c r="G49" s="280"/>
      <c r="H49" s="280"/>
      <c r="I49" s="280"/>
      <c r="J49" s="76"/>
    </row>
    <row r="50" spans="1:10" x14ac:dyDescent="0.2">
      <c r="A50" s="23" t="s">
        <v>95</v>
      </c>
      <c r="B50" s="1" t="s">
        <v>599</v>
      </c>
      <c r="C50" s="1"/>
      <c r="D50" s="263"/>
      <c r="E50" s="263"/>
      <c r="F50" s="263"/>
      <c r="G50" s="263"/>
      <c r="H50" s="263"/>
      <c r="I50" s="263"/>
      <c r="J50" s="79"/>
    </row>
    <row r="51" spans="1:10" x14ac:dyDescent="0.2">
      <c r="A51" s="23"/>
      <c r="B51" s="1"/>
      <c r="C51" s="1"/>
      <c r="D51" s="263"/>
      <c r="E51" s="263"/>
      <c r="F51" s="263"/>
      <c r="J51" s="79"/>
    </row>
    <row r="52" spans="1:10" x14ac:dyDescent="0.2">
      <c r="A52" s="26" t="s">
        <v>96</v>
      </c>
      <c r="B52" s="289">
        <v>42228</v>
      </c>
      <c r="C52" s="289">
        <v>0</v>
      </c>
      <c r="D52" s="280"/>
      <c r="E52" s="280"/>
      <c r="F52" s="280"/>
      <c r="H52" s="67" t="s">
        <v>134</v>
      </c>
      <c r="I52" s="290">
        <v>42248</v>
      </c>
      <c r="J52" s="291">
        <v>0</v>
      </c>
    </row>
    <row r="53" spans="1:10" x14ac:dyDescent="0.2">
      <c r="A53" s="296" t="s">
        <v>17</v>
      </c>
      <c r="B53" s="297"/>
      <c r="C53" s="297"/>
      <c r="D53" s="297"/>
      <c r="E53" s="297"/>
      <c r="F53" s="297"/>
      <c r="G53" s="297"/>
      <c r="H53" s="297"/>
      <c r="I53" s="297"/>
      <c r="J53" s="298"/>
    </row>
    <row r="54" spans="1:10" x14ac:dyDescent="0.2">
      <c r="A54" s="81"/>
      <c r="B54" s="263"/>
      <c r="C54" s="263"/>
      <c r="D54" s="263"/>
      <c r="E54" s="263"/>
      <c r="F54" s="263"/>
      <c r="G54" s="263"/>
      <c r="H54" s="263"/>
      <c r="I54" s="263"/>
      <c r="J54" s="79"/>
    </row>
    <row r="55" spans="1:10" x14ac:dyDescent="0.2">
      <c r="A55" s="81" t="s">
        <v>18</v>
      </c>
      <c r="B55" s="263"/>
      <c r="C55" s="263"/>
      <c r="D55" s="263"/>
      <c r="E55" s="263"/>
      <c r="F55" s="263"/>
      <c r="G55" s="263"/>
      <c r="H55" s="263"/>
      <c r="I55" s="263"/>
      <c r="J55" s="79"/>
    </row>
    <row r="56" spans="1:10" x14ac:dyDescent="0.2">
      <c r="A56" s="78"/>
      <c r="B56" s="280"/>
      <c r="C56" s="280"/>
      <c r="D56" s="280"/>
      <c r="E56" s="280"/>
      <c r="F56" s="280"/>
      <c r="G56" s="280"/>
      <c r="H56" s="280"/>
      <c r="I56" s="280"/>
      <c r="J56" s="76"/>
    </row>
  </sheetData>
  <mergeCells count="9">
    <mergeCell ref="I52:J52"/>
    <mergeCell ref="A53:J53"/>
    <mergeCell ref="B52:C52"/>
    <mergeCell ref="A7:J7"/>
    <mergeCell ref="A8:J8"/>
    <mergeCell ref="A9:J9"/>
    <mergeCell ref="A10:J10"/>
    <mergeCell ref="D14:J14"/>
    <mergeCell ref="B35:I36"/>
  </mergeCells>
  <printOptions horizontalCentered="1" verticalCentered="1"/>
  <pageMargins left="0.5" right="0.5" top="0.5" bottom="0.5" header="0.5" footer="0.5"/>
  <pageSetup scale="86"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topLeftCell="A9" zoomScale="80" zoomScaleNormal="80" workbookViewId="0">
      <selection activeCell="A40" sqref="A40"/>
    </sheetView>
  </sheetViews>
  <sheetFormatPr defaultRowHeight="12.75" x14ac:dyDescent="0.2"/>
  <cols>
    <col min="1" max="1" width="10.42578125" style="281" customWidth="1"/>
    <col min="2" max="3" width="9.140625" style="281"/>
    <col min="4" max="4" width="11.85546875" style="281" customWidth="1"/>
    <col min="5" max="5" width="11.28515625" style="281" customWidth="1"/>
    <col min="6" max="6" width="12.42578125" style="281" customWidth="1"/>
    <col min="7" max="7" width="12.5703125" style="281" customWidth="1"/>
    <col min="8" max="8" width="12.7109375" style="281" customWidth="1"/>
    <col min="9" max="9" width="12.140625" style="281" customWidth="1"/>
    <col min="10" max="10" width="11"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392</v>
      </c>
      <c r="I2" s="264" t="s">
        <v>398</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177</v>
      </c>
      <c r="B7" s="294"/>
      <c r="C7" s="294"/>
      <c r="D7" s="294"/>
      <c r="E7" s="294"/>
      <c r="F7" s="294"/>
      <c r="G7" s="294"/>
      <c r="H7" s="294"/>
      <c r="I7" s="294"/>
      <c r="J7" s="295"/>
    </row>
    <row r="8" spans="1:13" x14ac:dyDescent="0.2">
      <c r="A8" s="362" t="s">
        <v>178</v>
      </c>
      <c r="B8" s="363"/>
      <c r="C8" s="363"/>
      <c r="D8" s="363"/>
      <c r="E8" s="363"/>
      <c r="F8" s="363"/>
      <c r="G8" s="363"/>
      <c r="H8" s="363"/>
      <c r="I8" s="363"/>
      <c r="J8" s="364"/>
    </row>
    <row r="9" spans="1:13" x14ac:dyDescent="0.2">
      <c r="A9" s="370" t="s">
        <v>119</v>
      </c>
      <c r="B9" s="363"/>
      <c r="C9" s="363"/>
      <c r="D9" s="363"/>
      <c r="E9" s="363"/>
      <c r="F9" s="363"/>
      <c r="G9" s="363"/>
      <c r="H9" s="363"/>
      <c r="I9" s="363"/>
      <c r="J9" s="364"/>
    </row>
    <row r="10" spans="1:13" x14ac:dyDescent="0.2">
      <c r="A10" s="81"/>
      <c r="B10" s="263"/>
      <c r="C10" s="263"/>
      <c r="D10" s="263"/>
      <c r="E10" s="263"/>
      <c r="F10" s="263"/>
      <c r="G10" s="263"/>
      <c r="H10" s="263"/>
      <c r="I10" s="263"/>
      <c r="J10" s="79"/>
    </row>
    <row r="11" spans="1:13" x14ac:dyDescent="0.2">
      <c r="A11" s="106" t="s">
        <v>429</v>
      </c>
      <c r="B11" s="263"/>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63"/>
      <c r="C13" s="263"/>
      <c r="D13" s="263"/>
      <c r="E13" s="263"/>
      <c r="F13" s="263"/>
      <c r="G13" s="263"/>
      <c r="H13" s="263"/>
      <c r="I13" s="263"/>
      <c r="J13" s="79"/>
    </row>
    <row r="14" spans="1:13" x14ac:dyDescent="0.2">
      <c r="A14" s="81"/>
      <c r="B14" s="263"/>
      <c r="C14" s="263"/>
      <c r="D14" s="263"/>
      <c r="E14" s="263"/>
      <c r="F14" s="263"/>
      <c r="G14" s="263"/>
      <c r="H14" s="263"/>
      <c r="I14" s="263"/>
      <c r="J14" s="79"/>
    </row>
    <row r="15" spans="1:13" x14ac:dyDescent="0.2">
      <c r="A15" s="81"/>
      <c r="B15" s="278"/>
      <c r="C15" s="278"/>
      <c r="D15" s="365" t="s">
        <v>120</v>
      </c>
      <c r="E15" s="311"/>
      <c r="F15" s="311"/>
      <c r="G15" s="311"/>
      <c r="H15" s="311"/>
      <c r="I15" s="311"/>
      <c r="J15" s="312"/>
    </row>
    <row r="16" spans="1:13" x14ac:dyDescent="0.2">
      <c r="A16" s="104" t="s">
        <v>121</v>
      </c>
      <c r="B16" s="103"/>
      <c r="C16" s="102"/>
      <c r="D16" s="111"/>
      <c r="E16" s="111"/>
      <c r="F16" s="111" t="s">
        <v>63</v>
      </c>
      <c r="G16" s="111" t="s">
        <v>64</v>
      </c>
      <c r="H16" s="111" t="s">
        <v>322</v>
      </c>
      <c r="I16" s="111" t="s">
        <v>65</v>
      </c>
      <c r="J16" s="111"/>
    </row>
    <row r="17" spans="1:10" x14ac:dyDescent="0.2">
      <c r="A17" s="94" t="s">
        <v>122</v>
      </c>
      <c r="B17" s="93"/>
      <c r="C17" s="92"/>
      <c r="D17" s="111"/>
      <c r="E17" s="111"/>
      <c r="F17" s="111"/>
      <c r="G17" s="111"/>
      <c r="H17" s="111"/>
      <c r="I17" s="111"/>
      <c r="J17" s="111"/>
    </row>
    <row r="18" spans="1:10" x14ac:dyDescent="0.2">
      <c r="A18" s="94" t="s">
        <v>123</v>
      </c>
      <c r="B18" s="93"/>
      <c r="C18" s="92"/>
      <c r="D18" s="245"/>
      <c r="E18" s="245"/>
      <c r="F18" s="245" t="s">
        <v>467</v>
      </c>
      <c r="G18" s="245" t="s">
        <v>468</v>
      </c>
      <c r="H18" s="245" t="s">
        <v>469</v>
      </c>
      <c r="I18" s="245" t="s">
        <v>470</v>
      </c>
      <c r="J18" s="111"/>
    </row>
    <row r="19" spans="1:10" x14ac:dyDescent="0.2">
      <c r="A19" s="94" t="s">
        <v>124</v>
      </c>
      <c r="B19" s="93"/>
      <c r="C19" s="92"/>
      <c r="D19" s="246"/>
      <c r="E19" s="246"/>
      <c r="F19" s="246" t="s">
        <v>467</v>
      </c>
      <c r="G19" s="246" t="s">
        <v>468</v>
      </c>
      <c r="H19" s="246" t="s">
        <v>469</v>
      </c>
      <c r="I19" s="246" t="s">
        <v>470</v>
      </c>
      <c r="J19" s="111"/>
    </row>
    <row r="20" spans="1:10" x14ac:dyDescent="0.2">
      <c r="A20" s="100" t="s">
        <v>125</v>
      </c>
      <c r="B20" s="99"/>
      <c r="C20" s="98"/>
      <c r="D20" s="120"/>
      <c r="E20" s="120"/>
      <c r="F20" s="120" t="s">
        <v>467</v>
      </c>
      <c r="G20" s="120" t="s">
        <v>468</v>
      </c>
      <c r="H20" s="120" t="s">
        <v>469</v>
      </c>
      <c r="I20" s="120" t="s">
        <v>470</v>
      </c>
      <c r="J20" s="111"/>
    </row>
    <row r="21" spans="1:10" x14ac:dyDescent="0.2">
      <c r="A21" s="97" t="s">
        <v>126</v>
      </c>
      <c r="B21" s="93"/>
      <c r="C21" s="92"/>
      <c r="D21" s="263"/>
      <c r="E21" s="263"/>
      <c r="F21" s="263"/>
      <c r="G21" s="263"/>
      <c r="H21" s="263"/>
      <c r="I21" s="263"/>
      <c r="J21" s="79"/>
    </row>
    <row r="22" spans="1:10" x14ac:dyDescent="0.2">
      <c r="A22" s="94" t="s">
        <v>72</v>
      </c>
      <c r="B22" s="93"/>
      <c r="C22" s="92"/>
      <c r="D22" s="111"/>
      <c r="E22" s="111"/>
      <c r="F22" s="111"/>
      <c r="G22" s="111"/>
      <c r="H22" s="111"/>
      <c r="I22" s="111"/>
      <c r="J22" s="111"/>
    </row>
    <row r="23" spans="1:10" x14ac:dyDescent="0.2">
      <c r="A23" s="94" t="s">
        <v>73</v>
      </c>
      <c r="B23" s="93"/>
      <c r="C23" s="92"/>
      <c r="D23" s="111"/>
      <c r="E23" s="111"/>
      <c r="F23" s="111"/>
      <c r="G23" s="111"/>
      <c r="H23" s="111"/>
      <c r="I23" s="111"/>
      <c r="J23" s="111"/>
    </row>
    <row r="24" spans="1:10" x14ac:dyDescent="0.2">
      <c r="A24" s="94" t="s">
        <v>127</v>
      </c>
      <c r="B24" s="93"/>
      <c r="C24" s="92"/>
      <c r="D24" s="111"/>
      <c r="E24" s="111"/>
      <c r="F24" s="111"/>
      <c r="G24" s="111"/>
      <c r="H24" s="111"/>
      <c r="I24" s="111"/>
      <c r="J24" s="111"/>
    </row>
    <row r="25" spans="1:10" x14ac:dyDescent="0.2">
      <c r="A25" s="94" t="s">
        <v>75</v>
      </c>
      <c r="B25" s="93"/>
      <c r="C25" s="92"/>
      <c r="D25" s="111"/>
      <c r="E25" s="111"/>
      <c r="F25" s="111"/>
      <c r="G25" s="111"/>
      <c r="H25" s="111"/>
      <c r="I25" s="111"/>
      <c r="J25" s="111"/>
    </row>
    <row r="26" spans="1:10" x14ac:dyDescent="0.2">
      <c r="A26" s="81"/>
      <c r="B26" s="263"/>
      <c r="C26" s="263"/>
      <c r="D26" s="263"/>
      <c r="E26" s="263"/>
      <c r="F26" s="263"/>
      <c r="G26" s="263"/>
      <c r="H26" s="263"/>
      <c r="I26" s="263"/>
      <c r="J26" s="79"/>
    </row>
    <row r="27" spans="1:10" x14ac:dyDescent="0.2">
      <c r="A27" s="81"/>
      <c r="B27" s="263"/>
      <c r="C27" s="263"/>
      <c r="D27" s="263"/>
      <c r="E27" s="263"/>
      <c r="F27" s="263"/>
      <c r="G27" s="263"/>
      <c r="H27" s="263"/>
      <c r="I27" s="263"/>
      <c r="J27" s="79"/>
    </row>
    <row r="28" spans="1:10" x14ac:dyDescent="0.2">
      <c r="A28" s="84" t="s">
        <v>128</v>
      </c>
      <c r="B28" s="265" t="s">
        <v>129</v>
      </c>
      <c r="C28" s="263"/>
      <c r="D28" s="263"/>
      <c r="E28" s="263"/>
      <c r="F28" s="263"/>
      <c r="G28" s="263"/>
      <c r="H28" s="263"/>
      <c r="I28" s="263"/>
      <c r="J28" s="79"/>
    </row>
    <row r="29" spans="1:10" x14ac:dyDescent="0.2">
      <c r="A29" s="84"/>
      <c r="B29" s="265" t="s">
        <v>130</v>
      </c>
      <c r="C29" s="263"/>
      <c r="D29" s="263"/>
      <c r="E29" s="263"/>
      <c r="F29" s="263"/>
      <c r="G29" s="263"/>
      <c r="H29" s="263"/>
      <c r="I29" s="263"/>
      <c r="J29" s="79"/>
    </row>
    <row r="30" spans="1:10" x14ac:dyDescent="0.2">
      <c r="A30" s="84"/>
      <c r="B30" s="265" t="s">
        <v>131</v>
      </c>
      <c r="C30" s="263"/>
      <c r="D30" s="263"/>
      <c r="E30" s="263"/>
      <c r="F30" s="263"/>
      <c r="G30" s="263"/>
      <c r="H30" s="263"/>
      <c r="I30" s="263"/>
      <c r="J30" s="79"/>
    </row>
    <row r="31" spans="1:10" x14ac:dyDescent="0.2">
      <c r="A31" s="84"/>
      <c r="B31" s="265" t="s">
        <v>132</v>
      </c>
      <c r="C31" s="263"/>
      <c r="D31" s="263"/>
      <c r="E31" s="263"/>
      <c r="F31" s="263"/>
      <c r="G31" s="263"/>
      <c r="H31" s="263"/>
      <c r="I31" s="263"/>
      <c r="J31" s="79"/>
    </row>
    <row r="32" spans="1:10" x14ac:dyDescent="0.2">
      <c r="A32" s="84"/>
      <c r="B32" s="265"/>
      <c r="C32" s="263"/>
      <c r="D32" s="263"/>
      <c r="E32" s="263"/>
      <c r="F32" s="263"/>
      <c r="G32" s="263"/>
      <c r="H32" s="263"/>
      <c r="I32" s="263"/>
      <c r="J32" s="79"/>
    </row>
    <row r="33" spans="1:10" x14ac:dyDescent="0.2">
      <c r="A33" s="115" t="s">
        <v>77</v>
      </c>
      <c r="B33" s="116" t="s">
        <v>113</v>
      </c>
      <c r="C33" s="266"/>
      <c r="D33" s="266"/>
      <c r="E33" s="266"/>
      <c r="F33" s="266"/>
      <c r="G33" s="266"/>
      <c r="H33" s="266"/>
      <c r="I33" s="266"/>
      <c r="J33" s="268"/>
    </row>
    <row r="34" spans="1:10" x14ac:dyDescent="0.2">
      <c r="A34" s="84"/>
      <c r="B34" s="265" t="s">
        <v>114</v>
      </c>
      <c r="C34" s="263"/>
      <c r="D34" s="263"/>
      <c r="E34" s="263"/>
      <c r="F34" s="263"/>
      <c r="G34" s="263"/>
      <c r="H34" s="263"/>
      <c r="I34" s="263"/>
      <c r="J34" s="79"/>
    </row>
    <row r="35" spans="1:10" x14ac:dyDescent="0.2">
      <c r="A35" s="87"/>
      <c r="B35" s="265"/>
      <c r="C35" s="263"/>
      <c r="D35" s="263"/>
      <c r="E35" s="263"/>
      <c r="F35" s="263"/>
      <c r="G35" s="263"/>
      <c r="H35" s="263"/>
      <c r="I35" s="263"/>
      <c r="J35" s="79"/>
    </row>
    <row r="36" spans="1:10" x14ac:dyDescent="0.2">
      <c r="A36" s="84"/>
      <c r="B36" s="265"/>
      <c r="C36" s="263"/>
      <c r="D36" s="263"/>
      <c r="E36" s="263"/>
      <c r="F36" s="263"/>
      <c r="G36" s="263"/>
      <c r="H36" s="263"/>
      <c r="I36" s="263"/>
      <c r="J36" s="79"/>
    </row>
    <row r="37" spans="1:10" x14ac:dyDescent="0.2">
      <c r="A37" s="84" t="s">
        <v>115</v>
      </c>
      <c r="B37" s="265"/>
      <c r="C37" s="263"/>
      <c r="D37" s="263"/>
      <c r="E37" s="263"/>
      <c r="F37" s="263"/>
      <c r="G37" s="263"/>
      <c r="H37" s="263"/>
      <c r="I37" s="263"/>
      <c r="J37" s="79"/>
    </row>
    <row r="38" spans="1:10" x14ac:dyDescent="0.2">
      <c r="A38" s="84"/>
      <c r="B38" s="265"/>
      <c r="C38" s="263"/>
      <c r="D38" s="263"/>
      <c r="E38" s="263"/>
      <c r="F38" s="263"/>
      <c r="G38" s="263"/>
      <c r="H38" s="263"/>
      <c r="I38" s="263"/>
      <c r="J38" s="79"/>
    </row>
    <row r="39" spans="1:10" x14ac:dyDescent="0.2">
      <c r="A39" s="84"/>
      <c r="B39" s="407" t="s">
        <v>605</v>
      </c>
      <c r="C39" s="407"/>
      <c r="D39" s="407"/>
      <c r="E39" s="407"/>
      <c r="F39" s="407"/>
      <c r="G39" s="407"/>
      <c r="H39" s="407"/>
      <c r="I39" s="407"/>
      <c r="J39" s="79"/>
    </row>
    <row r="40" spans="1:10" x14ac:dyDescent="0.2">
      <c r="A40" s="84"/>
      <c r="B40" s="407"/>
      <c r="C40" s="407"/>
      <c r="D40" s="407"/>
      <c r="E40" s="407"/>
      <c r="F40" s="407"/>
      <c r="G40" s="407"/>
      <c r="H40" s="407"/>
      <c r="I40" s="407"/>
      <c r="J40" s="79"/>
    </row>
    <row r="41" spans="1:10" x14ac:dyDescent="0.2">
      <c r="A41" s="84"/>
      <c r="B41" s="265"/>
      <c r="C41" s="263"/>
      <c r="D41" s="263"/>
      <c r="E41" s="263"/>
      <c r="F41" s="263"/>
      <c r="G41" s="263"/>
      <c r="H41" s="263"/>
      <c r="I41" s="263"/>
      <c r="J41" s="79"/>
    </row>
    <row r="42" spans="1:10" x14ac:dyDescent="0.2">
      <c r="A42" s="81"/>
      <c r="B42" s="265"/>
      <c r="C42" s="263"/>
      <c r="D42" s="263"/>
      <c r="E42" s="263"/>
      <c r="F42" s="263"/>
      <c r="G42" s="263"/>
      <c r="H42" s="263"/>
      <c r="I42" s="263"/>
      <c r="J42" s="79"/>
    </row>
    <row r="43" spans="1:10" x14ac:dyDescent="0.2">
      <c r="A43" s="81"/>
      <c r="B43" s="263"/>
      <c r="C43" s="263"/>
      <c r="D43" s="263"/>
      <c r="E43" s="263"/>
      <c r="F43" s="263"/>
      <c r="G43" s="263"/>
      <c r="H43" s="263"/>
      <c r="I43" s="263"/>
      <c r="J43" s="79"/>
    </row>
    <row r="44" spans="1:10" x14ac:dyDescent="0.2">
      <c r="A44" s="81"/>
      <c r="B44" s="263"/>
      <c r="C44" s="263"/>
      <c r="D44" s="263"/>
      <c r="E44" s="263"/>
      <c r="F44" s="263"/>
      <c r="G44" s="263"/>
      <c r="H44" s="263"/>
      <c r="I44" s="263"/>
      <c r="J44" s="79"/>
    </row>
    <row r="45" spans="1:10" x14ac:dyDescent="0.2">
      <c r="A45" s="81"/>
      <c r="B45" s="263"/>
      <c r="C45" s="263"/>
      <c r="D45" s="266"/>
      <c r="E45" s="266"/>
      <c r="F45" s="266"/>
      <c r="G45" s="266"/>
      <c r="H45" s="263"/>
      <c r="I45" s="263"/>
      <c r="J45" s="79"/>
    </row>
    <row r="46" spans="1:10" x14ac:dyDescent="0.2">
      <c r="A46" s="81"/>
      <c r="B46" s="263"/>
      <c r="C46" s="263"/>
      <c r="D46" s="263"/>
      <c r="E46" s="263"/>
      <c r="F46" s="263"/>
      <c r="G46" s="263"/>
      <c r="H46" s="263"/>
      <c r="I46" s="263"/>
      <c r="J46" s="79"/>
    </row>
    <row r="47" spans="1:10" x14ac:dyDescent="0.2">
      <c r="A47" s="81"/>
      <c r="B47" s="263"/>
      <c r="C47" s="263"/>
      <c r="D47" s="263"/>
      <c r="E47" s="263"/>
      <c r="F47" s="263"/>
      <c r="G47" s="263"/>
      <c r="H47" s="263"/>
      <c r="I47" s="263"/>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81"/>
      <c r="B51" s="263"/>
      <c r="C51" s="263"/>
      <c r="D51" s="263"/>
      <c r="E51" s="263"/>
      <c r="F51" s="263"/>
      <c r="G51" s="263"/>
      <c r="H51" s="263"/>
      <c r="I51" s="263"/>
      <c r="J51" s="79"/>
    </row>
    <row r="52" spans="1:10" x14ac:dyDescent="0.2">
      <c r="A52" s="81"/>
      <c r="B52" s="263"/>
      <c r="C52" s="263"/>
      <c r="D52" s="263"/>
      <c r="E52" s="263"/>
      <c r="F52" s="263"/>
      <c r="G52" s="263"/>
      <c r="H52" s="263"/>
      <c r="I52" s="263"/>
      <c r="J52" s="79"/>
    </row>
    <row r="53" spans="1:10" x14ac:dyDescent="0.2">
      <c r="A53" s="78"/>
      <c r="B53" s="280"/>
      <c r="C53" s="280"/>
      <c r="D53" s="280"/>
      <c r="E53" s="280"/>
      <c r="F53" s="280"/>
      <c r="G53" s="280"/>
      <c r="H53" s="280"/>
      <c r="I53" s="280"/>
      <c r="J53" s="76"/>
    </row>
    <row r="54" spans="1:10" x14ac:dyDescent="0.2">
      <c r="A54" s="23" t="s">
        <v>95</v>
      </c>
      <c r="B54" s="1" t="s">
        <v>599</v>
      </c>
      <c r="C54" s="1"/>
      <c r="D54" s="263"/>
      <c r="E54" s="263"/>
      <c r="F54" s="263"/>
      <c r="G54" s="263"/>
      <c r="H54" s="263"/>
      <c r="I54" s="263"/>
      <c r="J54" s="79"/>
    </row>
    <row r="55" spans="1:10" x14ac:dyDescent="0.2">
      <c r="A55" s="23"/>
      <c r="B55" s="1"/>
      <c r="C55" s="1"/>
      <c r="D55" s="263"/>
      <c r="E55" s="263"/>
      <c r="F55" s="263"/>
      <c r="J55" s="79"/>
    </row>
    <row r="56" spans="1:10" x14ac:dyDescent="0.2">
      <c r="A56" s="26" t="s">
        <v>96</v>
      </c>
      <c r="B56" s="289">
        <v>42228</v>
      </c>
      <c r="C56" s="289">
        <v>0</v>
      </c>
      <c r="D56" s="280"/>
      <c r="E56" s="280"/>
      <c r="F56" s="280"/>
      <c r="H56" s="67" t="s">
        <v>134</v>
      </c>
      <c r="I56" s="290">
        <v>42248</v>
      </c>
      <c r="J56" s="291">
        <v>0</v>
      </c>
    </row>
    <row r="57" spans="1:10" x14ac:dyDescent="0.2">
      <c r="A57" s="296" t="s">
        <v>17</v>
      </c>
      <c r="B57" s="297"/>
      <c r="C57" s="297"/>
      <c r="D57" s="297"/>
      <c r="E57" s="297"/>
      <c r="F57" s="297"/>
      <c r="G57" s="297"/>
      <c r="H57" s="297"/>
      <c r="I57" s="297"/>
      <c r="J57" s="298"/>
    </row>
    <row r="58" spans="1:10" x14ac:dyDescent="0.2">
      <c r="A58" s="81"/>
      <c r="B58" s="263"/>
      <c r="C58" s="263"/>
      <c r="D58" s="263"/>
      <c r="E58" s="263"/>
      <c r="F58" s="263"/>
      <c r="G58" s="263"/>
      <c r="H58" s="263"/>
      <c r="I58" s="263"/>
      <c r="J58" s="79"/>
    </row>
    <row r="59" spans="1:10" x14ac:dyDescent="0.2">
      <c r="A59" s="81" t="s">
        <v>18</v>
      </c>
      <c r="B59" s="263"/>
      <c r="C59" s="263"/>
      <c r="D59" s="263"/>
      <c r="E59" s="263"/>
      <c r="F59" s="263"/>
      <c r="G59" s="263"/>
      <c r="H59" s="263"/>
      <c r="I59" s="263"/>
      <c r="J59" s="79"/>
    </row>
    <row r="60" spans="1:10" x14ac:dyDescent="0.2">
      <c r="A60" s="78"/>
      <c r="B60" s="280"/>
      <c r="C60" s="280"/>
      <c r="D60" s="280"/>
      <c r="E60" s="280"/>
      <c r="F60" s="280"/>
      <c r="G60" s="280"/>
      <c r="H60" s="280"/>
      <c r="I60" s="280"/>
      <c r="J60" s="76"/>
    </row>
  </sheetData>
  <mergeCells count="8">
    <mergeCell ref="A57:J57"/>
    <mergeCell ref="B56:C56"/>
    <mergeCell ref="A7:J7"/>
    <mergeCell ref="A8:J8"/>
    <mergeCell ref="A9:J9"/>
    <mergeCell ref="D15:J15"/>
    <mergeCell ref="I56:J56"/>
    <mergeCell ref="B39:I40"/>
  </mergeCells>
  <printOptions horizontalCentered="1" verticalCentered="1"/>
  <pageMargins left="0.5" right="0.5" top="0.5" bottom="0.5" header="0.5" footer="0.5"/>
  <pageSetup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topLeftCell="A18" zoomScale="80" zoomScaleNormal="80" workbookViewId="0">
      <selection activeCell="A49" sqref="A49"/>
    </sheetView>
  </sheetViews>
  <sheetFormatPr defaultRowHeight="12.75" x14ac:dyDescent="0.2"/>
  <cols>
    <col min="1" max="1" width="10.42578125" style="281" customWidth="1"/>
    <col min="2" max="3" width="9.140625" style="281"/>
    <col min="4" max="4" width="12.28515625" style="281" customWidth="1"/>
    <col min="5" max="8" width="11.85546875" style="281" customWidth="1"/>
    <col min="9" max="9" width="12.28515625" style="281" customWidth="1"/>
    <col min="10" max="10" width="11" style="281" customWidth="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392</v>
      </c>
      <c r="I2" s="264" t="s">
        <v>399</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177</v>
      </c>
      <c r="B7" s="294"/>
      <c r="C7" s="294"/>
      <c r="D7" s="294"/>
      <c r="E7" s="294"/>
      <c r="F7" s="294"/>
      <c r="G7" s="294"/>
      <c r="H7" s="294"/>
      <c r="I7" s="294"/>
      <c r="J7" s="295"/>
    </row>
    <row r="8" spans="1:13" x14ac:dyDescent="0.2">
      <c r="A8" s="362" t="s">
        <v>178</v>
      </c>
      <c r="B8" s="363"/>
      <c r="C8" s="363"/>
      <c r="D8" s="363"/>
      <c r="E8" s="363"/>
      <c r="F8" s="363"/>
      <c r="G8" s="363"/>
      <c r="H8" s="363"/>
      <c r="I8" s="363"/>
      <c r="J8" s="364"/>
    </row>
    <row r="9" spans="1:13" x14ac:dyDescent="0.2">
      <c r="A9" s="370" t="s">
        <v>119</v>
      </c>
      <c r="B9" s="363"/>
      <c r="C9" s="363"/>
      <c r="D9" s="363"/>
      <c r="E9" s="363"/>
      <c r="F9" s="363"/>
      <c r="G9" s="363"/>
      <c r="H9" s="363"/>
      <c r="I9" s="363"/>
      <c r="J9" s="364"/>
    </row>
    <row r="10" spans="1:13" x14ac:dyDescent="0.2">
      <c r="A10" s="81"/>
      <c r="B10" s="263"/>
      <c r="C10" s="263"/>
      <c r="D10" s="263"/>
      <c r="E10" s="263"/>
      <c r="F10" s="263"/>
      <c r="G10" s="263"/>
      <c r="H10" s="263"/>
      <c r="I10" s="263"/>
      <c r="J10" s="79"/>
    </row>
    <row r="11" spans="1:13" x14ac:dyDescent="0.2">
      <c r="A11" s="106" t="s">
        <v>429</v>
      </c>
      <c r="B11" s="263"/>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63"/>
      <c r="C13" s="263"/>
      <c r="D13" s="263"/>
      <c r="E13" s="263"/>
      <c r="F13" s="263"/>
      <c r="G13" s="263"/>
      <c r="H13" s="263"/>
      <c r="I13" s="263"/>
      <c r="J13" s="79"/>
    </row>
    <row r="14" spans="1:13" x14ac:dyDescent="0.2">
      <c r="A14" s="81"/>
      <c r="B14" s="263"/>
      <c r="C14" s="263"/>
      <c r="D14" s="263"/>
      <c r="E14" s="263"/>
      <c r="F14" s="263"/>
      <c r="G14" s="263"/>
      <c r="H14" s="263"/>
      <c r="I14" s="263"/>
      <c r="J14" s="79"/>
    </row>
    <row r="15" spans="1:13" x14ac:dyDescent="0.2">
      <c r="A15" s="81"/>
      <c r="B15" s="278"/>
      <c r="C15" s="278"/>
      <c r="D15" s="365" t="s">
        <v>120</v>
      </c>
      <c r="E15" s="311"/>
      <c r="F15" s="311"/>
      <c r="G15" s="311"/>
      <c r="H15" s="311"/>
      <c r="I15" s="311"/>
      <c r="J15" s="312"/>
    </row>
    <row r="16" spans="1:13" x14ac:dyDescent="0.2">
      <c r="A16" s="104" t="s">
        <v>121</v>
      </c>
      <c r="B16" s="103"/>
      <c r="C16" s="102"/>
      <c r="D16" s="111" t="s">
        <v>61</v>
      </c>
      <c r="E16" s="111" t="s">
        <v>62</v>
      </c>
      <c r="F16" s="111" t="s">
        <v>63</v>
      </c>
      <c r="G16" s="111" t="s">
        <v>64</v>
      </c>
      <c r="H16" s="111" t="s">
        <v>322</v>
      </c>
      <c r="I16" s="111" t="s">
        <v>65</v>
      </c>
      <c r="J16" s="111"/>
    </row>
    <row r="17" spans="1:10" x14ac:dyDescent="0.2">
      <c r="A17" s="94" t="s">
        <v>122</v>
      </c>
      <c r="B17" s="93"/>
      <c r="C17" s="92"/>
      <c r="D17" s="111"/>
      <c r="E17" s="111"/>
      <c r="F17" s="111"/>
      <c r="G17" s="111"/>
      <c r="H17" s="111"/>
      <c r="I17" s="111"/>
      <c r="J17" s="111"/>
    </row>
    <row r="18" spans="1:10" x14ac:dyDescent="0.2">
      <c r="A18" s="94" t="s">
        <v>123</v>
      </c>
      <c r="B18" s="93"/>
      <c r="C18" s="92"/>
      <c r="D18" s="245" t="s">
        <v>461</v>
      </c>
      <c r="E18" s="245" t="s">
        <v>462</v>
      </c>
      <c r="F18" s="245" t="s">
        <v>463</v>
      </c>
      <c r="G18" s="245" t="s">
        <v>464</v>
      </c>
      <c r="H18" s="245" t="s">
        <v>465</v>
      </c>
      <c r="I18" s="245" t="s">
        <v>466</v>
      </c>
      <c r="J18" s="111"/>
    </row>
    <row r="19" spans="1:10" x14ac:dyDescent="0.2">
      <c r="A19" s="94" t="s">
        <v>124</v>
      </c>
      <c r="B19" s="93"/>
      <c r="C19" s="92"/>
      <c r="D19" s="246" t="s">
        <v>461</v>
      </c>
      <c r="E19" s="246" t="s">
        <v>462</v>
      </c>
      <c r="F19" s="246" t="s">
        <v>463</v>
      </c>
      <c r="G19" s="246" t="s">
        <v>464</v>
      </c>
      <c r="H19" s="246" t="s">
        <v>465</v>
      </c>
      <c r="I19" s="246" t="s">
        <v>466</v>
      </c>
      <c r="J19" s="111"/>
    </row>
    <row r="20" spans="1:10" x14ac:dyDescent="0.2">
      <c r="A20" s="100" t="s">
        <v>125</v>
      </c>
      <c r="B20" s="99"/>
      <c r="C20" s="98"/>
      <c r="D20" s="120" t="s">
        <v>461</v>
      </c>
      <c r="E20" s="120" t="s">
        <v>462</v>
      </c>
      <c r="F20" s="120" t="s">
        <v>463</v>
      </c>
      <c r="G20" s="120" t="s">
        <v>464</v>
      </c>
      <c r="H20" s="120" t="s">
        <v>465</v>
      </c>
      <c r="I20" s="120" t="s">
        <v>466</v>
      </c>
      <c r="J20" s="111"/>
    </row>
    <row r="21" spans="1:10" x14ac:dyDescent="0.2">
      <c r="A21" s="97" t="s">
        <v>126</v>
      </c>
      <c r="B21" s="93"/>
      <c r="C21" s="92"/>
      <c r="D21" s="263"/>
      <c r="E21" s="263"/>
      <c r="F21" s="263"/>
      <c r="G21" s="263"/>
      <c r="H21" s="263"/>
      <c r="I21" s="263"/>
      <c r="J21" s="79"/>
    </row>
    <row r="22" spans="1:10" x14ac:dyDescent="0.2">
      <c r="A22" s="94" t="s">
        <v>72</v>
      </c>
      <c r="B22" s="93"/>
      <c r="C22" s="92"/>
      <c r="D22" s="111"/>
      <c r="E22" s="111"/>
      <c r="F22" s="111"/>
      <c r="G22" s="111"/>
      <c r="H22" s="111"/>
      <c r="I22" s="111"/>
      <c r="J22" s="111"/>
    </row>
    <row r="23" spans="1:10" x14ac:dyDescent="0.2">
      <c r="A23" s="94" t="s">
        <v>73</v>
      </c>
      <c r="B23" s="93"/>
      <c r="C23" s="92"/>
      <c r="D23" s="111"/>
      <c r="E23" s="111"/>
      <c r="F23" s="111"/>
      <c r="G23" s="111"/>
      <c r="H23" s="111"/>
      <c r="I23" s="111"/>
      <c r="J23" s="111"/>
    </row>
    <row r="24" spans="1:10" x14ac:dyDescent="0.2">
      <c r="A24" s="94" t="s">
        <v>127</v>
      </c>
      <c r="B24" s="93"/>
      <c r="C24" s="92"/>
      <c r="D24" s="111"/>
      <c r="E24" s="111"/>
      <c r="F24" s="111"/>
      <c r="G24" s="111"/>
      <c r="H24" s="111"/>
      <c r="I24" s="111"/>
      <c r="J24" s="111"/>
    </row>
    <row r="25" spans="1:10" x14ac:dyDescent="0.2">
      <c r="A25" s="94" t="s">
        <v>75</v>
      </c>
      <c r="B25" s="93"/>
      <c r="C25" s="92"/>
      <c r="D25" s="111"/>
      <c r="E25" s="111"/>
      <c r="F25" s="111"/>
      <c r="G25" s="111"/>
      <c r="H25" s="111"/>
      <c r="I25" s="111"/>
      <c r="J25" s="111"/>
    </row>
    <row r="26" spans="1:10" x14ac:dyDescent="0.2">
      <c r="A26" s="81"/>
      <c r="B26" s="263"/>
      <c r="C26" s="263"/>
      <c r="D26" s="263"/>
      <c r="E26" s="263"/>
      <c r="F26" s="263"/>
      <c r="G26" s="263"/>
      <c r="H26" s="263"/>
      <c r="I26" s="263"/>
      <c r="J26" s="79"/>
    </row>
    <row r="27" spans="1:10" x14ac:dyDescent="0.2">
      <c r="A27" s="81"/>
      <c r="B27" s="263"/>
      <c r="C27" s="263"/>
      <c r="D27" s="263"/>
      <c r="E27" s="263"/>
      <c r="F27" s="263"/>
      <c r="G27" s="263"/>
      <c r="H27" s="263"/>
      <c r="I27" s="263"/>
      <c r="J27" s="79"/>
    </row>
    <row r="28" spans="1:10" x14ac:dyDescent="0.2">
      <c r="A28" s="84" t="s">
        <v>128</v>
      </c>
      <c r="B28" s="265" t="s">
        <v>129</v>
      </c>
      <c r="C28" s="263"/>
      <c r="D28" s="263"/>
      <c r="E28" s="263"/>
      <c r="F28" s="263"/>
      <c r="G28" s="263"/>
      <c r="H28" s="263"/>
      <c r="I28" s="263"/>
      <c r="J28" s="79"/>
    </row>
    <row r="29" spans="1:10" x14ac:dyDescent="0.2">
      <c r="A29" s="84"/>
      <c r="B29" s="265" t="s">
        <v>130</v>
      </c>
      <c r="C29" s="263"/>
      <c r="D29" s="263"/>
      <c r="E29" s="263"/>
      <c r="F29" s="263"/>
      <c r="G29" s="263"/>
      <c r="H29" s="263"/>
      <c r="I29" s="263"/>
      <c r="J29" s="79"/>
    </row>
    <row r="30" spans="1:10" x14ac:dyDescent="0.2">
      <c r="A30" s="84"/>
      <c r="B30" s="265" t="s">
        <v>131</v>
      </c>
      <c r="C30" s="263"/>
      <c r="D30" s="263"/>
      <c r="E30" s="263"/>
      <c r="F30" s="263"/>
      <c r="G30" s="263"/>
      <c r="H30" s="263"/>
      <c r="I30" s="263"/>
      <c r="J30" s="79"/>
    </row>
    <row r="31" spans="1:10" x14ac:dyDescent="0.2">
      <c r="A31" s="84"/>
      <c r="B31" s="265" t="s">
        <v>132</v>
      </c>
      <c r="C31" s="263"/>
      <c r="D31" s="263"/>
      <c r="E31" s="263"/>
      <c r="F31" s="263"/>
      <c r="G31" s="263"/>
      <c r="H31" s="263"/>
      <c r="I31" s="263"/>
      <c r="J31" s="79"/>
    </row>
    <row r="32" spans="1:10" x14ac:dyDescent="0.2">
      <c r="A32" s="84"/>
      <c r="B32" s="265"/>
      <c r="C32" s="263"/>
      <c r="D32" s="263"/>
      <c r="E32" s="263"/>
      <c r="F32" s="263"/>
      <c r="G32" s="263"/>
      <c r="H32" s="263"/>
      <c r="I32" s="263"/>
      <c r="J32" s="79"/>
    </row>
    <row r="33" spans="1:10" x14ac:dyDescent="0.2">
      <c r="A33" s="115" t="s">
        <v>77</v>
      </c>
      <c r="B33" s="116" t="s">
        <v>113</v>
      </c>
      <c r="C33" s="266"/>
      <c r="D33" s="266"/>
      <c r="E33" s="266"/>
      <c r="F33" s="266"/>
      <c r="G33" s="266"/>
      <c r="H33" s="266"/>
      <c r="I33" s="266"/>
      <c r="J33" s="268"/>
    </row>
    <row r="34" spans="1:10" x14ac:dyDescent="0.2">
      <c r="A34" s="84"/>
      <c r="B34" s="265" t="s">
        <v>114</v>
      </c>
      <c r="C34" s="263"/>
      <c r="D34" s="263"/>
      <c r="E34" s="263"/>
      <c r="F34" s="263"/>
      <c r="G34" s="263"/>
      <c r="H34" s="263"/>
      <c r="I34" s="263"/>
      <c r="J34" s="79"/>
    </row>
    <row r="35" spans="1:10" x14ac:dyDescent="0.2">
      <c r="A35" s="87"/>
      <c r="B35" s="265"/>
      <c r="C35" s="263"/>
      <c r="D35" s="263"/>
      <c r="E35" s="263"/>
      <c r="F35" s="263"/>
      <c r="G35" s="263"/>
      <c r="H35" s="263"/>
      <c r="I35" s="263"/>
      <c r="J35" s="79"/>
    </row>
    <row r="36" spans="1:10" x14ac:dyDescent="0.2">
      <c r="A36" s="84"/>
      <c r="B36" s="265"/>
      <c r="C36" s="263"/>
      <c r="D36" s="263"/>
      <c r="E36" s="263"/>
      <c r="F36" s="263"/>
      <c r="G36" s="263"/>
      <c r="H36" s="263"/>
      <c r="I36" s="263"/>
      <c r="J36" s="79"/>
    </row>
    <row r="37" spans="1:10" x14ac:dyDescent="0.2">
      <c r="A37" s="84" t="s">
        <v>115</v>
      </c>
      <c r="B37" s="265"/>
      <c r="C37" s="263"/>
      <c r="D37" s="263"/>
      <c r="E37" s="263"/>
      <c r="F37" s="263"/>
      <c r="G37" s="263"/>
      <c r="H37" s="263"/>
      <c r="I37" s="263"/>
      <c r="J37" s="79"/>
    </row>
    <row r="38" spans="1:10" x14ac:dyDescent="0.2">
      <c r="A38" s="84"/>
      <c r="B38" s="265"/>
      <c r="C38" s="263"/>
      <c r="D38" s="263"/>
      <c r="E38" s="263"/>
      <c r="F38" s="263"/>
      <c r="G38" s="263"/>
      <c r="H38" s="263"/>
      <c r="I38" s="263"/>
      <c r="J38" s="79"/>
    </row>
    <row r="39" spans="1:10" x14ac:dyDescent="0.2">
      <c r="A39" s="84"/>
      <c r="B39" s="407" t="s">
        <v>605</v>
      </c>
      <c r="C39" s="407"/>
      <c r="D39" s="407"/>
      <c r="E39" s="407"/>
      <c r="F39" s="407"/>
      <c r="G39" s="407"/>
      <c r="H39" s="407"/>
      <c r="I39" s="407"/>
      <c r="J39" s="79"/>
    </row>
    <row r="40" spans="1:10" x14ac:dyDescent="0.2">
      <c r="A40" s="84"/>
      <c r="B40" s="407"/>
      <c r="C40" s="407"/>
      <c r="D40" s="407"/>
      <c r="E40" s="407"/>
      <c r="F40" s="407"/>
      <c r="G40" s="407"/>
      <c r="H40" s="407"/>
      <c r="I40" s="407"/>
      <c r="J40" s="79"/>
    </row>
    <row r="41" spans="1:10" x14ac:dyDescent="0.2">
      <c r="A41" s="84"/>
      <c r="B41" s="265"/>
      <c r="C41" s="263"/>
      <c r="D41" s="263"/>
      <c r="E41" s="263"/>
      <c r="F41" s="263"/>
      <c r="G41" s="263"/>
      <c r="H41" s="263"/>
      <c r="I41" s="263"/>
      <c r="J41" s="79"/>
    </row>
    <row r="42" spans="1:10" x14ac:dyDescent="0.2">
      <c r="A42" s="81"/>
      <c r="B42" s="265"/>
      <c r="C42" s="263"/>
      <c r="D42" s="263"/>
      <c r="E42" s="263"/>
      <c r="F42" s="263"/>
      <c r="G42" s="263"/>
      <c r="H42" s="263"/>
      <c r="I42" s="263"/>
      <c r="J42" s="79"/>
    </row>
    <row r="43" spans="1:10" x14ac:dyDescent="0.2">
      <c r="A43" s="81"/>
      <c r="B43" s="263"/>
      <c r="C43" s="263"/>
      <c r="D43" s="263"/>
      <c r="E43" s="263"/>
      <c r="F43" s="263"/>
      <c r="G43" s="263"/>
      <c r="H43" s="263"/>
      <c r="I43" s="263"/>
      <c r="J43" s="79"/>
    </row>
    <row r="44" spans="1:10" x14ac:dyDescent="0.2">
      <c r="A44" s="81"/>
      <c r="B44" s="263"/>
      <c r="C44" s="263"/>
      <c r="D44" s="263"/>
      <c r="E44" s="263"/>
      <c r="F44" s="263"/>
      <c r="G44" s="263"/>
      <c r="H44" s="263"/>
      <c r="I44" s="263"/>
      <c r="J44" s="79"/>
    </row>
    <row r="45" spans="1:10" x14ac:dyDescent="0.2">
      <c r="A45" s="81"/>
      <c r="B45" s="263"/>
      <c r="C45" s="263"/>
      <c r="D45" s="266"/>
      <c r="E45" s="266"/>
      <c r="F45" s="266"/>
      <c r="G45" s="266"/>
      <c r="H45" s="263"/>
      <c r="I45" s="263"/>
      <c r="J45" s="79"/>
    </row>
    <row r="46" spans="1:10" x14ac:dyDescent="0.2">
      <c r="A46" s="81"/>
      <c r="B46" s="263"/>
      <c r="C46" s="263"/>
      <c r="D46" s="263"/>
      <c r="E46" s="263"/>
      <c r="F46" s="263"/>
      <c r="G46" s="263"/>
      <c r="H46" s="263"/>
      <c r="I46" s="263"/>
      <c r="J46" s="79"/>
    </row>
    <row r="47" spans="1:10" x14ac:dyDescent="0.2">
      <c r="A47" s="81"/>
      <c r="B47" s="263"/>
      <c r="C47" s="263"/>
      <c r="D47" s="263"/>
      <c r="E47" s="263"/>
      <c r="F47" s="263"/>
      <c r="G47" s="263"/>
      <c r="H47" s="263"/>
      <c r="I47" s="263"/>
      <c r="J47" s="79"/>
    </row>
    <row r="48" spans="1:10" x14ac:dyDescent="0.2">
      <c r="A48" s="81"/>
      <c r="B48" s="263"/>
      <c r="C48" s="263"/>
      <c r="D48" s="263"/>
      <c r="E48" s="263"/>
      <c r="F48" s="263"/>
      <c r="G48" s="263"/>
      <c r="H48" s="263"/>
      <c r="I48" s="263"/>
      <c r="J48" s="79"/>
    </row>
    <row r="49" spans="1:10" x14ac:dyDescent="0.2">
      <c r="A49" s="81"/>
      <c r="B49" s="263"/>
      <c r="C49" s="263"/>
      <c r="D49" s="263"/>
      <c r="E49" s="263"/>
      <c r="F49" s="263"/>
      <c r="G49" s="263"/>
      <c r="H49" s="263"/>
      <c r="I49" s="263"/>
      <c r="J49" s="79"/>
    </row>
    <row r="50" spans="1:10" x14ac:dyDescent="0.2">
      <c r="A50" s="81"/>
      <c r="B50" s="263"/>
      <c r="C50" s="263"/>
      <c r="D50" s="263"/>
      <c r="E50" s="263"/>
      <c r="F50" s="263"/>
      <c r="G50" s="263"/>
      <c r="H50" s="263"/>
      <c r="I50" s="263"/>
      <c r="J50" s="79"/>
    </row>
    <row r="51" spans="1:10" x14ac:dyDescent="0.2">
      <c r="A51" s="81"/>
      <c r="B51" s="263"/>
      <c r="C51" s="263"/>
      <c r="D51" s="263"/>
      <c r="E51" s="263"/>
      <c r="F51" s="263"/>
      <c r="G51" s="263"/>
      <c r="H51" s="263"/>
      <c r="I51" s="263"/>
      <c r="J51" s="79"/>
    </row>
    <row r="52" spans="1:10" x14ac:dyDescent="0.2">
      <c r="A52" s="81"/>
      <c r="B52" s="263"/>
      <c r="C52" s="263"/>
      <c r="D52" s="263"/>
      <c r="E52" s="263"/>
      <c r="F52" s="263"/>
      <c r="G52" s="263"/>
      <c r="H52" s="263"/>
      <c r="I52" s="263"/>
      <c r="J52" s="79"/>
    </row>
    <row r="53" spans="1:10" x14ac:dyDescent="0.2">
      <c r="A53" s="78"/>
      <c r="B53" s="280"/>
      <c r="C53" s="280"/>
      <c r="D53" s="280"/>
      <c r="E53" s="280"/>
      <c r="F53" s="280"/>
      <c r="G53" s="280"/>
      <c r="H53" s="280"/>
      <c r="I53" s="280"/>
      <c r="J53" s="76"/>
    </row>
    <row r="54" spans="1:10" x14ac:dyDescent="0.2">
      <c r="A54" s="23" t="s">
        <v>95</v>
      </c>
      <c r="B54" s="1" t="s">
        <v>599</v>
      </c>
      <c r="C54" s="1"/>
      <c r="D54" s="263"/>
      <c r="E54" s="263"/>
      <c r="F54" s="263"/>
      <c r="G54" s="263"/>
      <c r="H54" s="263"/>
      <c r="I54" s="263"/>
      <c r="J54" s="79"/>
    </row>
    <row r="55" spans="1:10" x14ac:dyDescent="0.2">
      <c r="A55" s="23"/>
      <c r="B55" s="1"/>
      <c r="C55" s="1"/>
      <c r="D55" s="263"/>
      <c r="E55" s="263"/>
      <c r="F55" s="263"/>
      <c r="J55" s="79"/>
    </row>
    <row r="56" spans="1:10" x14ac:dyDescent="0.2">
      <c r="A56" s="26" t="s">
        <v>96</v>
      </c>
      <c r="B56" s="289">
        <v>42228</v>
      </c>
      <c r="C56" s="289">
        <v>0</v>
      </c>
      <c r="D56" s="280"/>
      <c r="E56" s="280"/>
      <c r="F56" s="280"/>
      <c r="H56" s="67" t="s">
        <v>134</v>
      </c>
      <c r="I56" s="290">
        <v>42248</v>
      </c>
      <c r="J56" s="291">
        <v>0</v>
      </c>
    </row>
    <row r="57" spans="1:10" x14ac:dyDescent="0.2">
      <c r="A57" s="296" t="s">
        <v>17</v>
      </c>
      <c r="B57" s="297"/>
      <c r="C57" s="297"/>
      <c r="D57" s="297"/>
      <c r="E57" s="297"/>
      <c r="F57" s="297"/>
      <c r="G57" s="297"/>
      <c r="H57" s="297"/>
      <c r="I57" s="297"/>
      <c r="J57" s="298"/>
    </row>
    <row r="58" spans="1:10" x14ac:dyDescent="0.2">
      <c r="A58" s="81"/>
      <c r="B58" s="263"/>
      <c r="C58" s="263"/>
      <c r="D58" s="263"/>
      <c r="E58" s="263"/>
      <c r="F58" s="263"/>
      <c r="G58" s="263"/>
      <c r="H58" s="263"/>
      <c r="I58" s="263"/>
      <c r="J58" s="79"/>
    </row>
    <row r="59" spans="1:10" x14ac:dyDescent="0.2">
      <c r="A59" s="81" t="s">
        <v>18</v>
      </c>
      <c r="B59" s="263"/>
      <c r="C59" s="263"/>
      <c r="D59" s="263"/>
      <c r="E59" s="263"/>
      <c r="F59" s="263"/>
      <c r="G59" s="263"/>
      <c r="H59" s="263"/>
      <c r="I59" s="263"/>
      <c r="J59" s="79"/>
    </row>
    <row r="60" spans="1:10" x14ac:dyDescent="0.2">
      <c r="A60" s="78"/>
      <c r="B60" s="280"/>
      <c r="C60" s="280"/>
      <c r="D60" s="280"/>
      <c r="E60" s="280"/>
      <c r="F60" s="280"/>
      <c r="G60" s="280"/>
      <c r="H60" s="280"/>
      <c r="I60" s="280"/>
      <c r="J60" s="76"/>
    </row>
  </sheetData>
  <mergeCells count="8">
    <mergeCell ref="A57:J57"/>
    <mergeCell ref="A7:J7"/>
    <mergeCell ref="A8:J8"/>
    <mergeCell ref="A9:J9"/>
    <mergeCell ref="D15:J15"/>
    <mergeCell ref="B39:I40"/>
    <mergeCell ref="B56:C56"/>
    <mergeCell ref="I56:J56"/>
  </mergeCells>
  <printOptions horizontalCentered="1" verticalCentered="1"/>
  <pageMargins left="0.5" right="0.5" top="0.5" bottom="0.5" header="0.5" footer="0.5"/>
  <pageSetup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8"/>
  <sheetViews>
    <sheetView showGridLines="0" topLeftCell="A12" zoomScale="80" zoomScaleNormal="80" workbookViewId="0">
      <selection activeCell="F38" sqref="F38"/>
    </sheetView>
  </sheetViews>
  <sheetFormatPr defaultRowHeight="12.75" outlineLevelCol="1" x14ac:dyDescent="0.2"/>
  <cols>
    <col min="1" max="1" width="10.28515625" style="281" customWidth="1"/>
    <col min="2" max="3" width="9.140625" style="281"/>
    <col min="4" max="8" width="14.42578125" style="281" customWidth="1"/>
    <col min="9" max="9" width="11.7109375" style="281" hidden="1" customWidth="1" outlineLevel="1"/>
    <col min="10" max="10" width="17.5703125" style="281" customWidth="1" collapsed="1"/>
    <col min="11"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78" t="s">
        <v>249</v>
      </c>
      <c r="J2" s="252" t="s">
        <v>400</v>
      </c>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209</v>
      </c>
      <c r="B7" s="294"/>
      <c r="C7" s="294"/>
      <c r="D7" s="294"/>
      <c r="E7" s="294"/>
      <c r="F7" s="294"/>
      <c r="G7" s="294"/>
      <c r="H7" s="294"/>
      <c r="I7" s="294"/>
      <c r="J7" s="295"/>
    </row>
    <row r="8" spans="1:13" x14ac:dyDescent="0.2">
      <c r="A8" s="362" t="s">
        <v>210</v>
      </c>
      <c r="B8" s="363"/>
      <c r="C8" s="363"/>
      <c r="D8" s="363"/>
      <c r="E8" s="363"/>
      <c r="F8" s="363"/>
      <c r="G8" s="363"/>
      <c r="H8" s="363"/>
      <c r="I8" s="363"/>
      <c r="J8" s="364"/>
    </row>
    <row r="9" spans="1:13" x14ac:dyDescent="0.2">
      <c r="A9" s="362" t="s">
        <v>155</v>
      </c>
      <c r="B9" s="363"/>
      <c r="C9" s="363"/>
      <c r="D9" s="363"/>
      <c r="E9" s="363"/>
      <c r="F9" s="363"/>
      <c r="G9" s="363"/>
      <c r="H9" s="363"/>
      <c r="I9" s="363"/>
      <c r="J9" s="364"/>
    </row>
    <row r="10" spans="1:13" x14ac:dyDescent="0.2">
      <c r="A10" s="81"/>
      <c r="B10" s="263"/>
      <c r="C10" s="263"/>
      <c r="D10" s="263"/>
      <c r="E10" s="263"/>
      <c r="F10" s="263"/>
      <c r="G10" s="263"/>
      <c r="H10" s="263"/>
      <c r="I10" s="263"/>
      <c r="J10" s="79"/>
    </row>
    <row r="11" spans="1:13" x14ac:dyDescent="0.2">
      <c r="A11" s="81" t="s">
        <v>429</v>
      </c>
      <c r="B11" s="263"/>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78"/>
      <c r="C13" s="278"/>
      <c r="D13" s="365" t="s">
        <v>120</v>
      </c>
      <c r="E13" s="311"/>
      <c r="F13" s="311"/>
      <c r="G13" s="311"/>
      <c r="H13" s="311"/>
      <c r="I13" s="311"/>
      <c r="J13" s="312"/>
    </row>
    <row r="14" spans="1:13" x14ac:dyDescent="0.2">
      <c r="A14" s="104" t="s">
        <v>121</v>
      </c>
      <c r="B14" s="103"/>
      <c r="C14" s="102"/>
      <c r="D14" s="101" t="s">
        <v>154</v>
      </c>
      <c r="E14" s="101" t="s">
        <v>153</v>
      </c>
      <c r="F14" s="101" t="s">
        <v>152</v>
      </c>
      <c r="G14" s="101" t="s">
        <v>151</v>
      </c>
      <c r="H14" s="101" t="s">
        <v>150</v>
      </c>
      <c r="I14" s="101" t="s">
        <v>162</v>
      </c>
      <c r="J14" s="101" t="s">
        <v>149</v>
      </c>
    </row>
    <row r="15" spans="1:13" x14ac:dyDescent="0.2">
      <c r="A15" s="94" t="s">
        <v>122</v>
      </c>
      <c r="B15" s="93"/>
      <c r="C15" s="92"/>
      <c r="D15" s="120" t="s">
        <v>448</v>
      </c>
      <c r="E15" s="120" t="s">
        <v>449</v>
      </c>
      <c r="F15" s="120" t="s">
        <v>450</v>
      </c>
      <c r="G15" s="120" t="s">
        <v>451</v>
      </c>
      <c r="H15" s="120" t="s">
        <v>452</v>
      </c>
      <c r="I15" s="120" t="s">
        <v>453</v>
      </c>
      <c r="J15" s="120" t="s">
        <v>454</v>
      </c>
    </row>
    <row r="16" spans="1:13" x14ac:dyDescent="0.2">
      <c r="A16" s="94" t="s">
        <v>123</v>
      </c>
      <c r="B16" s="93"/>
      <c r="C16" s="92"/>
      <c r="D16" s="120" t="s">
        <v>455</v>
      </c>
      <c r="E16" s="246" t="s">
        <v>455</v>
      </c>
      <c r="F16" s="246" t="s">
        <v>455</v>
      </c>
      <c r="G16" s="246" t="s">
        <v>455</v>
      </c>
      <c r="H16" s="246" t="s">
        <v>455</v>
      </c>
      <c r="I16" s="246" t="s">
        <v>455</v>
      </c>
      <c r="J16" s="246" t="s">
        <v>455</v>
      </c>
    </row>
    <row r="17" spans="1:12" x14ac:dyDescent="0.2">
      <c r="A17" s="94" t="s">
        <v>124</v>
      </c>
      <c r="B17" s="93"/>
      <c r="C17" s="92"/>
      <c r="D17" s="246" t="s">
        <v>455</v>
      </c>
      <c r="E17" s="246" t="s">
        <v>455</v>
      </c>
      <c r="F17" s="246" t="s">
        <v>455</v>
      </c>
      <c r="G17" s="246" t="s">
        <v>455</v>
      </c>
      <c r="H17" s="246" t="s">
        <v>455</v>
      </c>
      <c r="I17" s="246" t="s">
        <v>455</v>
      </c>
      <c r="J17" s="246" t="s">
        <v>455</v>
      </c>
    </row>
    <row r="18" spans="1:12" x14ac:dyDescent="0.2">
      <c r="A18" s="100" t="s">
        <v>125</v>
      </c>
      <c r="B18" s="99"/>
      <c r="C18" s="98"/>
      <c r="D18" s="120" t="s">
        <v>456</v>
      </c>
      <c r="E18" s="246" t="s">
        <v>456</v>
      </c>
      <c r="F18" s="246" t="s">
        <v>456</v>
      </c>
      <c r="G18" s="246" t="s">
        <v>456</v>
      </c>
      <c r="H18" s="246" t="s">
        <v>456</v>
      </c>
      <c r="I18" s="246" t="s">
        <v>456</v>
      </c>
      <c r="J18" s="246" t="s">
        <v>456</v>
      </c>
    </row>
    <row r="19" spans="1:12" x14ac:dyDescent="0.2">
      <c r="A19" s="97" t="s">
        <v>126</v>
      </c>
      <c r="B19" s="93"/>
      <c r="C19" s="92"/>
      <c r="D19" s="238"/>
      <c r="E19" s="238"/>
      <c r="F19" s="238"/>
      <c r="G19" s="238"/>
      <c r="H19" s="238"/>
      <c r="I19" s="238"/>
      <c r="J19" s="252"/>
    </row>
    <row r="20" spans="1:12" x14ac:dyDescent="0.2">
      <c r="A20" s="94" t="s">
        <v>72</v>
      </c>
      <c r="B20" s="93"/>
      <c r="C20" s="92"/>
      <c r="D20" s="120" t="s">
        <v>454</v>
      </c>
      <c r="E20" s="246" t="s">
        <v>454</v>
      </c>
      <c r="F20" s="246" t="s">
        <v>454</v>
      </c>
      <c r="G20" s="246" t="s">
        <v>454</v>
      </c>
      <c r="H20" s="246" t="s">
        <v>454</v>
      </c>
      <c r="I20" s="246" t="s">
        <v>454</v>
      </c>
      <c r="J20" s="246" t="s">
        <v>454</v>
      </c>
    </row>
    <row r="21" spans="1:12" x14ac:dyDescent="0.2">
      <c r="A21" s="94" t="s">
        <v>73</v>
      </c>
      <c r="B21" s="93"/>
      <c r="C21" s="92"/>
      <c r="D21" s="120" t="s">
        <v>456</v>
      </c>
      <c r="E21" s="246" t="s">
        <v>456</v>
      </c>
      <c r="F21" s="246" t="s">
        <v>456</v>
      </c>
      <c r="G21" s="246" t="s">
        <v>456</v>
      </c>
      <c r="H21" s="246" t="s">
        <v>456</v>
      </c>
      <c r="I21" s="246" t="s">
        <v>456</v>
      </c>
      <c r="J21" s="246" t="s">
        <v>456</v>
      </c>
      <c r="L21" s="281" t="s">
        <v>116</v>
      </c>
    </row>
    <row r="22" spans="1:12" x14ac:dyDescent="0.2">
      <c r="A22" s="94" t="s">
        <v>127</v>
      </c>
      <c r="B22" s="93"/>
      <c r="C22" s="92"/>
      <c r="D22" s="120" t="s">
        <v>457</v>
      </c>
      <c r="E22" s="120" t="s">
        <v>457</v>
      </c>
      <c r="F22" s="120" t="s">
        <v>457</v>
      </c>
      <c r="G22" s="120" t="s">
        <v>457</v>
      </c>
      <c r="H22" s="120" t="s">
        <v>458</v>
      </c>
      <c r="I22" s="120" t="s">
        <v>458</v>
      </c>
      <c r="J22" s="120" t="s">
        <v>459</v>
      </c>
    </row>
    <row r="23" spans="1:12" x14ac:dyDescent="0.2">
      <c r="A23" s="94" t="s">
        <v>75</v>
      </c>
      <c r="B23" s="93"/>
      <c r="C23" s="92"/>
      <c r="D23" s="91" t="s">
        <v>148</v>
      </c>
      <c r="E23" s="91" t="s">
        <v>148</v>
      </c>
      <c r="F23" s="91" t="s">
        <v>148</v>
      </c>
      <c r="G23" s="91" t="s">
        <v>148</v>
      </c>
      <c r="H23" s="91" t="s">
        <v>148</v>
      </c>
      <c r="I23" s="91" t="s">
        <v>148</v>
      </c>
      <c r="J23" s="91" t="s">
        <v>148</v>
      </c>
    </row>
    <row r="24" spans="1:12" x14ac:dyDescent="0.2">
      <c r="A24" s="81"/>
      <c r="B24" s="263"/>
      <c r="C24" s="263"/>
      <c r="D24" s="263"/>
      <c r="E24" s="263"/>
      <c r="F24" s="263"/>
      <c r="G24" s="263"/>
      <c r="H24" s="263"/>
      <c r="I24" s="263"/>
      <c r="J24" s="79"/>
    </row>
    <row r="25" spans="1:12" x14ac:dyDescent="0.2">
      <c r="A25" s="81"/>
      <c r="B25" s="263"/>
      <c r="C25" s="263"/>
      <c r="D25" s="263"/>
      <c r="E25" s="263"/>
      <c r="F25" s="263"/>
      <c r="G25" s="263"/>
      <c r="H25" s="263"/>
      <c r="I25" s="263"/>
      <c r="J25" s="79"/>
    </row>
    <row r="26" spans="1:12" x14ac:dyDescent="0.2">
      <c r="A26" s="84" t="s">
        <v>128</v>
      </c>
      <c r="B26" s="265" t="s">
        <v>147</v>
      </c>
      <c r="C26" s="263"/>
      <c r="D26" s="263"/>
      <c r="E26" s="263"/>
      <c r="F26" s="263"/>
      <c r="G26" s="263"/>
      <c r="H26" s="263"/>
      <c r="I26" s="263"/>
      <c r="J26" s="79"/>
    </row>
    <row r="27" spans="1:12" x14ac:dyDescent="0.2">
      <c r="A27" s="90" t="s">
        <v>146</v>
      </c>
      <c r="B27" s="265" t="s">
        <v>427</v>
      </c>
      <c r="C27" s="263"/>
      <c r="D27" s="263"/>
      <c r="E27" s="263"/>
      <c r="F27" s="263"/>
      <c r="G27" s="263"/>
      <c r="H27" s="263"/>
      <c r="I27" s="263"/>
      <c r="J27" s="79"/>
    </row>
    <row r="28" spans="1:12" x14ac:dyDescent="0.2">
      <c r="A28" s="84"/>
      <c r="B28" s="265" t="s">
        <v>606</v>
      </c>
      <c r="C28" s="263"/>
      <c r="D28" s="263"/>
      <c r="E28" s="263"/>
      <c r="F28" s="263"/>
      <c r="G28" s="263"/>
      <c r="H28" s="263"/>
      <c r="I28" s="263"/>
      <c r="J28" s="79"/>
    </row>
    <row r="29" spans="1:12" x14ac:dyDescent="0.2">
      <c r="A29" s="84"/>
      <c r="B29" s="265" t="s">
        <v>145</v>
      </c>
      <c r="C29" s="263"/>
      <c r="D29" s="263"/>
      <c r="E29" s="263"/>
      <c r="F29" s="263"/>
      <c r="G29" s="263"/>
      <c r="H29" s="263"/>
      <c r="I29" s="263"/>
      <c r="J29" s="79"/>
    </row>
    <row r="30" spans="1:12" x14ac:dyDescent="0.2">
      <c r="A30" s="84" t="s">
        <v>78</v>
      </c>
      <c r="B30" s="265" t="s">
        <v>144</v>
      </c>
      <c r="C30" s="263"/>
      <c r="D30" s="263"/>
      <c r="E30" s="263"/>
      <c r="F30" s="263"/>
      <c r="G30" s="263"/>
      <c r="H30" s="263"/>
      <c r="I30" s="263"/>
      <c r="J30" s="79"/>
    </row>
    <row r="31" spans="1:12" x14ac:dyDescent="0.2">
      <c r="A31" s="89" t="s">
        <v>116</v>
      </c>
      <c r="B31" s="86" t="s">
        <v>143</v>
      </c>
      <c r="C31" s="266"/>
      <c r="D31" s="266"/>
      <c r="E31" s="266"/>
      <c r="F31" s="266"/>
      <c r="G31" s="266"/>
      <c r="H31" s="266"/>
      <c r="I31" s="266"/>
      <c r="J31" s="268"/>
    </row>
    <row r="32" spans="1:12" x14ac:dyDescent="0.2">
      <c r="A32" s="84"/>
      <c r="B32" s="265" t="s">
        <v>142</v>
      </c>
      <c r="C32" s="263"/>
      <c r="D32" s="263"/>
      <c r="E32" s="263"/>
      <c r="F32" s="263"/>
      <c r="G32" s="263"/>
      <c r="H32" s="263"/>
      <c r="I32" s="263"/>
      <c r="J32" s="79"/>
    </row>
    <row r="33" spans="1:10" x14ac:dyDescent="0.2">
      <c r="A33" s="87"/>
      <c r="B33" s="265" t="s">
        <v>141</v>
      </c>
      <c r="C33" s="263"/>
      <c r="D33" s="263"/>
      <c r="E33" s="263"/>
      <c r="F33" s="263"/>
      <c r="G33" s="263"/>
      <c r="H33" s="263"/>
      <c r="I33" s="263"/>
      <c r="J33" s="79"/>
    </row>
    <row r="34" spans="1:10" x14ac:dyDescent="0.2">
      <c r="A34" s="84"/>
      <c r="B34" s="265" t="s">
        <v>140</v>
      </c>
      <c r="C34" s="263"/>
      <c r="D34" s="263"/>
      <c r="E34" s="263"/>
      <c r="F34" s="263"/>
      <c r="G34" s="263"/>
      <c r="H34" s="263"/>
      <c r="I34" s="263"/>
      <c r="J34" s="79"/>
    </row>
    <row r="35" spans="1:10" x14ac:dyDescent="0.2">
      <c r="A35" s="84" t="s">
        <v>116</v>
      </c>
      <c r="B35" s="265" t="s">
        <v>139</v>
      </c>
      <c r="C35" s="263"/>
      <c r="D35" s="263"/>
      <c r="E35" s="263"/>
      <c r="F35" s="263"/>
      <c r="G35" s="263"/>
      <c r="H35" s="263"/>
      <c r="I35" s="263"/>
      <c r="J35" s="79"/>
    </row>
    <row r="36" spans="1:10" x14ac:dyDescent="0.2">
      <c r="A36" s="84"/>
      <c r="B36" s="265" t="s">
        <v>211</v>
      </c>
      <c r="C36" s="263"/>
      <c r="D36" s="263"/>
      <c r="E36" s="263"/>
      <c r="F36" s="263"/>
      <c r="G36" s="263"/>
      <c r="H36" s="263"/>
      <c r="I36" s="263"/>
      <c r="J36" s="79"/>
    </row>
    <row r="37" spans="1:10" x14ac:dyDescent="0.2">
      <c r="A37" s="84"/>
      <c r="B37" s="265" t="s">
        <v>137</v>
      </c>
      <c r="C37" s="263"/>
      <c r="D37" s="263"/>
      <c r="E37" s="263"/>
      <c r="F37" s="263"/>
      <c r="G37" s="263"/>
      <c r="H37" s="263"/>
      <c r="I37" s="263"/>
      <c r="J37" s="79"/>
    </row>
    <row r="38" spans="1:10" x14ac:dyDescent="0.2">
      <c r="A38" s="84" t="s">
        <v>79</v>
      </c>
      <c r="B38" s="265" t="s">
        <v>460</v>
      </c>
      <c r="C38" s="263"/>
      <c r="D38" s="263"/>
      <c r="E38" s="263"/>
      <c r="F38" s="263"/>
      <c r="G38" s="263"/>
      <c r="H38" s="263"/>
      <c r="I38" s="263"/>
      <c r="J38" s="79"/>
    </row>
    <row r="39" spans="1:10" x14ac:dyDescent="0.2">
      <c r="A39" s="84"/>
      <c r="B39" s="265" t="s">
        <v>170</v>
      </c>
      <c r="C39" s="263"/>
      <c r="D39" s="263"/>
      <c r="E39" s="263"/>
      <c r="F39" s="263"/>
      <c r="G39" s="263"/>
      <c r="H39" s="263"/>
      <c r="I39" s="263"/>
      <c r="J39" s="79"/>
    </row>
    <row r="40" spans="1:10" x14ac:dyDescent="0.2">
      <c r="A40" s="81"/>
      <c r="B40" s="265" t="s">
        <v>358</v>
      </c>
      <c r="C40" s="263"/>
      <c r="D40" s="263"/>
      <c r="E40" s="263"/>
      <c r="F40" s="263"/>
      <c r="G40" s="263"/>
      <c r="H40" s="263"/>
      <c r="I40" s="263"/>
      <c r="J40" s="79"/>
    </row>
    <row r="41" spans="1:10" x14ac:dyDescent="0.2">
      <c r="A41" s="81"/>
      <c r="B41" s="265"/>
      <c r="C41" s="263"/>
      <c r="D41" s="263"/>
      <c r="E41" s="263"/>
      <c r="F41" s="263"/>
      <c r="G41" s="263"/>
      <c r="H41" s="263"/>
      <c r="I41" s="263"/>
      <c r="J41" s="79"/>
    </row>
    <row r="42" spans="1:10" x14ac:dyDescent="0.2">
      <c r="A42" s="81"/>
      <c r="B42" s="263"/>
      <c r="C42" s="263"/>
      <c r="D42" s="263"/>
      <c r="E42" s="263"/>
      <c r="F42" s="263"/>
      <c r="G42" s="263"/>
      <c r="H42" s="263"/>
      <c r="I42" s="263"/>
      <c r="J42" s="79"/>
    </row>
    <row r="43" spans="1:10" x14ac:dyDescent="0.2">
      <c r="A43" s="81" t="s">
        <v>212</v>
      </c>
      <c r="B43" s="263"/>
      <c r="C43" s="263"/>
      <c r="D43" s="266"/>
      <c r="E43" s="266"/>
      <c r="F43" s="266"/>
      <c r="G43" s="266"/>
      <c r="H43" s="263"/>
      <c r="I43" s="263"/>
      <c r="J43" s="79"/>
    </row>
    <row r="44" spans="1:10" x14ac:dyDescent="0.2">
      <c r="A44" s="81"/>
      <c r="B44" s="263"/>
      <c r="C44" s="263"/>
      <c r="D44" s="263"/>
      <c r="E44" s="263"/>
      <c r="F44" s="263"/>
      <c r="G44" s="263"/>
      <c r="H44" s="263"/>
      <c r="I44" s="263"/>
      <c r="J44" s="79"/>
    </row>
    <row r="45" spans="1:10" x14ac:dyDescent="0.2">
      <c r="A45" s="81"/>
      <c r="B45" s="263" t="s">
        <v>389</v>
      </c>
      <c r="C45" s="263"/>
      <c r="D45" s="263"/>
      <c r="E45" s="263"/>
      <c r="F45" s="263"/>
      <c r="G45" s="263"/>
      <c r="H45" s="263"/>
      <c r="I45" s="263"/>
      <c r="J45" s="79"/>
    </row>
    <row r="46" spans="1:10" x14ac:dyDescent="0.2">
      <c r="A46" s="81"/>
      <c r="B46" s="263"/>
      <c r="C46" s="263"/>
      <c r="D46" s="263"/>
      <c r="E46" s="263"/>
      <c r="F46" s="263"/>
      <c r="G46" s="263"/>
      <c r="H46" s="263"/>
      <c r="I46" s="263"/>
      <c r="J46" s="79"/>
    </row>
    <row r="47" spans="1:10" x14ac:dyDescent="0.2">
      <c r="B47" s="407" t="s">
        <v>605</v>
      </c>
      <c r="C47" s="407"/>
      <c r="D47" s="407"/>
      <c r="E47" s="407"/>
      <c r="F47" s="407"/>
      <c r="G47" s="407"/>
      <c r="H47" s="407"/>
      <c r="I47" s="407"/>
      <c r="J47" s="79"/>
    </row>
    <row r="48" spans="1:10" x14ac:dyDescent="0.2">
      <c r="A48" s="81"/>
      <c r="B48" s="407"/>
      <c r="C48" s="407"/>
      <c r="D48" s="407"/>
      <c r="E48" s="407"/>
      <c r="F48" s="407"/>
      <c r="G48" s="407"/>
      <c r="H48" s="407"/>
      <c r="I48" s="407"/>
      <c r="J48" s="79"/>
    </row>
    <row r="49" spans="1:10" x14ac:dyDescent="0.2">
      <c r="A49" s="81"/>
      <c r="B49" s="263"/>
      <c r="C49" s="263"/>
      <c r="D49" s="263"/>
      <c r="E49" s="263"/>
      <c r="F49" s="263"/>
      <c r="G49" s="263"/>
      <c r="H49" s="263"/>
      <c r="I49" s="263"/>
      <c r="J49" s="79"/>
    </row>
    <row r="50" spans="1:10" x14ac:dyDescent="0.2">
      <c r="A50" s="81"/>
      <c r="C50" s="263"/>
      <c r="D50" s="263"/>
      <c r="E50" s="263"/>
      <c r="F50" s="263"/>
      <c r="G50" s="263"/>
      <c r="H50" s="263"/>
      <c r="I50" s="263"/>
      <c r="J50" s="79"/>
    </row>
    <row r="51" spans="1:10" x14ac:dyDescent="0.2">
      <c r="A51" s="78"/>
      <c r="B51" s="280"/>
      <c r="C51" s="280"/>
      <c r="D51" s="280"/>
      <c r="E51" s="280"/>
      <c r="F51" s="280"/>
      <c r="G51" s="280"/>
      <c r="H51" s="280"/>
      <c r="I51" s="280"/>
      <c r="J51" s="76"/>
    </row>
    <row r="52" spans="1:10" x14ac:dyDescent="0.2">
      <c r="A52" s="23" t="s">
        <v>95</v>
      </c>
      <c r="B52" s="1" t="s">
        <v>599</v>
      </c>
      <c r="C52" s="1"/>
      <c r="D52" s="263"/>
      <c r="E52" s="263"/>
      <c r="F52" s="263"/>
      <c r="G52" s="263"/>
      <c r="H52" s="263"/>
      <c r="I52" s="263"/>
      <c r="J52" s="79"/>
    </row>
    <row r="53" spans="1:10" x14ac:dyDescent="0.2">
      <c r="A53" s="23"/>
      <c r="B53" s="1"/>
      <c r="C53" s="1"/>
      <c r="D53" s="263"/>
      <c r="E53" s="263"/>
      <c r="F53" s="263"/>
      <c r="J53" s="79"/>
    </row>
    <row r="54" spans="1:10" x14ac:dyDescent="0.2">
      <c r="A54" s="26" t="s">
        <v>96</v>
      </c>
      <c r="B54" s="289">
        <v>42228</v>
      </c>
      <c r="C54" s="289">
        <v>0</v>
      </c>
      <c r="D54" s="280"/>
      <c r="E54" s="280"/>
      <c r="F54" s="280"/>
      <c r="H54" s="67" t="s">
        <v>134</v>
      </c>
      <c r="I54" s="290">
        <v>42248</v>
      </c>
      <c r="J54" s="291">
        <v>0</v>
      </c>
    </row>
    <row r="55" spans="1:10" x14ac:dyDescent="0.2">
      <c r="A55" s="296" t="s">
        <v>17</v>
      </c>
      <c r="B55" s="297"/>
      <c r="C55" s="297"/>
      <c r="D55" s="297"/>
      <c r="E55" s="297"/>
      <c r="F55" s="297"/>
      <c r="G55" s="297"/>
      <c r="H55" s="297"/>
      <c r="I55" s="297"/>
      <c r="J55" s="298"/>
    </row>
    <row r="56" spans="1:10" x14ac:dyDescent="0.2">
      <c r="A56" s="81"/>
      <c r="B56" s="263"/>
      <c r="C56" s="263"/>
      <c r="D56" s="263"/>
      <c r="E56" s="263"/>
      <c r="F56" s="263"/>
      <c r="G56" s="263"/>
      <c r="H56" s="263"/>
      <c r="I56" s="263"/>
      <c r="J56" s="79"/>
    </row>
    <row r="57" spans="1:10" x14ac:dyDescent="0.2">
      <c r="A57" s="81" t="s">
        <v>18</v>
      </c>
      <c r="B57" s="263"/>
      <c r="C57" s="263"/>
      <c r="D57" s="263"/>
      <c r="E57" s="263"/>
      <c r="F57" s="263"/>
      <c r="G57" s="263"/>
      <c r="H57" s="263"/>
      <c r="I57" s="263"/>
      <c r="J57" s="79"/>
    </row>
    <row r="58" spans="1:10" x14ac:dyDescent="0.2">
      <c r="A58" s="78"/>
      <c r="B58" s="280"/>
      <c r="C58" s="280"/>
      <c r="D58" s="280"/>
      <c r="E58" s="280"/>
      <c r="F58" s="280"/>
      <c r="G58" s="280"/>
      <c r="H58" s="280"/>
      <c r="I58" s="280"/>
      <c r="J58" s="76"/>
    </row>
  </sheetData>
  <mergeCells count="8">
    <mergeCell ref="A7:J7"/>
    <mergeCell ref="A8:J8"/>
    <mergeCell ref="A9:J9"/>
    <mergeCell ref="D13:J13"/>
    <mergeCell ref="A55:J55"/>
    <mergeCell ref="B54:C54"/>
    <mergeCell ref="I54:J54"/>
    <mergeCell ref="B47:I48"/>
  </mergeCells>
  <printOptions horizontalCentered="1" verticalCentered="1"/>
  <pageMargins left="0.5" right="0.5" top="0.5" bottom="0.5" header="0.5" footer="0.5"/>
  <pageSetup scale="8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53"/>
  <sheetViews>
    <sheetView showGridLines="0" zoomScale="80" zoomScaleNormal="80" workbookViewId="0">
      <selection sqref="A1:XFD1048576"/>
    </sheetView>
  </sheetViews>
  <sheetFormatPr defaultRowHeight="12.75" x14ac:dyDescent="0.2"/>
  <cols>
    <col min="1" max="1" width="10" style="281" customWidth="1"/>
    <col min="2" max="3" width="9.140625" style="281"/>
    <col min="4" max="10" width="12.28515625" style="281" customWidth="1"/>
    <col min="11" max="14" width="9.140625" style="281"/>
    <col min="15" max="15" width="10.140625" style="281" bestFit="1" customWidth="1"/>
    <col min="16" max="16384" width="9.140625" style="281"/>
  </cols>
  <sheetData>
    <row r="1" spans="1:13" x14ac:dyDescent="0.2">
      <c r="A1" s="110"/>
      <c r="B1" s="282"/>
      <c r="C1" s="282"/>
      <c r="D1" s="282"/>
      <c r="E1" s="282"/>
      <c r="F1" s="282"/>
      <c r="G1" s="282"/>
      <c r="H1" s="282"/>
      <c r="I1" s="282"/>
      <c r="J1" s="108"/>
    </row>
    <row r="2" spans="1:13" x14ac:dyDescent="0.2">
      <c r="A2" s="81" t="s">
        <v>0</v>
      </c>
      <c r="B2" s="271">
        <v>26</v>
      </c>
      <c r="C2" s="263"/>
      <c r="D2" s="263"/>
      <c r="E2" s="263"/>
      <c r="F2" s="263"/>
      <c r="G2" s="263"/>
      <c r="H2" s="278" t="s">
        <v>249</v>
      </c>
      <c r="I2" s="265" t="s">
        <v>401</v>
      </c>
      <c r="J2" s="79"/>
    </row>
    <row r="3" spans="1:13" x14ac:dyDescent="0.2">
      <c r="A3" s="81"/>
      <c r="B3" s="263"/>
      <c r="C3" s="263"/>
      <c r="D3" s="263"/>
      <c r="E3" s="263"/>
      <c r="F3" s="263"/>
      <c r="G3" s="263"/>
      <c r="H3" s="263"/>
      <c r="I3" s="263"/>
      <c r="J3" s="79"/>
    </row>
    <row r="4" spans="1:13" x14ac:dyDescent="0.2">
      <c r="A4" s="81" t="s">
        <v>1</v>
      </c>
      <c r="B4" s="263"/>
      <c r="C4" s="263"/>
      <c r="D4" s="243" t="s">
        <v>390</v>
      </c>
      <c r="E4" s="263"/>
      <c r="F4" s="263"/>
      <c r="G4" s="263"/>
      <c r="H4" s="263"/>
      <c r="I4" s="263"/>
      <c r="J4" s="79"/>
    </row>
    <row r="5" spans="1:13" x14ac:dyDescent="0.2">
      <c r="A5" s="78" t="s">
        <v>2</v>
      </c>
      <c r="B5" s="280"/>
      <c r="C5" s="280"/>
      <c r="D5" s="244" t="s">
        <v>391</v>
      </c>
      <c r="E5" s="280"/>
      <c r="F5" s="280"/>
      <c r="G5" s="280"/>
      <c r="H5" s="280"/>
      <c r="I5" s="280"/>
      <c r="J5" s="76"/>
    </row>
    <row r="6" spans="1:13" x14ac:dyDescent="0.2">
      <c r="A6" s="81"/>
      <c r="B6" s="263"/>
      <c r="C6" s="263"/>
      <c r="D6" s="263"/>
      <c r="E6" s="263"/>
      <c r="F6" s="263"/>
      <c r="G6" s="263"/>
      <c r="H6" s="263"/>
      <c r="I6" s="263"/>
      <c r="J6" s="79"/>
      <c r="M6" s="180"/>
    </row>
    <row r="7" spans="1:13" x14ac:dyDescent="0.2">
      <c r="A7" s="361" t="s">
        <v>213</v>
      </c>
      <c r="B7" s="294"/>
      <c r="C7" s="294"/>
      <c r="D7" s="294"/>
      <c r="E7" s="294"/>
      <c r="F7" s="294"/>
      <c r="G7" s="294"/>
      <c r="H7" s="294"/>
      <c r="I7" s="294"/>
      <c r="J7" s="295"/>
    </row>
    <row r="8" spans="1:13" x14ac:dyDescent="0.2">
      <c r="A8" s="362" t="s">
        <v>178</v>
      </c>
      <c r="B8" s="363"/>
      <c r="C8" s="363"/>
      <c r="D8" s="363"/>
      <c r="E8" s="363"/>
      <c r="F8" s="363"/>
      <c r="G8" s="363"/>
      <c r="H8" s="363"/>
      <c r="I8" s="363"/>
      <c r="J8" s="364"/>
    </row>
    <row r="9" spans="1:13" x14ac:dyDescent="0.2">
      <c r="A9" s="362" t="s">
        <v>155</v>
      </c>
      <c r="B9" s="363"/>
      <c r="C9" s="363"/>
      <c r="D9" s="363"/>
      <c r="E9" s="363"/>
      <c r="F9" s="363"/>
      <c r="G9" s="363"/>
      <c r="H9" s="363"/>
      <c r="I9" s="363"/>
      <c r="J9" s="364"/>
    </row>
    <row r="10" spans="1:13" x14ac:dyDescent="0.2">
      <c r="A10" s="81"/>
      <c r="B10" s="263"/>
      <c r="C10" s="263"/>
      <c r="D10" s="263"/>
      <c r="E10" s="263"/>
      <c r="F10" s="263"/>
      <c r="G10" s="263"/>
      <c r="H10" s="263"/>
      <c r="I10" s="263"/>
      <c r="J10" s="79"/>
    </row>
    <row r="11" spans="1:13" x14ac:dyDescent="0.2">
      <c r="A11" s="81" t="s">
        <v>429</v>
      </c>
      <c r="B11" s="263"/>
      <c r="C11" s="263"/>
      <c r="D11" s="263"/>
      <c r="E11" s="263"/>
      <c r="F11" s="263"/>
      <c r="G11" s="263"/>
      <c r="H11" s="263"/>
      <c r="I11" s="263"/>
      <c r="J11" s="79"/>
    </row>
    <row r="12" spans="1:13" x14ac:dyDescent="0.2">
      <c r="A12" s="81"/>
      <c r="B12" s="263"/>
      <c r="C12" s="263"/>
      <c r="D12" s="263"/>
      <c r="E12" s="263"/>
      <c r="F12" s="263"/>
      <c r="G12" s="263"/>
      <c r="H12" s="263"/>
      <c r="I12" s="263"/>
      <c r="J12" s="79"/>
    </row>
    <row r="13" spans="1:13" x14ac:dyDescent="0.2">
      <c r="A13" s="81"/>
      <c r="B13" s="278"/>
      <c r="C13" s="278"/>
      <c r="D13" s="365" t="s">
        <v>120</v>
      </c>
      <c r="E13" s="311"/>
      <c r="F13" s="311"/>
      <c r="G13" s="311"/>
      <c r="H13" s="311"/>
      <c r="I13" s="311"/>
      <c r="J13" s="312"/>
    </row>
    <row r="14" spans="1:13" x14ac:dyDescent="0.2">
      <c r="A14" s="104" t="s">
        <v>121</v>
      </c>
      <c r="B14" s="103"/>
      <c r="C14" s="102"/>
      <c r="D14" s="101" t="s">
        <v>154</v>
      </c>
      <c r="E14" s="101" t="s">
        <v>153</v>
      </c>
      <c r="F14" s="101" t="s">
        <v>152</v>
      </c>
      <c r="G14" s="101" t="s">
        <v>151</v>
      </c>
      <c r="H14" s="101" t="s">
        <v>150</v>
      </c>
      <c r="I14" s="101" t="s">
        <v>162</v>
      </c>
      <c r="J14" s="101" t="s">
        <v>149</v>
      </c>
    </row>
    <row r="15" spans="1:13" x14ac:dyDescent="0.2">
      <c r="A15" s="94" t="s">
        <v>123</v>
      </c>
      <c r="B15" s="93"/>
      <c r="C15" s="92"/>
      <c r="D15" s="245" t="s">
        <v>447</v>
      </c>
      <c r="E15" s="246" t="s">
        <v>447</v>
      </c>
      <c r="F15" s="246" t="s">
        <v>447</v>
      </c>
      <c r="G15" s="246" t="s">
        <v>447</v>
      </c>
      <c r="H15" s="246" t="s">
        <v>447</v>
      </c>
      <c r="I15" s="246" t="s">
        <v>447</v>
      </c>
      <c r="J15" s="246" t="s">
        <v>447</v>
      </c>
    </row>
    <row r="16" spans="1:13" x14ac:dyDescent="0.2">
      <c r="A16" s="94" t="s">
        <v>124</v>
      </c>
      <c r="B16" s="93"/>
      <c r="C16" s="92"/>
      <c r="D16" s="246" t="s">
        <v>447</v>
      </c>
      <c r="E16" s="246" t="s">
        <v>447</v>
      </c>
      <c r="F16" s="246" t="s">
        <v>447</v>
      </c>
      <c r="G16" s="246" t="s">
        <v>447</v>
      </c>
      <c r="H16" s="246" t="s">
        <v>447</v>
      </c>
      <c r="I16" s="246" t="s">
        <v>447</v>
      </c>
      <c r="J16" s="246" t="s">
        <v>447</v>
      </c>
    </row>
    <row r="17" spans="1:10" x14ac:dyDescent="0.2">
      <c r="A17" s="97" t="s">
        <v>126</v>
      </c>
      <c r="B17" s="93"/>
      <c r="C17" s="92"/>
      <c r="D17" s="263"/>
      <c r="E17" s="263"/>
      <c r="F17" s="263"/>
      <c r="G17" s="263"/>
      <c r="H17" s="263"/>
      <c r="I17" s="263"/>
      <c r="J17" s="79"/>
    </row>
    <row r="18" spans="1:10" x14ac:dyDescent="0.2">
      <c r="A18" s="94" t="s">
        <v>73</v>
      </c>
      <c r="B18" s="93"/>
      <c r="C18" s="92"/>
      <c r="D18" s="111" t="s">
        <v>148</v>
      </c>
      <c r="E18" s="111" t="s">
        <v>148</v>
      </c>
      <c r="F18" s="111" t="s">
        <v>148</v>
      </c>
      <c r="G18" s="111" t="s">
        <v>148</v>
      </c>
      <c r="H18" s="111" t="s">
        <v>148</v>
      </c>
      <c r="I18" s="111" t="s">
        <v>148</v>
      </c>
      <c r="J18" s="111" t="s">
        <v>148</v>
      </c>
    </row>
    <row r="19" spans="1:10" x14ac:dyDescent="0.2">
      <c r="A19" s="81"/>
      <c r="B19" s="263"/>
      <c r="C19" s="263"/>
      <c r="D19" s="263"/>
      <c r="E19" s="263"/>
      <c r="F19" s="263"/>
      <c r="G19" s="263"/>
      <c r="H19" s="263"/>
      <c r="I19" s="263"/>
      <c r="J19" s="79"/>
    </row>
    <row r="20" spans="1:10" x14ac:dyDescent="0.2">
      <c r="A20" s="81"/>
      <c r="B20" s="263"/>
      <c r="C20" s="263"/>
      <c r="D20" s="263"/>
      <c r="E20" s="263"/>
      <c r="F20" s="263"/>
      <c r="G20" s="263"/>
      <c r="H20" s="263"/>
      <c r="I20" s="263"/>
      <c r="J20" s="79"/>
    </row>
    <row r="21" spans="1:10" x14ac:dyDescent="0.2">
      <c r="A21" s="84" t="s">
        <v>128</v>
      </c>
      <c r="B21" s="265" t="s">
        <v>147</v>
      </c>
      <c r="C21" s="263"/>
      <c r="D21" s="263"/>
      <c r="E21" s="263"/>
      <c r="F21" s="263"/>
      <c r="G21" s="263"/>
      <c r="H21" s="263"/>
      <c r="I21" s="263"/>
      <c r="J21" s="79"/>
    </row>
    <row r="22" spans="1:10" x14ac:dyDescent="0.2">
      <c r="A22" s="90" t="s">
        <v>146</v>
      </c>
      <c r="B22" s="265" t="s">
        <v>427</v>
      </c>
      <c r="C22" s="263"/>
      <c r="D22" s="263"/>
      <c r="E22" s="263"/>
      <c r="F22" s="263"/>
      <c r="G22" s="263"/>
      <c r="H22" s="263"/>
      <c r="I22" s="263"/>
      <c r="J22" s="79"/>
    </row>
    <row r="23" spans="1:10" x14ac:dyDescent="0.2">
      <c r="A23" s="84"/>
      <c r="B23" s="265" t="s">
        <v>606</v>
      </c>
      <c r="C23" s="263"/>
      <c r="D23" s="263"/>
      <c r="E23" s="263"/>
      <c r="F23" s="263"/>
      <c r="G23" s="263"/>
      <c r="H23" s="263"/>
      <c r="I23" s="263"/>
      <c r="J23" s="79" t="s">
        <v>116</v>
      </c>
    </row>
    <row r="24" spans="1:10" x14ac:dyDescent="0.2">
      <c r="A24" s="84"/>
      <c r="B24" s="265" t="s">
        <v>161</v>
      </c>
      <c r="C24" s="263"/>
      <c r="D24" s="263"/>
      <c r="E24" s="263"/>
      <c r="F24" s="263"/>
      <c r="G24" s="263"/>
      <c r="H24" s="263"/>
      <c r="I24" s="263"/>
      <c r="J24" s="79"/>
    </row>
    <row r="25" spans="1:10" x14ac:dyDescent="0.2">
      <c r="A25" s="84" t="s">
        <v>160</v>
      </c>
      <c r="B25" s="265" t="s">
        <v>159</v>
      </c>
      <c r="C25" s="263"/>
      <c r="D25" s="263"/>
      <c r="E25" s="263"/>
      <c r="F25" s="263"/>
      <c r="G25" s="263"/>
      <c r="H25" s="263"/>
      <c r="I25" s="263"/>
      <c r="J25" s="79"/>
    </row>
    <row r="26" spans="1:10" x14ac:dyDescent="0.2">
      <c r="A26" s="89" t="s">
        <v>116</v>
      </c>
      <c r="B26" s="86" t="s">
        <v>214</v>
      </c>
      <c r="C26" s="266"/>
      <c r="D26" s="266"/>
      <c r="E26" s="266"/>
      <c r="F26" s="266"/>
      <c r="G26" s="266"/>
      <c r="H26" s="266"/>
      <c r="I26" s="266"/>
      <c r="J26" s="268"/>
    </row>
    <row r="27" spans="1:10" x14ac:dyDescent="0.2">
      <c r="A27" s="84"/>
      <c r="B27" s="265" t="s">
        <v>116</v>
      </c>
      <c r="C27" s="263"/>
      <c r="D27" s="263"/>
      <c r="E27" s="263"/>
      <c r="F27" s="263"/>
      <c r="G27" s="263"/>
      <c r="H27" s="263"/>
      <c r="I27" s="263"/>
      <c r="J27" s="79"/>
    </row>
    <row r="28" spans="1:10" x14ac:dyDescent="0.2">
      <c r="A28" s="87"/>
      <c r="B28" s="265"/>
      <c r="C28" s="263"/>
      <c r="D28" s="263"/>
      <c r="E28" s="263"/>
      <c r="F28" s="263"/>
      <c r="G28" s="263"/>
      <c r="H28" s="263"/>
      <c r="I28" s="263"/>
      <c r="J28" s="79"/>
    </row>
    <row r="29" spans="1:10" x14ac:dyDescent="0.2">
      <c r="A29" s="84"/>
      <c r="B29" s="265"/>
      <c r="C29" s="263"/>
      <c r="D29" s="263"/>
      <c r="E29" s="263"/>
      <c r="F29" s="263"/>
      <c r="G29" s="263"/>
      <c r="H29" s="263"/>
      <c r="I29" s="263"/>
      <c r="J29" s="79"/>
    </row>
    <row r="30" spans="1:10" x14ac:dyDescent="0.2">
      <c r="A30" s="81" t="s">
        <v>212</v>
      </c>
      <c r="B30" s="263"/>
      <c r="C30" s="263"/>
      <c r="D30" s="263"/>
      <c r="E30" s="263"/>
      <c r="F30" s="263"/>
      <c r="G30" s="263"/>
      <c r="H30" s="263"/>
      <c r="I30" s="263"/>
      <c r="J30" s="79"/>
    </row>
    <row r="31" spans="1:10" x14ac:dyDescent="0.2">
      <c r="A31" s="81"/>
      <c r="B31" s="263"/>
      <c r="C31" s="263"/>
      <c r="D31" s="263"/>
      <c r="E31" s="263"/>
      <c r="F31" s="263"/>
      <c r="G31" s="263"/>
      <c r="H31" s="263"/>
      <c r="I31" s="263"/>
      <c r="J31" s="79"/>
    </row>
    <row r="32" spans="1:10" x14ac:dyDescent="0.2">
      <c r="A32" s="81"/>
      <c r="B32" s="263" t="s">
        <v>330</v>
      </c>
      <c r="C32" s="263"/>
      <c r="D32" s="263"/>
      <c r="E32" s="263"/>
      <c r="F32" s="263"/>
      <c r="G32" s="263"/>
      <c r="H32" s="263"/>
      <c r="I32" s="263"/>
      <c r="J32" s="79"/>
    </row>
    <row r="33" spans="1:15" x14ac:dyDescent="0.2">
      <c r="A33" s="81"/>
      <c r="J33" s="79"/>
    </row>
    <row r="34" spans="1:15" x14ac:dyDescent="0.2">
      <c r="A34" s="84"/>
      <c r="B34" s="407" t="s">
        <v>605</v>
      </c>
      <c r="C34" s="407"/>
      <c r="D34" s="407"/>
      <c r="E34" s="407"/>
      <c r="F34" s="407"/>
      <c r="G34" s="407"/>
      <c r="H34" s="407"/>
      <c r="I34" s="407"/>
      <c r="J34" s="79"/>
    </row>
    <row r="35" spans="1:15" x14ac:dyDescent="0.2">
      <c r="A35" s="81"/>
      <c r="B35" s="407"/>
      <c r="C35" s="407"/>
      <c r="D35" s="407"/>
      <c r="E35" s="407"/>
      <c r="F35" s="407"/>
      <c r="G35" s="407"/>
      <c r="H35" s="407"/>
      <c r="I35" s="407"/>
      <c r="J35" s="79"/>
    </row>
    <row r="36" spans="1:15" x14ac:dyDescent="0.2">
      <c r="A36" s="81"/>
      <c r="B36" s="263"/>
      <c r="C36" s="263"/>
      <c r="D36" s="263"/>
      <c r="E36" s="263"/>
      <c r="F36" s="263"/>
      <c r="G36" s="263"/>
      <c r="H36" s="263"/>
      <c r="I36" s="263"/>
      <c r="J36" s="79"/>
    </row>
    <row r="37" spans="1:15" x14ac:dyDescent="0.2">
      <c r="A37" s="81"/>
      <c r="J37" s="79"/>
    </row>
    <row r="38" spans="1:15" x14ac:dyDescent="0.2">
      <c r="A38" s="81"/>
      <c r="J38" s="79"/>
    </row>
    <row r="39" spans="1:15" x14ac:dyDescent="0.2">
      <c r="A39" s="81"/>
      <c r="B39" s="263"/>
      <c r="C39" s="263"/>
      <c r="D39" s="263"/>
      <c r="E39" s="263"/>
      <c r="F39" s="263"/>
      <c r="G39" s="263"/>
      <c r="H39" s="263"/>
      <c r="I39" s="263"/>
      <c r="J39" s="79"/>
    </row>
    <row r="40" spans="1:15" x14ac:dyDescent="0.2">
      <c r="A40" s="81"/>
      <c r="B40" s="263"/>
      <c r="C40" s="263"/>
      <c r="D40" s="263"/>
      <c r="E40" s="263"/>
      <c r="F40" s="263"/>
      <c r="G40" s="263"/>
      <c r="H40" s="263"/>
      <c r="I40" s="263"/>
      <c r="J40" s="79"/>
    </row>
    <row r="41" spans="1:15" x14ac:dyDescent="0.2">
      <c r="A41" s="81"/>
      <c r="B41" s="263"/>
      <c r="C41" s="263"/>
      <c r="D41" s="263"/>
      <c r="E41" s="263"/>
      <c r="F41" s="263"/>
      <c r="G41" s="263"/>
      <c r="H41" s="263"/>
      <c r="I41" s="263"/>
      <c r="J41" s="79"/>
    </row>
    <row r="42" spans="1:15" x14ac:dyDescent="0.2">
      <c r="A42" s="81"/>
      <c r="B42" s="263"/>
      <c r="C42" s="263"/>
      <c r="D42" s="263"/>
      <c r="E42" s="263"/>
      <c r="F42" s="263"/>
      <c r="G42" s="263"/>
      <c r="H42" s="263"/>
      <c r="I42" s="263"/>
      <c r="J42" s="79"/>
    </row>
    <row r="43" spans="1:15" x14ac:dyDescent="0.2">
      <c r="A43" s="81"/>
      <c r="B43" s="263"/>
      <c r="C43" s="263"/>
      <c r="D43" s="263"/>
      <c r="E43" s="263"/>
      <c r="F43" s="263"/>
      <c r="G43" s="263"/>
      <c r="H43" s="263"/>
      <c r="I43" s="263"/>
      <c r="J43" s="79"/>
    </row>
    <row r="44" spans="1:15" x14ac:dyDescent="0.2">
      <c r="A44" s="81"/>
      <c r="B44" s="263"/>
      <c r="C44" s="263"/>
      <c r="D44" s="263"/>
      <c r="E44" s="263"/>
      <c r="F44" s="263"/>
      <c r="G44" s="263"/>
      <c r="H44" s="263"/>
      <c r="I44" s="263"/>
      <c r="J44" s="79"/>
    </row>
    <row r="45" spans="1:15" x14ac:dyDescent="0.2">
      <c r="A45" s="81"/>
      <c r="B45" s="263"/>
      <c r="C45" s="263"/>
      <c r="D45" s="263"/>
      <c r="E45" s="263"/>
      <c r="F45" s="263"/>
      <c r="G45" s="263"/>
      <c r="H45" s="263"/>
      <c r="I45" s="263"/>
      <c r="J45" s="79"/>
    </row>
    <row r="46" spans="1:15" x14ac:dyDescent="0.2">
      <c r="A46" s="78"/>
      <c r="B46" s="280"/>
      <c r="C46" s="280"/>
      <c r="D46" s="280"/>
      <c r="E46" s="280"/>
      <c r="F46" s="280"/>
      <c r="G46" s="280"/>
      <c r="H46" s="280"/>
      <c r="I46" s="280"/>
      <c r="J46" s="76"/>
    </row>
    <row r="47" spans="1:15" x14ac:dyDescent="0.2">
      <c r="A47" s="23" t="s">
        <v>95</v>
      </c>
      <c r="B47" s="1" t="s">
        <v>599</v>
      </c>
      <c r="C47" s="1"/>
      <c r="D47" s="263"/>
      <c r="E47" s="263"/>
      <c r="F47" s="263"/>
      <c r="G47" s="263"/>
      <c r="H47" s="263"/>
      <c r="I47" s="263"/>
      <c r="J47" s="79"/>
    </row>
    <row r="48" spans="1:15" x14ac:dyDescent="0.2">
      <c r="A48" s="23"/>
      <c r="B48" s="1"/>
      <c r="C48" s="1"/>
      <c r="D48" s="263"/>
      <c r="E48" s="263"/>
      <c r="F48" s="263"/>
      <c r="J48" s="79"/>
      <c r="O48" s="124"/>
    </row>
    <row r="49" spans="1:15" x14ac:dyDescent="0.2">
      <c r="A49" s="26" t="s">
        <v>96</v>
      </c>
      <c r="B49" s="289">
        <v>42228</v>
      </c>
      <c r="C49" s="289">
        <v>0</v>
      </c>
      <c r="D49" s="280"/>
      <c r="E49" s="280"/>
      <c r="F49" s="280"/>
      <c r="H49" s="67" t="s">
        <v>134</v>
      </c>
      <c r="I49" s="290">
        <v>42248</v>
      </c>
      <c r="J49" s="291">
        <v>0</v>
      </c>
      <c r="O49" s="124"/>
    </row>
    <row r="50" spans="1:15" x14ac:dyDescent="0.2">
      <c r="A50" s="296" t="s">
        <v>17</v>
      </c>
      <c r="B50" s="297"/>
      <c r="C50" s="297"/>
      <c r="D50" s="297"/>
      <c r="E50" s="297"/>
      <c r="F50" s="297"/>
      <c r="G50" s="297"/>
      <c r="H50" s="297"/>
      <c r="I50" s="297"/>
      <c r="J50" s="298"/>
      <c r="O50" s="125"/>
    </row>
    <row r="51" spans="1:15" x14ac:dyDescent="0.2">
      <c r="A51" s="81"/>
      <c r="B51" s="263"/>
      <c r="C51" s="263"/>
      <c r="D51" s="263"/>
      <c r="E51" s="263"/>
      <c r="F51" s="263"/>
      <c r="G51" s="263"/>
      <c r="H51" s="263"/>
      <c r="I51" s="263"/>
      <c r="J51" s="79"/>
    </row>
    <row r="52" spans="1:15" x14ac:dyDescent="0.2">
      <c r="A52" s="81" t="s">
        <v>18</v>
      </c>
      <c r="B52" s="263"/>
      <c r="C52" s="263"/>
      <c r="D52" s="263"/>
      <c r="E52" s="263"/>
      <c r="F52" s="263"/>
      <c r="G52" s="263"/>
      <c r="H52" s="263"/>
      <c r="I52" s="263"/>
      <c r="J52" s="79"/>
    </row>
    <row r="53" spans="1:15" x14ac:dyDescent="0.2">
      <c r="A53" s="78"/>
      <c r="B53" s="280"/>
      <c r="C53" s="280"/>
      <c r="D53" s="280"/>
      <c r="E53" s="280"/>
      <c r="F53" s="280"/>
      <c r="G53" s="280"/>
      <c r="H53" s="280"/>
      <c r="I53" s="280"/>
      <c r="J53" s="76"/>
    </row>
  </sheetData>
  <mergeCells count="8">
    <mergeCell ref="A7:J7"/>
    <mergeCell ref="A8:J8"/>
    <mergeCell ref="A9:J9"/>
    <mergeCell ref="D13:J13"/>
    <mergeCell ref="A50:J50"/>
    <mergeCell ref="B49:C49"/>
    <mergeCell ref="I49:J49"/>
    <mergeCell ref="B34:I35"/>
  </mergeCells>
  <printOptions horizontalCentered="1" verticalCentered="1"/>
  <pageMargins left="0.5" right="0.5" top="0.5" bottom="0.5" header="0.5" footer="0.5"/>
  <pageSetup scale="8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75" customWidth="1"/>
    <col min="2" max="4" width="9.140625" style="75"/>
    <col min="5" max="5" width="10.28515625" style="75" customWidth="1"/>
    <col min="6" max="8" width="9.140625" style="75"/>
    <col min="9" max="9" width="11.85546875" style="75" customWidth="1"/>
    <col min="10" max="10" width="10.85546875" style="75" customWidth="1"/>
    <col min="11" max="16384" width="9.140625" style="75"/>
  </cols>
  <sheetData>
    <row r="1" spans="1:13" x14ac:dyDescent="0.2">
      <c r="A1" s="110"/>
      <c r="B1" s="109"/>
      <c r="C1" s="109"/>
      <c r="D1" s="109"/>
      <c r="E1" s="109"/>
      <c r="F1" s="109"/>
      <c r="G1" s="109"/>
      <c r="H1" s="109"/>
      <c r="I1" s="109"/>
      <c r="J1" s="108"/>
    </row>
    <row r="2" spans="1:13" x14ac:dyDescent="0.2">
      <c r="A2" s="81" t="s">
        <v>0</v>
      </c>
      <c r="B2" s="226">
        <v>27</v>
      </c>
      <c r="C2" s="80"/>
      <c r="D2" s="80"/>
      <c r="E2" s="80"/>
      <c r="F2" s="80"/>
      <c r="G2" s="80"/>
      <c r="H2" s="131" t="s">
        <v>249</v>
      </c>
      <c r="I2" s="126" t="s">
        <v>250</v>
      </c>
      <c r="J2" s="79"/>
    </row>
    <row r="3" spans="1:13" x14ac:dyDescent="0.2">
      <c r="A3" s="81"/>
      <c r="B3" s="80"/>
      <c r="C3" s="80"/>
      <c r="D3" s="80"/>
      <c r="E3" s="80"/>
      <c r="F3" s="80"/>
      <c r="G3" s="80"/>
      <c r="H3" s="80"/>
      <c r="I3" s="80"/>
      <c r="J3" s="79"/>
    </row>
    <row r="4" spans="1:13" x14ac:dyDescent="0.2">
      <c r="A4" s="81" t="s">
        <v>1</v>
      </c>
      <c r="B4" s="80"/>
      <c r="C4" s="80"/>
      <c r="D4" s="177" t="str">
        <f>+'Check Sheet'!$D$4</f>
        <v>Rabanco LTD G-12</v>
      </c>
      <c r="E4" s="80"/>
      <c r="F4" s="80"/>
      <c r="G4" s="80"/>
      <c r="H4" s="80"/>
      <c r="I4" s="80"/>
      <c r="J4" s="79"/>
    </row>
    <row r="5" spans="1:13" x14ac:dyDescent="0.2">
      <c r="A5" s="78" t="s">
        <v>2</v>
      </c>
      <c r="B5" s="77"/>
      <c r="C5" s="77"/>
      <c r="D5" s="170" t="str">
        <f>+'Check Sheet'!$D$5</f>
        <v xml:space="preserve">Republic Services, Rabanco Companies, Sea Tac Disposal </v>
      </c>
      <c r="E5" s="77"/>
      <c r="F5" s="77"/>
      <c r="G5" s="77"/>
      <c r="H5" s="77"/>
      <c r="I5" s="77"/>
      <c r="J5" s="76"/>
    </row>
    <row r="6" spans="1:13" x14ac:dyDescent="0.2">
      <c r="A6" s="81"/>
      <c r="B6" s="80"/>
      <c r="C6" s="80"/>
      <c r="D6" s="80"/>
      <c r="E6" s="80"/>
      <c r="F6" s="80"/>
      <c r="G6" s="80"/>
      <c r="H6" s="80"/>
      <c r="I6" s="80"/>
      <c r="J6" s="79"/>
      <c r="L6" s="75" t="s">
        <v>327</v>
      </c>
      <c r="M6" s="180">
        <v>0.15759052393755441</v>
      </c>
    </row>
    <row r="7" spans="1:13" x14ac:dyDescent="0.2">
      <c r="A7" s="293" t="s">
        <v>251</v>
      </c>
      <c r="B7" s="294"/>
      <c r="C7" s="294"/>
      <c r="D7" s="294"/>
      <c r="E7" s="294"/>
      <c r="F7" s="294"/>
      <c r="G7" s="294"/>
      <c r="H7" s="294"/>
      <c r="I7" s="294"/>
      <c r="J7" s="295"/>
    </row>
    <row r="8" spans="1:13" x14ac:dyDescent="0.2">
      <c r="A8" s="81"/>
      <c r="B8" s="80"/>
      <c r="C8" s="80"/>
      <c r="D8" s="80"/>
      <c r="E8" s="80"/>
      <c r="F8" s="80"/>
      <c r="G8" s="80"/>
      <c r="H8" s="80"/>
      <c r="I8" s="80"/>
      <c r="J8" s="79"/>
    </row>
    <row r="9" spans="1:13" ht="12.75" customHeight="1" x14ac:dyDescent="0.2">
      <c r="A9" s="81"/>
      <c r="B9" s="166"/>
      <c r="C9" s="166"/>
      <c r="D9" s="166"/>
      <c r="E9" s="166"/>
      <c r="F9" s="166"/>
      <c r="G9" s="166"/>
      <c r="H9" s="166"/>
      <c r="I9" s="166"/>
      <c r="J9" s="79"/>
    </row>
    <row r="10" spans="1:13" x14ac:dyDescent="0.2">
      <c r="A10" s="81"/>
      <c r="B10" s="166"/>
      <c r="C10" s="166"/>
      <c r="D10" s="166"/>
      <c r="E10" s="166"/>
      <c r="F10" s="166"/>
      <c r="G10" s="166"/>
      <c r="H10" s="166"/>
      <c r="I10" s="166"/>
      <c r="J10" s="79"/>
    </row>
    <row r="11" spans="1:13" x14ac:dyDescent="0.2">
      <c r="A11" s="81"/>
      <c r="B11" s="166"/>
      <c r="C11" s="166"/>
      <c r="D11" s="166"/>
      <c r="E11" s="166"/>
      <c r="F11" s="166"/>
      <c r="G11" s="166"/>
      <c r="H11" s="166"/>
      <c r="I11" s="166"/>
      <c r="J11" s="79"/>
    </row>
    <row r="12" spans="1:13" x14ac:dyDescent="0.2">
      <c r="A12" s="81"/>
      <c r="B12" s="166"/>
      <c r="C12" s="166"/>
      <c r="D12" s="166"/>
      <c r="E12" s="166"/>
      <c r="F12" s="166"/>
      <c r="G12" s="166"/>
      <c r="H12" s="166"/>
      <c r="I12" s="166"/>
      <c r="J12" s="79"/>
    </row>
    <row r="13" spans="1:13" x14ac:dyDescent="0.2">
      <c r="A13" s="81"/>
      <c r="B13" s="166"/>
      <c r="C13" s="166"/>
      <c r="D13" s="166"/>
      <c r="E13" s="166"/>
      <c r="F13" s="166"/>
      <c r="G13" s="166"/>
      <c r="H13" s="166"/>
      <c r="I13" s="166"/>
      <c r="J13" s="79"/>
    </row>
    <row r="14" spans="1:13" x14ac:dyDescent="0.2">
      <c r="A14" s="81"/>
      <c r="B14" s="166"/>
      <c r="C14" s="166"/>
      <c r="D14" s="166"/>
      <c r="E14" s="166"/>
      <c r="F14" s="166"/>
      <c r="G14" s="166"/>
      <c r="H14" s="166"/>
      <c r="I14" s="166"/>
      <c r="J14" s="79"/>
    </row>
    <row r="15" spans="1:13" x14ac:dyDescent="0.2">
      <c r="A15" s="81"/>
      <c r="B15" s="126"/>
      <c r="C15" s="126"/>
      <c r="D15" s="126"/>
      <c r="E15" s="126"/>
      <c r="F15" s="126"/>
      <c r="G15" s="126"/>
      <c r="H15" s="126"/>
      <c r="I15" s="126"/>
      <c r="J15" s="79"/>
    </row>
    <row r="16" spans="1:13" x14ac:dyDescent="0.2">
      <c r="A16" s="81"/>
      <c r="B16" s="126"/>
      <c r="C16" s="126"/>
      <c r="D16" s="126"/>
      <c r="E16" s="126"/>
      <c r="F16" s="126"/>
      <c r="G16" s="126"/>
      <c r="H16" s="126"/>
      <c r="I16" s="126"/>
      <c r="J16" s="79"/>
    </row>
    <row r="17" spans="1:10" x14ac:dyDescent="0.2">
      <c r="A17" s="81"/>
      <c r="B17" s="126"/>
      <c r="C17" s="126"/>
      <c r="D17" s="126"/>
      <c r="E17" s="126"/>
      <c r="F17" s="126"/>
      <c r="G17" s="126"/>
      <c r="H17" s="126"/>
      <c r="I17" s="126"/>
      <c r="J17" s="79"/>
    </row>
    <row r="18" spans="1:10" x14ac:dyDescent="0.2">
      <c r="A18" s="89"/>
      <c r="B18" s="126"/>
      <c r="C18" s="126"/>
      <c r="D18" s="126"/>
      <c r="E18" s="156"/>
      <c r="F18" s="126"/>
      <c r="G18" s="126"/>
      <c r="H18" s="126"/>
      <c r="I18" s="126"/>
      <c r="J18" s="88"/>
    </row>
    <row r="19" spans="1:10" x14ac:dyDescent="0.2">
      <c r="A19" s="81"/>
      <c r="B19" s="126"/>
      <c r="C19" s="126"/>
      <c r="D19" s="126"/>
      <c r="E19" s="126"/>
      <c r="F19" s="126"/>
      <c r="G19" s="126"/>
      <c r="H19" s="126"/>
      <c r="I19" s="126"/>
      <c r="J19" s="79"/>
    </row>
    <row r="20" spans="1:10" x14ac:dyDescent="0.2">
      <c r="A20" s="81"/>
      <c r="B20" s="126"/>
      <c r="C20" s="126"/>
      <c r="D20" s="126"/>
      <c r="E20" s="126"/>
      <c r="F20" s="126"/>
      <c r="G20" s="126"/>
      <c r="H20" s="126"/>
      <c r="I20" s="126"/>
      <c r="J20" s="79"/>
    </row>
    <row r="21" spans="1:10" x14ac:dyDescent="0.2">
      <c r="A21" s="81"/>
      <c r="B21" s="126"/>
      <c r="C21" s="126"/>
      <c r="D21" s="126"/>
      <c r="E21" s="126"/>
      <c r="F21" s="126"/>
      <c r="G21" s="126"/>
      <c r="H21" s="126"/>
      <c r="I21" s="126"/>
      <c r="J21" s="79"/>
    </row>
    <row r="22" spans="1:10" x14ac:dyDescent="0.2">
      <c r="A22" s="81"/>
      <c r="B22" s="126"/>
      <c r="C22" s="126"/>
      <c r="D22" s="126"/>
      <c r="E22" s="126"/>
      <c r="F22" s="126"/>
      <c r="G22" s="126"/>
      <c r="H22" s="126"/>
      <c r="I22" s="126"/>
      <c r="J22" s="79"/>
    </row>
    <row r="23" spans="1:10" x14ac:dyDescent="0.2">
      <c r="A23" s="81"/>
      <c r="B23" s="126"/>
      <c r="C23" s="126"/>
      <c r="D23" s="126"/>
      <c r="E23" s="126"/>
      <c r="F23" s="126"/>
      <c r="G23" s="126"/>
      <c r="H23" s="126"/>
      <c r="I23" s="126"/>
      <c r="J23" s="79"/>
    </row>
    <row r="24" spans="1:10" x14ac:dyDescent="0.2">
      <c r="A24" s="81"/>
      <c r="B24" s="126"/>
      <c r="C24" s="126"/>
      <c r="D24" s="126"/>
      <c r="E24" s="126"/>
      <c r="F24" s="126"/>
      <c r="G24" s="126"/>
      <c r="H24" s="126"/>
      <c r="I24" s="126"/>
      <c r="J24" s="79"/>
    </row>
    <row r="25" spans="1:10" x14ac:dyDescent="0.2">
      <c r="A25" s="81"/>
      <c r="B25" s="126"/>
      <c r="C25" s="126"/>
      <c r="D25" s="126"/>
      <c r="E25" s="126"/>
      <c r="F25" s="126"/>
      <c r="G25" s="126"/>
      <c r="H25" s="126"/>
      <c r="I25" s="126"/>
      <c r="J25" s="79"/>
    </row>
    <row r="26" spans="1:10" x14ac:dyDescent="0.2">
      <c r="A26" s="81"/>
      <c r="B26" s="126"/>
      <c r="C26" s="126"/>
      <c r="D26" s="126"/>
      <c r="E26" s="126"/>
      <c r="F26" s="126"/>
      <c r="G26" s="126"/>
      <c r="H26" s="126"/>
      <c r="I26" s="126"/>
      <c r="J26" s="79"/>
    </row>
    <row r="27" spans="1:10" x14ac:dyDescent="0.2">
      <c r="A27" s="81"/>
      <c r="B27" s="126"/>
      <c r="C27" s="126"/>
      <c r="D27" s="126"/>
      <c r="E27" s="126"/>
      <c r="F27" s="126"/>
      <c r="G27" s="126"/>
      <c r="H27" s="126"/>
      <c r="I27" s="126"/>
      <c r="J27" s="79"/>
    </row>
    <row r="28" spans="1:10" x14ac:dyDescent="0.2">
      <c r="A28" s="81"/>
      <c r="B28" s="126"/>
      <c r="C28" s="126"/>
      <c r="D28" s="126"/>
      <c r="E28" s="126"/>
      <c r="F28" s="126"/>
      <c r="G28" s="126"/>
      <c r="H28" s="126"/>
      <c r="I28" s="126"/>
      <c r="J28" s="79"/>
    </row>
    <row r="29" spans="1:10" x14ac:dyDescent="0.2">
      <c r="A29" s="81"/>
      <c r="B29" s="126"/>
      <c r="C29" s="126"/>
      <c r="D29" s="126"/>
      <c r="E29" s="126"/>
      <c r="F29" s="126"/>
      <c r="G29" s="126"/>
      <c r="H29" s="126"/>
      <c r="I29" s="126"/>
      <c r="J29" s="79"/>
    </row>
    <row r="30" spans="1:10" x14ac:dyDescent="0.2">
      <c r="A30" s="81"/>
      <c r="B30" s="126"/>
      <c r="C30" s="126"/>
      <c r="D30" s="126"/>
      <c r="E30" s="126"/>
      <c r="F30" s="126"/>
      <c r="G30" s="126"/>
      <c r="H30" s="126"/>
      <c r="I30" s="126"/>
      <c r="J30" s="79"/>
    </row>
    <row r="31" spans="1:10" x14ac:dyDescent="0.2">
      <c r="A31" s="113"/>
      <c r="B31" s="160"/>
      <c r="C31" s="160"/>
      <c r="D31" s="160"/>
      <c r="E31" s="160"/>
      <c r="F31" s="160"/>
      <c r="G31" s="160"/>
      <c r="H31" s="160"/>
      <c r="I31" s="160"/>
      <c r="J31" s="88"/>
    </row>
    <row r="32" spans="1:10" x14ac:dyDescent="0.2">
      <c r="A32" s="81"/>
      <c r="B32" s="126"/>
      <c r="C32" s="126"/>
      <c r="D32" s="126"/>
      <c r="E32" s="126"/>
      <c r="F32" s="126"/>
      <c r="G32" s="126"/>
      <c r="H32" s="126"/>
      <c r="I32" s="126"/>
      <c r="J32" s="79"/>
    </row>
    <row r="33" spans="1:10" x14ac:dyDescent="0.2">
      <c r="A33" s="106"/>
      <c r="B33" s="126"/>
      <c r="C33" s="126"/>
      <c r="D33" s="126"/>
      <c r="E33" s="126"/>
      <c r="F33" s="126"/>
      <c r="G33" s="126"/>
      <c r="H33" s="126"/>
      <c r="I33" s="126"/>
      <c r="J33" s="79"/>
    </row>
    <row r="34" spans="1:10" x14ac:dyDescent="0.2">
      <c r="A34" s="81"/>
      <c r="B34" s="126"/>
      <c r="C34" s="126"/>
      <c r="D34" s="126"/>
      <c r="E34" s="126"/>
      <c r="F34" s="126"/>
      <c r="G34" s="126"/>
      <c r="H34" s="126"/>
      <c r="I34" s="126"/>
      <c r="J34" s="79"/>
    </row>
    <row r="35" spans="1:10" x14ac:dyDescent="0.2">
      <c r="A35" s="81"/>
      <c r="B35" s="126"/>
      <c r="C35" s="126"/>
      <c r="D35" s="126"/>
      <c r="E35" s="126"/>
      <c r="F35" s="126"/>
      <c r="G35" s="126"/>
      <c r="H35" s="126"/>
      <c r="I35" s="126"/>
      <c r="J35" s="79"/>
    </row>
    <row r="36" spans="1:10" x14ac:dyDescent="0.2">
      <c r="A36" s="81"/>
      <c r="B36" s="126"/>
      <c r="C36" s="126"/>
      <c r="D36" s="126"/>
      <c r="E36" s="126"/>
      <c r="F36" s="126"/>
      <c r="G36" s="126"/>
      <c r="H36" s="126"/>
      <c r="I36" s="126"/>
      <c r="J36" s="79"/>
    </row>
    <row r="37" spans="1:10" x14ac:dyDescent="0.2">
      <c r="A37" s="81"/>
      <c r="B37" s="126"/>
      <c r="C37" s="126"/>
      <c r="D37" s="126"/>
      <c r="E37" s="126"/>
      <c r="F37" s="126"/>
      <c r="G37" s="126"/>
      <c r="H37" s="126"/>
      <c r="I37" s="126"/>
      <c r="J37" s="79"/>
    </row>
    <row r="38" spans="1:10" x14ac:dyDescent="0.2">
      <c r="A38" s="81"/>
      <c r="B38" s="126"/>
      <c r="C38" s="126"/>
      <c r="D38" s="126"/>
      <c r="E38" s="126"/>
      <c r="F38" s="126"/>
      <c r="G38" s="126"/>
      <c r="H38" s="126"/>
      <c r="I38" s="126"/>
      <c r="J38" s="79"/>
    </row>
    <row r="39" spans="1:10" x14ac:dyDescent="0.2">
      <c r="A39" s="81"/>
      <c r="B39" s="126"/>
      <c r="C39" s="126"/>
      <c r="D39" s="126"/>
      <c r="E39" s="126"/>
      <c r="F39" s="126"/>
      <c r="G39" s="126"/>
      <c r="H39" s="126"/>
      <c r="I39" s="126"/>
      <c r="J39" s="79"/>
    </row>
    <row r="40" spans="1:10" x14ac:dyDescent="0.2">
      <c r="A40" s="81"/>
      <c r="B40" s="126"/>
      <c r="C40" s="126"/>
      <c r="D40" s="126"/>
      <c r="E40" s="126"/>
      <c r="F40" s="126"/>
      <c r="G40" s="126"/>
      <c r="H40" s="126"/>
      <c r="I40" s="126"/>
      <c r="J40" s="79"/>
    </row>
    <row r="41" spans="1:10" x14ac:dyDescent="0.2">
      <c r="A41" s="81"/>
      <c r="B41" s="126"/>
      <c r="C41" s="126"/>
      <c r="D41" s="126"/>
      <c r="E41" s="126"/>
      <c r="F41" s="126"/>
      <c r="G41" s="126"/>
      <c r="H41" s="126"/>
      <c r="I41" s="126"/>
      <c r="J41" s="79"/>
    </row>
    <row r="42" spans="1:10" x14ac:dyDescent="0.2">
      <c r="A42" s="81"/>
      <c r="B42" s="126"/>
      <c r="C42" s="126"/>
      <c r="D42" s="126"/>
      <c r="E42" s="126"/>
      <c r="F42" s="126"/>
      <c r="G42" s="126"/>
      <c r="H42" s="126"/>
      <c r="I42" s="126"/>
      <c r="J42" s="79"/>
    </row>
    <row r="43" spans="1:10" x14ac:dyDescent="0.2">
      <c r="A43" s="81"/>
      <c r="B43" s="126"/>
      <c r="C43" s="126"/>
      <c r="D43" s="126"/>
      <c r="E43" s="126"/>
      <c r="F43" s="126"/>
      <c r="G43" s="126"/>
      <c r="H43" s="126"/>
      <c r="I43" s="126"/>
      <c r="J43" s="79"/>
    </row>
    <row r="44" spans="1:10" x14ac:dyDescent="0.2">
      <c r="A44" s="81"/>
      <c r="B44" s="126"/>
      <c r="C44" s="126"/>
      <c r="D44" s="126"/>
      <c r="E44" s="126"/>
      <c r="F44" s="126"/>
      <c r="G44" s="126"/>
      <c r="H44" s="126"/>
      <c r="I44" s="126"/>
      <c r="J44" s="79"/>
    </row>
    <row r="45" spans="1:10" x14ac:dyDescent="0.2">
      <c r="A45" s="81"/>
      <c r="B45" s="126"/>
      <c r="C45" s="126"/>
      <c r="D45" s="126"/>
      <c r="E45" s="126"/>
      <c r="F45" s="126"/>
      <c r="G45" s="126"/>
      <c r="H45" s="126"/>
      <c r="I45" s="126"/>
      <c r="J45" s="79"/>
    </row>
    <row r="46" spans="1:10" x14ac:dyDescent="0.2">
      <c r="A46" s="81"/>
      <c r="B46" s="126"/>
      <c r="C46" s="126"/>
      <c r="D46" s="126"/>
      <c r="E46" s="126"/>
      <c r="F46" s="126"/>
      <c r="G46" s="126"/>
      <c r="H46" s="126"/>
      <c r="I46" s="126"/>
      <c r="J46" s="79"/>
    </row>
    <row r="47" spans="1:10" x14ac:dyDescent="0.2">
      <c r="A47" s="81"/>
      <c r="B47" s="126"/>
      <c r="C47" s="126"/>
      <c r="D47" s="126"/>
      <c r="E47" s="126"/>
      <c r="F47" s="126"/>
      <c r="G47" s="126"/>
      <c r="H47" s="126"/>
      <c r="I47" s="126"/>
      <c r="J47" s="79"/>
    </row>
    <row r="48" spans="1:10" x14ac:dyDescent="0.2">
      <c r="A48" s="81"/>
      <c r="B48" s="80"/>
      <c r="C48" s="80"/>
      <c r="D48" s="80"/>
      <c r="E48" s="80"/>
      <c r="F48" s="80"/>
      <c r="G48" s="80"/>
      <c r="H48" s="80"/>
      <c r="I48" s="80"/>
      <c r="J48" s="79"/>
    </row>
    <row r="49" spans="1:10" x14ac:dyDescent="0.2">
      <c r="A49" s="81"/>
      <c r="B49" s="80"/>
      <c r="C49" s="80"/>
      <c r="D49" s="80"/>
      <c r="E49" s="80"/>
      <c r="F49" s="80"/>
      <c r="G49" s="80"/>
      <c r="H49" s="80"/>
      <c r="I49" s="80"/>
      <c r="J49" s="79"/>
    </row>
    <row r="50" spans="1:10" x14ac:dyDescent="0.2">
      <c r="A50" s="81"/>
      <c r="B50" s="80"/>
      <c r="C50" s="80"/>
      <c r="D50" s="80"/>
      <c r="E50" s="80"/>
      <c r="F50" s="80"/>
      <c r="G50" s="80"/>
      <c r="H50" s="80"/>
      <c r="I50" s="80"/>
      <c r="J50" s="79"/>
    </row>
    <row r="51" spans="1:10" x14ac:dyDescent="0.2">
      <c r="A51" s="78"/>
      <c r="B51" s="77"/>
      <c r="C51" s="77"/>
      <c r="D51" s="77"/>
      <c r="E51" s="77"/>
      <c r="F51" s="77"/>
      <c r="G51" s="77"/>
      <c r="H51" s="77"/>
      <c r="I51" s="77"/>
      <c r="J51" s="76"/>
    </row>
    <row r="52" spans="1:10" x14ac:dyDescent="0.2">
      <c r="A52" s="23" t="s">
        <v>95</v>
      </c>
      <c r="B52" s="127" t="str">
        <f>+'Check Sheet'!$B$52</f>
        <v>Alex Brenner, Division Controller</v>
      </c>
      <c r="C52" s="1"/>
      <c r="D52" s="80"/>
      <c r="E52" s="80"/>
      <c r="F52" s="80"/>
      <c r="G52" s="80"/>
      <c r="H52" s="80"/>
      <c r="I52" s="80"/>
      <c r="J52" s="79"/>
    </row>
    <row r="53" spans="1:10" x14ac:dyDescent="0.2">
      <c r="A53" s="23"/>
      <c r="B53" s="1"/>
      <c r="C53" s="1"/>
      <c r="D53" s="80"/>
      <c r="E53" s="80"/>
      <c r="F53" s="80"/>
      <c r="J53" s="79"/>
    </row>
    <row r="54" spans="1:10" x14ac:dyDescent="0.2">
      <c r="A54" s="26" t="s">
        <v>96</v>
      </c>
      <c r="B54" s="401">
        <f>+'Check Sheet'!$B$54</f>
        <v>42228</v>
      </c>
      <c r="C54" s="401">
        <f>+'Check Sheet'!C53</f>
        <v>0</v>
      </c>
      <c r="D54" s="77"/>
      <c r="E54" s="77"/>
      <c r="F54" s="77"/>
      <c r="H54" s="67" t="s">
        <v>134</v>
      </c>
      <c r="I54" s="402">
        <f>+'Check Sheet'!$I$54</f>
        <v>42248</v>
      </c>
      <c r="J54" s="403">
        <f>+'Check Sheet'!I53</f>
        <v>0</v>
      </c>
    </row>
    <row r="55" spans="1:10" x14ac:dyDescent="0.2">
      <c r="A55" s="296" t="s">
        <v>17</v>
      </c>
      <c r="B55" s="297"/>
      <c r="C55" s="297"/>
      <c r="D55" s="297"/>
      <c r="E55" s="297"/>
      <c r="F55" s="297"/>
      <c r="G55" s="297"/>
      <c r="H55" s="297"/>
      <c r="I55" s="297"/>
      <c r="J55" s="298"/>
    </row>
    <row r="56" spans="1:10" x14ac:dyDescent="0.2">
      <c r="A56" s="81"/>
      <c r="B56" s="80"/>
      <c r="C56" s="80"/>
      <c r="D56" s="80"/>
      <c r="E56" s="80"/>
      <c r="F56" s="80"/>
      <c r="G56" s="80"/>
      <c r="H56" s="80"/>
      <c r="I56" s="80"/>
      <c r="J56" s="79"/>
    </row>
    <row r="57" spans="1:10" x14ac:dyDescent="0.2">
      <c r="A57" s="81" t="s">
        <v>18</v>
      </c>
      <c r="B57" s="80"/>
      <c r="C57" s="80"/>
      <c r="D57" s="80"/>
      <c r="E57" s="80"/>
      <c r="F57" s="80"/>
      <c r="G57" s="80"/>
      <c r="H57" s="80"/>
      <c r="I57" s="80"/>
      <c r="J57" s="79"/>
    </row>
    <row r="58" spans="1:10" x14ac:dyDescent="0.2">
      <c r="A58" s="78"/>
      <c r="B58" s="77"/>
      <c r="C58" s="77"/>
      <c r="D58" s="77"/>
      <c r="E58" s="77"/>
      <c r="F58" s="77"/>
      <c r="G58" s="77"/>
      <c r="H58" s="77"/>
      <c r="I58" s="77"/>
      <c r="J58" s="76"/>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30">
        <v>26</v>
      </c>
      <c r="C1" s="20"/>
      <c r="D1" s="20"/>
      <c r="E1" s="20"/>
      <c r="F1" s="20"/>
      <c r="G1" s="20"/>
      <c r="H1" s="130" t="s">
        <v>249</v>
      </c>
      <c r="I1" s="335" t="s">
        <v>88</v>
      </c>
      <c r="J1" s="335"/>
      <c r="K1" s="31">
        <v>23</v>
      </c>
    </row>
    <row r="2" spans="1:14" x14ac:dyDescent="0.2">
      <c r="A2" s="23"/>
      <c r="B2" s="1"/>
      <c r="C2" s="1"/>
      <c r="D2" s="1"/>
      <c r="E2" s="1"/>
      <c r="F2" s="1"/>
      <c r="G2" s="1"/>
      <c r="H2" s="1"/>
      <c r="I2" s="1"/>
      <c r="J2" s="1"/>
      <c r="K2" s="25"/>
    </row>
    <row r="3" spans="1:14" x14ac:dyDescent="0.2">
      <c r="A3" s="23" t="s">
        <v>1</v>
      </c>
      <c r="B3" s="1"/>
      <c r="C3" s="177" t="str">
        <f>+'Check Sheet'!$D$4</f>
        <v>Rabanco LTD G-12</v>
      </c>
      <c r="D3" s="1"/>
      <c r="E3" s="1"/>
      <c r="F3" s="1"/>
      <c r="G3" s="1"/>
      <c r="H3" s="1"/>
      <c r="I3" s="1"/>
      <c r="J3" s="1"/>
      <c r="K3" s="25"/>
    </row>
    <row r="4" spans="1:14" x14ac:dyDescent="0.2">
      <c r="A4" s="26" t="s">
        <v>2</v>
      </c>
      <c r="B4" s="27"/>
      <c r="C4" s="170" t="str">
        <f>+'Check Sheet'!$D$5</f>
        <v xml:space="preserve">Republic Services, Rabanco Companies, Sea Tac Disposal </v>
      </c>
      <c r="D4" s="27"/>
      <c r="E4" s="27"/>
      <c r="F4" s="27"/>
      <c r="G4" s="27"/>
      <c r="H4" s="27"/>
      <c r="I4" s="27"/>
      <c r="J4" s="27"/>
      <c r="K4" s="28"/>
    </row>
    <row r="5" spans="1:14" x14ac:dyDescent="0.2">
      <c r="A5" s="336" t="s">
        <v>19</v>
      </c>
      <c r="B5" s="337"/>
      <c r="C5" s="337"/>
      <c r="D5" s="337"/>
      <c r="E5" s="337"/>
      <c r="F5" s="337"/>
      <c r="G5" s="337"/>
      <c r="H5" s="337"/>
      <c r="I5" s="337"/>
      <c r="J5" s="337"/>
      <c r="K5" s="338"/>
    </row>
    <row r="6" spans="1:14" x14ac:dyDescent="0.2">
      <c r="A6" s="40" t="s">
        <v>20</v>
      </c>
      <c r="B6" s="29"/>
      <c r="C6" s="29"/>
      <c r="D6" s="29"/>
      <c r="E6" s="29"/>
      <c r="F6" s="29"/>
      <c r="G6" s="29"/>
      <c r="H6" s="29"/>
      <c r="I6" s="29"/>
      <c r="J6" s="29"/>
      <c r="K6" s="30"/>
      <c r="M6" s="75"/>
      <c r="N6" s="180"/>
    </row>
    <row r="7" spans="1:14" x14ac:dyDescent="0.2">
      <c r="A7" s="23"/>
      <c r="B7" s="1"/>
      <c r="C7" s="1"/>
      <c r="D7" s="1"/>
      <c r="E7" s="1"/>
      <c r="F7" s="1"/>
      <c r="G7" s="1"/>
      <c r="H7" s="1"/>
      <c r="I7" s="1"/>
      <c r="J7" s="1"/>
      <c r="K7" s="25"/>
    </row>
    <row r="8" spans="1:14" x14ac:dyDescent="0.2">
      <c r="A8" s="38" t="s">
        <v>21</v>
      </c>
      <c r="B8" s="1"/>
      <c r="C8" s="1"/>
      <c r="D8" s="1"/>
      <c r="E8" s="1"/>
      <c r="F8" s="1"/>
      <c r="G8" s="1"/>
      <c r="H8" s="1"/>
      <c r="I8" s="1"/>
      <c r="J8" s="1"/>
      <c r="K8" s="25"/>
    </row>
    <row r="9" spans="1:14" x14ac:dyDescent="0.2">
      <c r="A9" s="53" t="s">
        <v>22</v>
      </c>
      <c r="B9" s="1"/>
      <c r="C9" s="1"/>
      <c r="D9" s="1"/>
      <c r="E9" s="1"/>
      <c r="F9" s="1"/>
      <c r="G9" s="1"/>
      <c r="H9" s="1"/>
      <c r="I9" s="1"/>
      <c r="J9" s="1"/>
      <c r="K9" s="25"/>
    </row>
    <row r="10" spans="1:14" x14ac:dyDescent="0.2">
      <c r="A10" s="53" t="s">
        <v>23</v>
      </c>
      <c r="B10" s="1"/>
      <c r="C10" s="1"/>
      <c r="D10" s="1"/>
      <c r="E10" s="1"/>
      <c r="F10" s="1"/>
      <c r="G10" s="1"/>
      <c r="H10" s="1"/>
      <c r="I10" s="1"/>
      <c r="J10" s="1"/>
      <c r="K10" s="25"/>
    </row>
    <row r="11" spans="1:14" x14ac:dyDescent="0.2">
      <c r="A11" s="39" t="s">
        <v>24</v>
      </c>
      <c r="B11" s="1"/>
      <c r="C11" s="1"/>
      <c r="D11" s="1"/>
      <c r="E11" s="1"/>
      <c r="F11" s="1"/>
      <c r="G11" s="1"/>
      <c r="H11" s="1"/>
      <c r="I11" s="1"/>
      <c r="J11" s="1"/>
      <c r="K11" s="25"/>
    </row>
    <row r="12" spans="1:14" x14ac:dyDescent="0.2">
      <c r="A12" s="54" t="s">
        <v>25</v>
      </c>
      <c r="B12" s="5"/>
      <c r="C12" s="5"/>
      <c r="D12" s="1"/>
      <c r="E12" s="5"/>
      <c r="F12" s="5"/>
      <c r="G12" s="5"/>
      <c r="H12" s="1"/>
      <c r="I12" s="5"/>
      <c r="J12" s="5"/>
      <c r="K12" s="25"/>
    </row>
    <row r="13" spans="1:14" x14ac:dyDescent="0.2">
      <c r="A13" s="54" t="s">
        <v>26</v>
      </c>
      <c r="B13" s="5"/>
      <c r="C13" s="5"/>
      <c r="D13" s="1"/>
      <c r="E13" s="5"/>
      <c r="F13" s="5"/>
      <c r="G13" s="5"/>
      <c r="H13" s="1"/>
      <c r="I13" s="5"/>
      <c r="J13" s="5"/>
      <c r="K13" s="25"/>
    </row>
    <row r="14" spans="1:14" x14ac:dyDescent="0.2">
      <c r="A14" s="54" t="s">
        <v>27</v>
      </c>
      <c r="B14" s="1"/>
      <c r="C14" s="1"/>
      <c r="D14" s="1"/>
      <c r="E14" s="1"/>
      <c r="F14" s="1"/>
      <c r="G14" s="1"/>
      <c r="H14" s="1"/>
      <c r="I14" s="1"/>
      <c r="J14" s="1"/>
      <c r="K14" s="25"/>
    </row>
    <row r="15" spans="1:14" x14ac:dyDescent="0.2">
      <c r="A15" s="38"/>
      <c r="B15" s="1"/>
      <c r="C15" s="1"/>
      <c r="D15" s="1"/>
      <c r="E15" s="1"/>
      <c r="F15" s="1"/>
      <c r="G15" s="1"/>
      <c r="H15" s="1"/>
      <c r="I15" s="1"/>
      <c r="J15" s="1"/>
      <c r="K15" s="25"/>
    </row>
    <row r="16" spans="1:14" x14ac:dyDescent="0.2">
      <c r="A16" s="23" t="s">
        <v>97</v>
      </c>
      <c r="B16" s="1"/>
      <c r="C16" s="1"/>
      <c r="D16" s="1"/>
      <c r="E16" s="229" t="s">
        <v>402</v>
      </c>
      <c r="F16" s="227"/>
      <c r="G16" s="227"/>
      <c r="H16" s="1"/>
      <c r="I16" s="1"/>
      <c r="J16" s="1"/>
      <c r="K16" s="25"/>
    </row>
    <row r="17" spans="1:14" x14ac:dyDescent="0.2">
      <c r="A17" s="47"/>
      <c r="B17" s="29"/>
      <c r="C17" s="29"/>
      <c r="D17" s="29"/>
      <c r="E17" s="29"/>
      <c r="F17" s="29"/>
      <c r="G17" s="29"/>
      <c r="H17" s="29"/>
      <c r="I17" s="29"/>
      <c r="J17" s="29"/>
      <c r="K17" s="30"/>
    </row>
    <row r="18" spans="1:14" x14ac:dyDescent="0.2">
      <c r="A18" s="56" t="s">
        <v>28</v>
      </c>
      <c r="B18" s="56" t="s">
        <v>29</v>
      </c>
      <c r="C18" s="56" t="s">
        <v>30</v>
      </c>
      <c r="D18" s="56" t="s">
        <v>31</v>
      </c>
      <c r="E18" s="56" t="str">
        <f>+'Item 100, page 1'!E18</f>
        <v>Yardwaste /</v>
      </c>
      <c r="F18" s="57"/>
      <c r="G18" s="56"/>
      <c r="H18" s="56"/>
      <c r="I18" s="56" t="s">
        <v>32</v>
      </c>
      <c r="J18" s="56"/>
      <c r="K18" s="56"/>
    </row>
    <row r="19" spans="1:14" x14ac:dyDescent="0.2">
      <c r="A19" s="58" t="s">
        <v>33</v>
      </c>
      <c r="B19" s="58" t="s">
        <v>34</v>
      </c>
      <c r="C19" s="58" t="s">
        <v>35</v>
      </c>
      <c r="D19" s="58" t="s">
        <v>35</v>
      </c>
      <c r="E19" s="58" t="str">
        <f>+'Item 100, page 1'!E19</f>
        <v>Organics</v>
      </c>
      <c r="F19" s="57"/>
      <c r="G19" s="58"/>
      <c r="H19" s="58"/>
      <c r="I19" s="58" t="s">
        <v>36</v>
      </c>
      <c r="J19" s="58"/>
      <c r="K19" s="58"/>
    </row>
    <row r="20" spans="1:14" x14ac:dyDescent="0.2">
      <c r="A20" s="59" t="s">
        <v>37</v>
      </c>
      <c r="B20" s="59" t="s">
        <v>35</v>
      </c>
      <c r="C20" s="59" t="s">
        <v>38</v>
      </c>
      <c r="D20" s="59" t="s">
        <v>38</v>
      </c>
      <c r="E20" s="59" t="str">
        <f>+'Item 100, page 1'!E20</f>
        <v>Service Rate</v>
      </c>
      <c r="F20" s="57"/>
      <c r="G20" s="59"/>
      <c r="H20" s="59"/>
      <c r="I20" s="59" t="s">
        <v>39</v>
      </c>
      <c r="J20" s="59"/>
      <c r="K20" s="59"/>
    </row>
    <row r="21" spans="1:14" x14ac:dyDescent="0.2">
      <c r="A21" s="59" t="s">
        <v>404</v>
      </c>
      <c r="B21" s="59" t="s">
        <v>56</v>
      </c>
      <c r="C21" s="231" t="str">
        <f>TEXT('[1]Resi Price Out'!$H84,"$0.00")&amp;" (A)"</f>
        <v>$0.00 (A)</v>
      </c>
      <c r="D21" s="228" t="str">
        <f>TEXT('[1]Resi Price Out'!$H$96,"$0.00")&amp;" (A)"</f>
        <v>$0.00 (A)</v>
      </c>
      <c r="E21" s="228" t="str">
        <f>TEXT('[1]Resi Price Out'!$H$98,"$0.00")&amp;" (A)"</f>
        <v>$0.00 (A)</v>
      </c>
      <c r="F21" s="57"/>
      <c r="G21" s="59"/>
      <c r="H21" s="59"/>
      <c r="I21" s="145" t="str">
        <f>TEXT('[1]Resi Price Out'!$H103,"$0.00")&amp;" (A)"</f>
        <v>$0.00 (A)</v>
      </c>
      <c r="J21" s="59"/>
      <c r="K21" s="59"/>
      <c r="L21" s="232" t="s">
        <v>403</v>
      </c>
      <c r="M21" s="233"/>
      <c r="N21" s="233"/>
    </row>
    <row r="22" spans="1:14" x14ac:dyDescent="0.2">
      <c r="A22" s="4" t="s">
        <v>40</v>
      </c>
      <c r="B22" s="4" t="s">
        <v>56</v>
      </c>
      <c r="C22" s="231" t="str">
        <f>TEXT('[1]Resi Price Out'!$H85,"$0.00")&amp;" (A)"</f>
        <v>$0.00 (A)</v>
      </c>
      <c r="D22" s="143" t="str">
        <f>TEXT('[1]Resi Price Out'!$H$96,"$0.00")&amp;" (A)"</f>
        <v>$0.00 (A)</v>
      </c>
      <c r="E22" s="143" t="str">
        <f>TEXT('[1]Resi Price Out'!$H$98,"$0.00")&amp;" (A)"</f>
        <v>$0.00 (A)</v>
      </c>
      <c r="F22" s="1"/>
      <c r="G22" s="37"/>
      <c r="H22" s="37"/>
      <c r="I22" s="145" t="str">
        <f>TEXT('[1]Resi Price Out'!$H104,"$0.00")&amp;" (A)"</f>
        <v>$0.00 (A)</v>
      </c>
      <c r="J22" s="37"/>
      <c r="K22" s="37"/>
    </row>
    <row r="23" spans="1:14" x14ac:dyDescent="0.2">
      <c r="A23" s="4" t="s">
        <v>42</v>
      </c>
      <c r="B23" s="4" t="s">
        <v>56</v>
      </c>
      <c r="C23" s="231" t="str">
        <f>TEXT('[1]Resi Price Out'!$H86,"$0.00")&amp;" (A)"</f>
        <v>$0.00 (A)</v>
      </c>
      <c r="D23" s="141" t="str">
        <f>+D22</f>
        <v>$0.00 (A)</v>
      </c>
      <c r="E23" s="141" t="str">
        <f>+E22</f>
        <v>$0.00 (A)</v>
      </c>
      <c r="F23" s="1"/>
      <c r="G23" s="37"/>
      <c r="H23" s="37"/>
      <c r="I23" s="145" t="str">
        <f>TEXT('[1]Resi Price Out'!$H105,"$0.00")&amp;" (A)"</f>
        <v>$0.00 (A)</v>
      </c>
      <c r="J23" s="37"/>
      <c r="K23" s="37"/>
    </row>
    <row r="24" spans="1:14" x14ac:dyDescent="0.2">
      <c r="A24" s="4" t="s">
        <v>43</v>
      </c>
      <c r="B24" s="4" t="s">
        <v>56</v>
      </c>
      <c r="C24" s="231" t="str">
        <f>TEXT('[1]Resi Price Out'!$H87,"$0.00")&amp;" (A)"</f>
        <v>$0.00 (A)</v>
      </c>
      <c r="D24" s="141" t="str">
        <f t="shared" ref="D24:E33" si="0">+D23</f>
        <v>$0.00 (A)</v>
      </c>
      <c r="E24" s="141" t="str">
        <f t="shared" si="0"/>
        <v>$0.00 (A)</v>
      </c>
      <c r="F24" s="1"/>
      <c r="G24" s="37"/>
      <c r="H24" s="37"/>
      <c r="I24" s="145" t="str">
        <f>TEXT('[1]Resi Price Out'!$H106,"$0.00")&amp;" (A)"</f>
        <v>$0.00 (A)</v>
      </c>
      <c r="J24" s="37"/>
      <c r="K24" s="37"/>
    </row>
    <row r="25" spans="1:14" x14ac:dyDescent="0.2">
      <c r="A25" s="4" t="s">
        <v>44</v>
      </c>
      <c r="B25" s="4" t="s">
        <v>56</v>
      </c>
      <c r="C25" s="231" t="str">
        <f>TEXT('[1]Resi Price Out'!$H88,"$0.00")&amp;" (A)"</f>
        <v>$0.00 (A)</v>
      </c>
      <c r="D25" s="141" t="str">
        <f t="shared" si="0"/>
        <v>$0.00 (A)</v>
      </c>
      <c r="E25" s="141" t="str">
        <f t="shared" si="0"/>
        <v>$0.00 (A)</v>
      </c>
      <c r="F25" s="1"/>
      <c r="G25" s="37"/>
      <c r="H25" s="37"/>
      <c r="I25" s="145" t="str">
        <f>TEXT('[1]Resi Price Out'!$H107,"$0.00")&amp;" (A)"</f>
        <v>$0.00 (A)</v>
      </c>
      <c r="J25" s="37"/>
      <c r="K25" s="37"/>
    </row>
    <row r="26" spans="1:14" x14ac:dyDescent="0.2">
      <c r="A26" s="4" t="s">
        <v>45</v>
      </c>
      <c r="B26" s="4" t="s">
        <v>56</v>
      </c>
      <c r="C26" s="231" t="str">
        <f>TEXT('[1]Resi Price Out'!$H89,"$0.00")&amp;" (A)"</f>
        <v>$0.00 (A)</v>
      </c>
      <c r="D26" s="141" t="str">
        <f t="shared" si="0"/>
        <v>$0.00 (A)</v>
      </c>
      <c r="E26" s="141" t="str">
        <f t="shared" si="0"/>
        <v>$0.00 (A)</v>
      </c>
      <c r="F26" s="1"/>
      <c r="G26" s="37"/>
      <c r="H26" s="37"/>
      <c r="I26" s="145" t="str">
        <f>TEXT('[1]Resi Price Out'!$H108,"$0.00")&amp;" (A)"</f>
        <v>$0.00 (A)</v>
      </c>
      <c r="J26" s="37"/>
      <c r="K26" s="37"/>
    </row>
    <row r="27" spans="1:14" x14ac:dyDescent="0.2">
      <c r="A27" s="4" t="s">
        <v>46</v>
      </c>
      <c r="B27" s="4" t="s">
        <v>56</v>
      </c>
      <c r="C27" s="231" t="str">
        <f>TEXT('[1]Resi Price Out'!$H90,"$0.00")&amp;" (A)"</f>
        <v>$0.00 (A)</v>
      </c>
      <c r="D27" s="141" t="str">
        <f t="shared" si="0"/>
        <v>$0.00 (A)</v>
      </c>
      <c r="E27" s="141" t="str">
        <f t="shared" si="0"/>
        <v>$0.00 (A)</v>
      </c>
      <c r="F27" s="1"/>
      <c r="G27" s="37"/>
      <c r="H27" s="37"/>
      <c r="I27" s="145" t="str">
        <f>TEXT('[1]Resi Price Out'!$H109,"$0.00")&amp;" (A)"</f>
        <v>$0.00 (A)</v>
      </c>
      <c r="J27" s="37"/>
      <c r="K27" s="37"/>
    </row>
    <row r="28" spans="1:14" x14ac:dyDescent="0.2">
      <c r="A28" s="4" t="s">
        <v>47</v>
      </c>
      <c r="B28" s="4" t="s">
        <v>56</v>
      </c>
      <c r="C28" s="231" t="str">
        <f>TEXT('[1]Resi Price Out'!$H92,"$0.00")&amp;" (A)"</f>
        <v>$0.00 (A)</v>
      </c>
      <c r="D28" s="141" t="str">
        <f t="shared" si="0"/>
        <v>$0.00 (A)</v>
      </c>
      <c r="E28" s="141" t="str">
        <f t="shared" si="0"/>
        <v>$0.00 (A)</v>
      </c>
      <c r="F28" s="1"/>
      <c r="G28" s="37"/>
      <c r="H28" s="37"/>
      <c r="I28" s="145" t="str">
        <f>TEXT('[1]Resi Price Out'!$H111,"$0.00")&amp;" (A)"</f>
        <v>$0.00 (A)</v>
      </c>
      <c r="J28" s="37"/>
      <c r="K28" s="37"/>
    </row>
    <row r="29" spans="1:14" x14ac:dyDescent="0.2">
      <c r="A29" s="4" t="s">
        <v>48</v>
      </c>
      <c r="B29" s="4" t="s">
        <v>56</v>
      </c>
      <c r="C29" s="231" t="str">
        <f>TEXT('[1]Resi Price Out'!$H93,"$0.00")&amp;" (A)"</f>
        <v>$0.00 (A)</v>
      </c>
      <c r="D29" s="141" t="str">
        <f t="shared" si="0"/>
        <v>$0.00 (A)</v>
      </c>
      <c r="E29" s="141" t="str">
        <f t="shared" si="0"/>
        <v>$0.00 (A)</v>
      </c>
      <c r="F29" s="1"/>
      <c r="G29" s="37"/>
      <c r="H29" s="37"/>
      <c r="I29" s="145" t="str">
        <f>TEXT('[1]Resi Price Out'!$H112,"$0.00")&amp;" (A)"</f>
        <v>$0.00 (A)</v>
      </c>
      <c r="J29" s="37"/>
      <c r="K29" s="37"/>
    </row>
    <row r="30" spans="1:14" x14ac:dyDescent="0.2">
      <c r="A30" s="4" t="s">
        <v>49</v>
      </c>
      <c r="B30" s="4" t="s">
        <v>56</v>
      </c>
      <c r="C30" s="231" t="str">
        <f>TEXT('[1]Resi Price Out'!$H94,"$0.00")&amp;" (A)"</f>
        <v>$0.00 (A)</v>
      </c>
      <c r="D30" s="141" t="str">
        <f t="shared" si="0"/>
        <v>$0.00 (A)</v>
      </c>
      <c r="E30" s="141" t="str">
        <f t="shared" si="0"/>
        <v>$0.00 (A)</v>
      </c>
      <c r="F30" s="1"/>
      <c r="G30" s="37"/>
      <c r="H30" s="37"/>
      <c r="I30" s="145" t="str">
        <f>TEXT('[1]Resi Price Out'!$H113,"$0.00")&amp;" (A)"</f>
        <v>$0.00 (A)</v>
      </c>
      <c r="J30" s="37"/>
      <c r="K30" s="37"/>
    </row>
    <row r="31" spans="1:14" x14ac:dyDescent="0.2">
      <c r="A31" s="62" t="s">
        <v>42</v>
      </c>
      <c r="B31" s="62" t="s">
        <v>57</v>
      </c>
      <c r="C31" s="231" t="str">
        <f>TEXT('[1]Resi Price Out'!$H95,"$0.00")&amp;" (A)"</f>
        <v>$0.00 (A)</v>
      </c>
      <c r="D31" s="141" t="str">
        <f t="shared" si="0"/>
        <v>$0.00 (A)</v>
      </c>
      <c r="E31" s="141" t="str">
        <f t="shared" si="0"/>
        <v>$0.00 (A)</v>
      </c>
      <c r="F31" s="29"/>
      <c r="G31" s="63"/>
      <c r="H31" s="63"/>
      <c r="I31" s="145" t="str">
        <f>TEXT('[1]Resi Price Out'!$H114,"$0.00")&amp;" (A)"</f>
        <v>$0.00 (A)</v>
      </c>
      <c r="J31" s="63"/>
      <c r="K31" s="63"/>
    </row>
    <row r="32" spans="1:14" x14ac:dyDescent="0.2">
      <c r="A32" s="4" t="s">
        <v>51</v>
      </c>
      <c r="B32" s="37"/>
      <c r="C32" s="60"/>
      <c r="D32" s="228" t="str">
        <f t="shared" si="0"/>
        <v>$0.00 (A)</v>
      </c>
      <c r="E32" s="61"/>
      <c r="F32" s="1"/>
      <c r="G32" s="37"/>
      <c r="H32" s="37"/>
      <c r="I32" s="60"/>
      <c r="J32" s="37"/>
      <c r="K32" s="37"/>
    </row>
    <row r="33" spans="1:13" x14ac:dyDescent="0.2">
      <c r="A33" s="62" t="s">
        <v>52</v>
      </c>
      <c r="B33" s="37"/>
      <c r="C33" s="60"/>
      <c r="D33" s="61"/>
      <c r="E33" s="228">
        <f t="shared" si="0"/>
        <v>0</v>
      </c>
      <c r="F33" s="1"/>
      <c r="G33" s="37"/>
      <c r="H33" s="37"/>
      <c r="I33" s="145">
        <f>'[1]Resi Price Out'!$H$115</f>
        <v>0</v>
      </c>
      <c r="J33" s="37"/>
      <c r="K33" s="37"/>
    </row>
    <row r="34" spans="1:13" x14ac:dyDescent="0.2">
      <c r="A34" s="151"/>
      <c r="B34" s="151"/>
      <c r="C34" s="60"/>
      <c r="D34" s="61"/>
      <c r="E34" s="143"/>
      <c r="F34" s="1"/>
      <c r="G34" s="37"/>
      <c r="H34" s="37"/>
      <c r="I34" s="145"/>
      <c r="J34" s="37"/>
      <c r="K34" s="37"/>
    </row>
    <row r="35" spans="1:13" x14ac:dyDescent="0.2">
      <c r="A35" s="134" t="str">
        <f>+'Item 100, page 1'!A34</f>
        <v>32 Gal Bear Proof Toter</v>
      </c>
      <c r="B35" s="37"/>
      <c r="C35" s="145" t="str">
        <f>+'Item 100, page 1'!C34</f>
        <v>$14.79 (A)</v>
      </c>
      <c r="D35" s="61"/>
      <c r="E35" s="120"/>
      <c r="F35" s="1"/>
      <c r="G35" s="37"/>
      <c r="H35" s="37"/>
      <c r="I35" s="138" t="str">
        <f>+'Item 100, page 1'!I34</f>
        <v xml:space="preserve">$3.94 </v>
      </c>
      <c r="J35" s="139" t="str">
        <f>+'Item 100, page 1'!J34</f>
        <v>see note 8</v>
      </c>
      <c r="K35" s="37"/>
      <c r="L35" s="232" t="s">
        <v>405</v>
      </c>
      <c r="M35" s="233"/>
    </row>
    <row r="36" spans="1:13" x14ac:dyDescent="0.2">
      <c r="A36" s="134" t="str">
        <f>+'Item 100, page 1'!A35</f>
        <v>64 Gal Bear Proof Toter</v>
      </c>
      <c r="B36" s="37"/>
      <c r="C36" s="145" t="str">
        <f>+'Item 100, page 1'!C35</f>
        <v>$22.19 (A)</v>
      </c>
      <c r="D36" s="61"/>
      <c r="E36" s="120"/>
      <c r="F36" s="1"/>
      <c r="G36" s="37"/>
      <c r="H36" s="37"/>
      <c r="I36" s="138" t="str">
        <f>+'Item 100, page 1'!I35</f>
        <v xml:space="preserve">$8.17 </v>
      </c>
      <c r="J36" s="139" t="str">
        <f>+'Item 100, page 1'!J35</f>
        <v>see note 8</v>
      </c>
      <c r="K36" s="37"/>
      <c r="L36" s="233"/>
      <c r="M36" s="233"/>
    </row>
    <row r="37" spans="1:13" x14ac:dyDescent="0.2">
      <c r="A37" s="134" t="str">
        <f>+'Item 100, page 1'!A36</f>
        <v>96 Gal Bear Proof Toter</v>
      </c>
      <c r="B37" s="37"/>
      <c r="C37" s="145" t="str">
        <f>+'Item 100, page 1'!C36</f>
        <v>$31.24 (A)</v>
      </c>
      <c r="D37" s="60"/>
      <c r="E37" s="60"/>
      <c r="F37" s="1"/>
      <c r="G37" s="37"/>
      <c r="H37" s="37"/>
      <c r="I37" s="138" t="str">
        <f>+'Item 100, page 1'!I36</f>
        <v xml:space="preserve">$8.43 </v>
      </c>
      <c r="J37" s="139" t="str">
        <f>+'Item 100, page 1'!J36</f>
        <v>see note 8</v>
      </c>
      <c r="K37" s="37"/>
      <c r="L37" s="233"/>
      <c r="M37" s="233"/>
    </row>
    <row r="38" spans="1:13" x14ac:dyDescent="0.2">
      <c r="A38" s="64" t="s">
        <v>53</v>
      </c>
      <c r="B38" s="1"/>
      <c r="C38" s="1"/>
      <c r="D38" s="1"/>
      <c r="E38" s="1"/>
      <c r="F38" s="1"/>
      <c r="G38" s="1"/>
      <c r="H38" s="1"/>
      <c r="I38" s="1"/>
      <c r="J38" s="1"/>
      <c r="K38" s="25"/>
    </row>
    <row r="39" spans="1:13" x14ac:dyDescent="0.2">
      <c r="A39" s="23"/>
      <c r="B39" s="1"/>
      <c r="C39" s="65" t="s">
        <v>54</v>
      </c>
      <c r="D39" s="1"/>
      <c r="E39" s="1"/>
      <c r="F39" s="1"/>
      <c r="G39" s="1"/>
      <c r="H39" s="1"/>
      <c r="I39" s="1"/>
      <c r="J39" s="1"/>
      <c r="K39" s="25"/>
    </row>
    <row r="40" spans="1:13" x14ac:dyDescent="0.2">
      <c r="A40" s="23"/>
      <c r="B40" s="1"/>
      <c r="C40" s="1"/>
      <c r="D40" s="1"/>
      <c r="E40" s="1"/>
      <c r="F40" s="1"/>
      <c r="G40" s="1"/>
      <c r="H40" s="1"/>
      <c r="I40" s="1"/>
      <c r="J40" s="1"/>
      <c r="K40" s="25"/>
    </row>
    <row r="41" spans="1:13" x14ac:dyDescent="0.2">
      <c r="A41" s="23"/>
      <c r="B41" s="1"/>
      <c r="C41" s="1"/>
      <c r="D41" s="1"/>
      <c r="E41" s="1"/>
      <c r="F41" s="1"/>
      <c r="G41" s="1"/>
      <c r="H41" s="1"/>
      <c r="I41" s="1"/>
      <c r="J41" s="1"/>
      <c r="K41" s="25"/>
    </row>
    <row r="42" spans="1:13" x14ac:dyDescent="0.2">
      <c r="A42" s="176" t="s">
        <v>406</v>
      </c>
      <c r="B42" s="1"/>
      <c r="C42" s="1"/>
      <c r="D42" s="1"/>
      <c r="E42" s="1"/>
      <c r="F42" s="227"/>
      <c r="G42" s="1"/>
      <c r="H42" s="1"/>
      <c r="I42" s="1"/>
      <c r="J42" s="1"/>
      <c r="K42" s="25"/>
    </row>
    <row r="43" spans="1:13" x14ac:dyDescent="0.2">
      <c r="A43" s="45" t="s">
        <v>407</v>
      </c>
      <c r="B43" s="1"/>
      <c r="C43" s="1"/>
      <c r="D43" s="1"/>
      <c r="E43" s="1"/>
      <c r="F43" s="1"/>
      <c r="G43" s="227"/>
      <c r="H43" s="1"/>
      <c r="I43" s="1"/>
      <c r="J43" s="1"/>
      <c r="K43" s="25"/>
    </row>
    <row r="44" spans="1:13" x14ac:dyDescent="0.2">
      <c r="A44" s="135" t="str">
        <f>+'Item 100, page 1'!A43</f>
        <v>Note 3:  In addition to the recycling rates shown above, a recycling debit/(credit) of ($0.71) applies.</v>
      </c>
      <c r="B44" s="1"/>
      <c r="C44" s="1"/>
      <c r="D44" s="1"/>
      <c r="E44" s="1"/>
      <c r="F44" s="1"/>
      <c r="G44" s="1"/>
      <c r="H44" s="1"/>
      <c r="I44" s="1"/>
      <c r="J44" s="1"/>
      <c r="K44" s="25"/>
    </row>
    <row r="45" spans="1:13" x14ac:dyDescent="0.2">
      <c r="A45" s="23"/>
      <c r="B45" s="1"/>
      <c r="C45" s="1"/>
      <c r="D45" s="1"/>
      <c r="E45" s="1"/>
      <c r="F45" s="1"/>
      <c r="G45" s="1"/>
      <c r="H45" s="1"/>
      <c r="I45" s="1"/>
      <c r="J45" s="1"/>
      <c r="K45" s="25"/>
    </row>
    <row r="46" spans="1:13" x14ac:dyDescent="0.2">
      <c r="A46" s="23"/>
      <c r="B46" s="1" t="s">
        <v>55</v>
      </c>
      <c r="C46" s="1"/>
      <c r="D46" s="29"/>
      <c r="E46" s="29"/>
      <c r="F46" s="29"/>
      <c r="G46" s="29"/>
      <c r="H46" s="29"/>
      <c r="I46" s="1"/>
      <c r="J46" s="1"/>
      <c r="K46" s="25"/>
    </row>
    <row r="47" spans="1:13" x14ac:dyDescent="0.2">
      <c r="A47" s="23"/>
      <c r="B47" s="1"/>
      <c r="C47" s="1"/>
      <c r="D47" s="1"/>
      <c r="E47" s="1"/>
      <c r="F47" s="1"/>
      <c r="G47" s="1"/>
      <c r="H47" s="1"/>
      <c r="I47" s="1"/>
      <c r="J47" s="1"/>
      <c r="K47" s="25"/>
    </row>
    <row r="48" spans="1:13"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1"/>
      <c r="I50" s="1"/>
      <c r="J50" s="1"/>
      <c r="K50" s="25"/>
    </row>
    <row r="51" spans="1:11" x14ac:dyDescent="0.2">
      <c r="A51" s="23"/>
      <c r="B51" s="1"/>
      <c r="C51" s="1"/>
      <c r="D51" s="1"/>
      <c r="E51" s="1"/>
      <c r="F51" s="1"/>
      <c r="G51" s="1"/>
      <c r="H51" s="1"/>
      <c r="I51" s="1"/>
      <c r="J51" s="1"/>
      <c r="K51" s="25"/>
    </row>
    <row r="52" spans="1:11" x14ac:dyDescent="0.2">
      <c r="A52" s="23"/>
      <c r="B52" s="1"/>
      <c r="C52" s="1"/>
      <c r="D52" s="1"/>
      <c r="E52" s="68"/>
      <c r="F52" s="1"/>
      <c r="G52" s="1"/>
      <c r="H52" s="9" t="s">
        <v>135</v>
      </c>
      <c r="I52" s="404">
        <f>+'Item 100, page 1'!I50:J50</f>
        <v>42582</v>
      </c>
      <c r="J52" s="404" t="s">
        <v>136</v>
      </c>
      <c r="K52" s="25"/>
    </row>
    <row r="53" spans="1:11" x14ac:dyDescent="0.2">
      <c r="A53" s="23"/>
      <c r="B53" s="1"/>
      <c r="C53" s="1"/>
      <c r="D53" s="1"/>
      <c r="E53" s="1"/>
      <c r="F53" s="1"/>
      <c r="G53" s="1"/>
      <c r="H53" s="1"/>
      <c r="I53" s="1"/>
      <c r="J53" s="1"/>
      <c r="K53" s="25"/>
    </row>
    <row r="54" spans="1:11" x14ac:dyDescent="0.2">
      <c r="A54" s="26"/>
      <c r="B54" s="27"/>
      <c r="C54" s="27"/>
      <c r="D54" s="27"/>
      <c r="E54" s="27"/>
      <c r="F54" s="27"/>
      <c r="G54" s="27"/>
      <c r="H54" s="27"/>
      <c r="I54" s="27"/>
      <c r="J54" s="27"/>
      <c r="K54" s="28"/>
    </row>
    <row r="55" spans="1:11" x14ac:dyDescent="0.2">
      <c r="A55" s="23" t="s">
        <v>95</v>
      </c>
      <c r="B55" s="127" t="str">
        <f>+'Check Sheet'!$B$52</f>
        <v>Alex Brenner, Division Controller</v>
      </c>
      <c r="C55" s="1"/>
      <c r="D55" s="1"/>
      <c r="E55" s="1"/>
      <c r="F55" s="1"/>
      <c r="G55" s="1"/>
      <c r="H55" s="1"/>
      <c r="I55" s="1"/>
      <c r="J55" s="1"/>
      <c r="K55" s="25"/>
    </row>
    <row r="56" spans="1:11" x14ac:dyDescent="0.2">
      <c r="A56" s="23"/>
      <c r="B56" s="1"/>
      <c r="C56" s="1"/>
      <c r="D56" s="1"/>
      <c r="E56" s="1"/>
      <c r="F56" s="1"/>
      <c r="G56" s="1"/>
      <c r="H56" s="1"/>
      <c r="I56" s="1"/>
      <c r="J56" s="1"/>
      <c r="K56" s="25"/>
    </row>
    <row r="57" spans="1:11" x14ac:dyDescent="0.2">
      <c r="A57" s="26" t="s">
        <v>96</v>
      </c>
      <c r="B57" s="401">
        <f>+'Check Sheet'!$B$54</f>
        <v>42228</v>
      </c>
      <c r="C57" s="401">
        <f>+'Check Sheet'!C54</f>
        <v>0</v>
      </c>
      <c r="D57" s="27"/>
      <c r="E57" s="27"/>
      <c r="F57" s="27"/>
      <c r="G57" s="27"/>
      <c r="I57" s="67" t="s">
        <v>134</v>
      </c>
      <c r="J57" s="402">
        <f>+'Check Sheet'!$I$54</f>
        <v>42248</v>
      </c>
      <c r="K57" s="403">
        <f>+'Check Sheet'!J54</f>
        <v>0</v>
      </c>
    </row>
    <row r="58" spans="1:11" x14ac:dyDescent="0.2">
      <c r="A58" s="339" t="s">
        <v>17</v>
      </c>
      <c r="B58" s="340"/>
      <c r="C58" s="340"/>
      <c r="D58" s="340"/>
      <c r="E58" s="340"/>
      <c r="F58" s="340"/>
      <c r="G58" s="340"/>
      <c r="H58" s="340"/>
      <c r="I58" s="340"/>
      <c r="J58" s="340"/>
      <c r="K58" s="341"/>
    </row>
    <row r="59" spans="1:11" x14ac:dyDescent="0.2">
      <c r="A59" s="23"/>
      <c r="B59" s="1"/>
      <c r="C59" s="1"/>
      <c r="D59" s="1"/>
      <c r="E59" s="1"/>
      <c r="F59" s="1"/>
      <c r="G59" s="1"/>
      <c r="H59" s="1"/>
      <c r="I59" s="1"/>
      <c r="J59" s="1"/>
      <c r="K59" s="25"/>
    </row>
    <row r="60" spans="1:11" x14ac:dyDescent="0.2">
      <c r="A60" s="23" t="s">
        <v>18</v>
      </c>
      <c r="B60" s="1"/>
      <c r="C60" s="1"/>
      <c r="D60" s="1"/>
      <c r="E60" s="1"/>
      <c r="F60" s="1"/>
      <c r="G60" s="1"/>
      <c r="H60" s="1"/>
      <c r="I60" s="1"/>
      <c r="J60" s="1"/>
      <c r="K60" s="25"/>
    </row>
    <row r="61" spans="1:11" x14ac:dyDescent="0.2">
      <c r="A61" s="26"/>
      <c r="B61" s="27"/>
      <c r="C61" s="27"/>
      <c r="D61" s="27"/>
      <c r="E61" s="27"/>
      <c r="F61" s="27"/>
      <c r="G61" s="27"/>
      <c r="H61" s="27"/>
      <c r="I61" s="27"/>
      <c r="J61" s="27"/>
      <c r="K61" s="28"/>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87"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5" customWidth="1"/>
    <col min="2" max="4" width="9.140625" style="75"/>
    <col min="5" max="5" width="10.28515625" style="75" customWidth="1"/>
    <col min="6" max="8" width="9.140625" style="75"/>
    <col min="9" max="9" width="11.85546875" style="75" customWidth="1"/>
    <col min="10" max="10" width="10.85546875" style="75" customWidth="1"/>
    <col min="11" max="16384" width="9.140625" style="75"/>
  </cols>
  <sheetData>
    <row r="1" spans="1:13" x14ac:dyDescent="0.2">
      <c r="A1" s="110"/>
      <c r="B1" s="109"/>
      <c r="C1" s="109"/>
      <c r="D1" s="109"/>
      <c r="E1" s="109"/>
      <c r="F1" s="109"/>
      <c r="G1" s="109"/>
      <c r="H1" s="109"/>
      <c r="I1" s="109"/>
      <c r="J1" s="108"/>
    </row>
    <row r="2" spans="1:13" x14ac:dyDescent="0.2">
      <c r="A2" s="81" t="s">
        <v>0</v>
      </c>
      <c r="B2" s="226">
        <v>26</v>
      </c>
      <c r="C2" s="80"/>
      <c r="D2" s="80"/>
      <c r="E2" s="80"/>
      <c r="F2" s="80"/>
      <c r="G2" s="80"/>
      <c r="H2" s="131" t="s">
        <v>392</v>
      </c>
      <c r="I2" s="126" t="s">
        <v>216</v>
      </c>
      <c r="J2" s="79"/>
    </row>
    <row r="3" spans="1:13" x14ac:dyDescent="0.2">
      <c r="A3" s="81"/>
      <c r="B3" s="80"/>
      <c r="C3" s="80"/>
      <c r="D3" s="80"/>
      <c r="E3" s="80"/>
      <c r="F3" s="80"/>
      <c r="G3" s="80"/>
      <c r="H3" s="80"/>
      <c r="I3" s="80"/>
      <c r="J3" s="79"/>
    </row>
    <row r="4" spans="1:13" x14ac:dyDescent="0.2">
      <c r="A4" s="81" t="s">
        <v>1</v>
      </c>
      <c r="B4" s="80"/>
      <c r="C4" s="80"/>
      <c r="D4" s="177" t="str">
        <f>+'Check Sheet'!$D$4</f>
        <v>Rabanco LTD G-12</v>
      </c>
      <c r="E4" s="80"/>
      <c r="F4" s="80"/>
      <c r="G4" s="80"/>
      <c r="H4" s="80"/>
      <c r="I4" s="80"/>
      <c r="J4" s="79"/>
    </row>
    <row r="5" spans="1:13" x14ac:dyDescent="0.2">
      <c r="A5" s="78" t="s">
        <v>2</v>
      </c>
      <c r="B5" s="77"/>
      <c r="C5" s="77"/>
      <c r="D5" s="170" t="str">
        <f>+'Check Sheet'!$D$5</f>
        <v xml:space="preserve">Republic Services, Rabanco Companies, Sea Tac Disposal </v>
      </c>
      <c r="E5" s="77"/>
      <c r="F5" s="77"/>
      <c r="G5" s="77"/>
      <c r="H5" s="77"/>
      <c r="I5" s="77"/>
      <c r="J5" s="76"/>
    </row>
    <row r="6" spans="1:13" x14ac:dyDescent="0.2">
      <c r="A6" s="81"/>
      <c r="B6" s="80"/>
      <c r="C6" s="80"/>
      <c r="D6" s="80"/>
      <c r="E6" s="80"/>
      <c r="F6" s="80"/>
      <c r="G6" s="80"/>
      <c r="H6" s="80"/>
      <c r="I6" s="80"/>
      <c r="J6" s="79"/>
      <c r="L6" s="75" t="s">
        <v>327</v>
      </c>
      <c r="M6" s="180">
        <f>'Item 52'!M6</f>
        <v>0</v>
      </c>
    </row>
    <row r="7" spans="1:13" x14ac:dyDescent="0.2">
      <c r="A7" s="293" t="s">
        <v>179</v>
      </c>
      <c r="B7" s="294"/>
      <c r="C7" s="294"/>
      <c r="D7" s="294"/>
      <c r="E7" s="294"/>
      <c r="F7" s="294"/>
      <c r="G7" s="294"/>
      <c r="H7" s="294"/>
      <c r="I7" s="294"/>
      <c r="J7" s="295"/>
    </row>
    <row r="8" spans="1:13" x14ac:dyDescent="0.2">
      <c r="A8" s="81"/>
      <c r="B8" s="80"/>
      <c r="C8" s="80"/>
      <c r="D8" s="80"/>
      <c r="E8" s="80"/>
      <c r="F8" s="80"/>
      <c r="G8" s="80"/>
      <c r="H8" s="80"/>
      <c r="I8" s="80"/>
      <c r="J8" s="79"/>
    </row>
    <row r="9" spans="1:13" x14ac:dyDescent="0.2">
      <c r="A9" s="81" t="s">
        <v>79</v>
      </c>
      <c r="B9" s="119" t="s">
        <v>180</v>
      </c>
      <c r="C9" s="80"/>
      <c r="D9" s="80"/>
      <c r="E9" s="80"/>
      <c r="F9" s="80"/>
      <c r="G9" s="80"/>
      <c r="H9" s="80"/>
      <c r="I9" s="80"/>
      <c r="J9" s="79"/>
    </row>
    <row r="10" spans="1:13" x14ac:dyDescent="0.2">
      <c r="A10" s="81"/>
      <c r="B10" s="119" t="s">
        <v>181</v>
      </c>
      <c r="C10" s="80"/>
      <c r="D10" s="80"/>
      <c r="E10" s="80"/>
      <c r="F10" s="80"/>
      <c r="G10" s="80"/>
      <c r="H10" s="80"/>
      <c r="I10" s="80"/>
      <c r="J10" s="79"/>
    </row>
    <row r="11" spans="1:13" x14ac:dyDescent="0.2">
      <c r="A11" s="81"/>
      <c r="B11" s="80" t="s">
        <v>182</v>
      </c>
      <c r="C11" s="80"/>
      <c r="D11" s="80"/>
      <c r="E11" s="80"/>
      <c r="F11" s="80"/>
      <c r="G11" s="80"/>
      <c r="H11" s="80"/>
      <c r="I11" s="80"/>
      <c r="J11" s="79"/>
    </row>
    <row r="12" spans="1:13" x14ac:dyDescent="0.2">
      <c r="A12" s="81"/>
      <c r="B12" s="80"/>
      <c r="C12" s="80"/>
      <c r="D12" s="80"/>
      <c r="E12" s="80"/>
      <c r="F12" s="80"/>
      <c r="G12" s="80"/>
      <c r="H12" s="80"/>
      <c r="I12" s="80"/>
      <c r="J12" s="79"/>
    </row>
    <row r="13" spans="1:13" x14ac:dyDescent="0.2">
      <c r="A13" s="81" t="s">
        <v>83</v>
      </c>
      <c r="B13" s="83" t="s">
        <v>183</v>
      </c>
      <c r="C13" s="105"/>
      <c r="D13" s="80"/>
      <c r="E13" s="105"/>
      <c r="F13" s="105"/>
      <c r="G13" s="80"/>
      <c r="H13" s="105"/>
      <c r="I13" s="105"/>
      <c r="J13" s="79"/>
    </row>
    <row r="14" spans="1:13" x14ac:dyDescent="0.2">
      <c r="A14" s="81"/>
      <c r="B14" s="83" t="s">
        <v>184</v>
      </c>
      <c r="C14" s="105"/>
      <c r="D14" s="80"/>
      <c r="E14" s="105"/>
      <c r="F14" s="105"/>
      <c r="G14" s="80"/>
      <c r="H14" s="105"/>
      <c r="I14" s="105"/>
      <c r="J14" s="79"/>
    </row>
    <row r="15" spans="1:13" x14ac:dyDescent="0.2">
      <c r="A15" s="81"/>
      <c r="B15" s="83" t="s">
        <v>185</v>
      </c>
      <c r="C15" s="80"/>
      <c r="D15" s="80"/>
      <c r="E15" s="80"/>
      <c r="F15" s="80"/>
      <c r="G15" s="80"/>
      <c r="H15" s="80"/>
      <c r="I15" s="80"/>
      <c r="J15" s="79"/>
    </row>
    <row r="16" spans="1:13" x14ac:dyDescent="0.2">
      <c r="A16" s="81"/>
      <c r="B16" s="83" t="s">
        <v>186</v>
      </c>
      <c r="C16" s="80"/>
      <c r="D16" s="80"/>
      <c r="E16" s="80"/>
      <c r="F16" s="80"/>
      <c r="G16" s="80"/>
      <c r="H16" s="80"/>
      <c r="I16" s="80"/>
      <c r="J16" s="79"/>
    </row>
    <row r="17" spans="1:10" x14ac:dyDescent="0.2">
      <c r="A17" s="81"/>
      <c r="B17" s="83"/>
      <c r="C17" s="80"/>
      <c r="D17" s="80"/>
      <c r="E17" s="80"/>
      <c r="F17" s="80"/>
      <c r="G17" s="80"/>
      <c r="H17" s="80"/>
      <c r="I17" s="80"/>
      <c r="J17" s="79"/>
    </row>
    <row r="18" spans="1:10" x14ac:dyDescent="0.2">
      <c r="A18" s="89" t="s">
        <v>108</v>
      </c>
      <c r="B18" s="86" t="s">
        <v>187</v>
      </c>
      <c r="C18" s="85"/>
      <c r="D18" s="85"/>
      <c r="E18" s="85"/>
      <c r="F18" s="85"/>
      <c r="G18" s="85"/>
      <c r="H18" s="85"/>
      <c r="I18" s="85"/>
      <c r="J18" s="88"/>
    </row>
    <row r="19" spans="1:10" x14ac:dyDescent="0.2">
      <c r="A19" s="81"/>
      <c r="B19" s="83" t="s">
        <v>188</v>
      </c>
      <c r="C19" s="80"/>
      <c r="D19" s="80"/>
      <c r="E19" s="80"/>
      <c r="F19" s="80"/>
      <c r="G19" s="80"/>
      <c r="H19" s="80"/>
      <c r="I19" s="80"/>
      <c r="J19" s="79"/>
    </row>
    <row r="20" spans="1:10" x14ac:dyDescent="0.2">
      <c r="A20" s="81"/>
      <c r="B20" s="83"/>
      <c r="C20" s="80"/>
      <c r="D20" s="80"/>
      <c r="E20" s="80"/>
      <c r="F20" s="80"/>
      <c r="G20" s="80"/>
      <c r="H20" s="80"/>
      <c r="I20" s="80"/>
      <c r="J20" s="79"/>
    </row>
    <row r="21" spans="1:10" x14ac:dyDescent="0.2">
      <c r="A21" s="81"/>
      <c r="B21" s="83"/>
      <c r="C21" s="110"/>
      <c r="D21" s="108"/>
      <c r="E21" s="343" t="s">
        <v>85</v>
      </c>
      <c r="F21" s="344"/>
      <c r="G21" s="80"/>
      <c r="H21" s="80"/>
      <c r="I21" s="80"/>
      <c r="J21" s="79"/>
    </row>
    <row r="22" spans="1:10" x14ac:dyDescent="0.2">
      <c r="A22" s="81"/>
      <c r="B22" s="83"/>
      <c r="C22" s="345" t="s">
        <v>86</v>
      </c>
      <c r="D22" s="314"/>
      <c r="E22" s="345" t="s">
        <v>189</v>
      </c>
      <c r="F22" s="314"/>
      <c r="G22" s="80"/>
      <c r="H22" s="80"/>
      <c r="I22" s="80"/>
      <c r="J22" s="79"/>
    </row>
    <row r="23" spans="1:10" x14ac:dyDescent="0.2">
      <c r="A23" s="81"/>
      <c r="B23" s="83"/>
      <c r="C23" s="114" t="s">
        <v>102</v>
      </c>
      <c r="D23" s="92"/>
      <c r="E23" s="148" t="str">
        <f>+'Item 100, page 2'!$E$23</f>
        <v>$3.66 (A)</v>
      </c>
      <c r="F23" s="92"/>
      <c r="G23" s="80"/>
      <c r="H23" s="80"/>
      <c r="I23" s="80"/>
      <c r="J23" s="79"/>
    </row>
    <row r="24" spans="1:10" x14ac:dyDescent="0.2">
      <c r="A24" s="81"/>
      <c r="B24" s="80"/>
      <c r="C24" s="114" t="s">
        <v>105</v>
      </c>
      <c r="D24" s="92"/>
      <c r="E24" s="112"/>
      <c r="F24" s="92"/>
      <c r="G24" s="80"/>
      <c r="H24" s="80"/>
      <c r="I24" s="80"/>
      <c r="J24" s="79"/>
    </row>
    <row r="25" spans="1:10" x14ac:dyDescent="0.2">
      <c r="A25" s="81"/>
      <c r="B25" s="80"/>
      <c r="C25" s="114" t="s">
        <v>190</v>
      </c>
      <c r="D25" s="92"/>
      <c r="E25" s="112"/>
      <c r="F25" s="92"/>
      <c r="G25" s="80"/>
      <c r="H25" s="80"/>
      <c r="I25" s="80"/>
      <c r="J25" s="79"/>
    </row>
    <row r="26" spans="1:10" x14ac:dyDescent="0.2">
      <c r="A26" s="81"/>
      <c r="B26" s="80"/>
      <c r="C26" s="114" t="s">
        <v>107</v>
      </c>
      <c r="D26" s="92"/>
      <c r="E26" s="112"/>
      <c r="F26" s="92"/>
      <c r="G26" s="80"/>
      <c r="H26" s="80"/>
      <c r="I26" s="80"/>
      <c r="J26" s="79"/>
    </row>
    <row r="27" spans="1:10" x14ac:dyDescent="0.2">
      <c r="A27" s="81"/>
      <c r="B27" s="80"/>
      <c r="C27" s="114" t="s">
        <v>103</v>
      </c>
      <c r="D27" s="92"/>
      <c r="E27" s="112"/>
      <c r="F27" s="92"/>
      <c r="G27" s="80"/>
      <c r="H27" s="80"/>
      <c r="I27" s="80"/>
      <c r="J27" s="79"/>
    </row>
    <row r="28" spans="1:10" x14ac:dyDescent="0.2">
      <c r="A28" s="81"/>
      <c r="B28" s="80"/>
      <c r="C28" s="114" t="s">
        <v>191</v>
      </c>
      <c r="D28" s="92"/>
      <c r="E28" s="148" t="str">
        <f>+'Item 100, page 2'!$E$23</f>
        <v>$3.66 (A)</v>
      </c>
      <c r="F28" s="92"/>
      <c r="G28" s="80"/>
      <c r="H28" s="80"/>
      <c r="I28" s="80"/>
      <c r="J28" s="79"/>
    </row>
    <row r="29" spans="1:10" x14ac:dyDescent="0.2">
      <c r="A29" s="81"/>
      <c r="B29" s="80"/>
      <c r="C29" s="114"/>
      <c r="D29" s="92"/>
      <c r="E29" s="114"/>
      <c r="F29" s="92"/>
      <c r="G29" s="80"/>
      <c r="H29" s="80"/>
      <c r="I29" s="80"/>
      <c r="J29" s="79"/>
    </row>
    <row r="30" spans="1:10" x14ac:dyDescent="0.2">
      <c r="A30" s="81"/>
      <c r="B30" s="80"/>
      <c r="C30" s="114"/>
      <c r="D30" s="92"/>
      <c r="E30" s="114"/>
      <c r="F30" s="92"/>
      <c r="G30" s="80"/>
      <c r="H30" s="80"/>
      <c r="I30" s="80"/>
      <c r="J30" s="79"/>
    </row>
    <row r="31" spans="1:10" x14ac:dyDescent="0.2">
      <c r="A31" s="113"/>
      <c r="B31" s="85"/>
      <c r="C31" s="85"/>
      <c r="D31" s="85"/>
      <c r="E31" s="85"/>
      <c r="F31" s="85"/>
      <c r="G31" s="85"/>
      <c r="H31" s="85"/>
      <c r="I31" s="85"/>
      <c r="J31" s="88"/>
    </row>
    <row r="32" spans="1:10" x14ac:dyDescent="0.2">
      <c r="A32" s="81" t="s">
        <v>112</v>
      </c>
      <c r="B32" s="83" t="s">
        <v>109</v>
      </c>
      <c r="C32" s="80"/>
      <c r="D32" s="80"/>
      <c r="E32" s="80"/>
      <c r="F32" s="80"/>
      <c r="G32" s="80"/>
      <c r="H32" s="80"/>
      <c r="I32" s="80"/>
      <c r="J32" s="79"/>
    </row>
    <row r="33" spans="1:12" x14ac:dyDescent="0.2">
      <c r="A33" s="106"/>
      <c r="B33" s="83" t="s">
        <v>192</v>
      </c>
      <c r="C33" s="80"/>
      <c r="D33" s="80"/>
      <c r="E33" s="80"/>
      <c r="F33" s="80"/>
      <c r="G33" s="80"/>
      <c r="H33" s="80"/>
      <c r="I33" s="80"/>
      <c r="J33" s="79"/>
    </row>
    <row r="34" spans="1:12" x14ac:dyDescent="0.2">
      <c r="A34" s="81"/>
      <c r="B34" s="83" t="s">
        <v>110</v>
      </c>
      <c r="C34" s="80"/>
      <c r="D34" s="80"/>
      <c r="E34" s="80"/>
      <c r="F34" s="80"/>
      <c r="G34" s="80"/>
      <c r="H34" s="80"/>
      <c r="I34" s="80"/>
      <c r="J34" s="79"/>
    </row>
    <row r="35" spans="1:12" x14ac:dyDescent="0.2">
      <c r="A35" s="81"/>
      <c r="B35" s="83" t="s">
        <v>111</v>
      </c>
      <c r="C35" s="80"/>
      <c r="D35" s="80"/>
      <c r="E35" s="80"/>
      <c r="F35" s="80"/>
      <c r="G35" s="80"/>
      <c r="H35" s="80"/>
      <c r="I35" s="80"/>
      <c r="J35" s="79"/>
    </row>
    <row r="36" spans="1:12" x14ac:dyDescent="0.2">
      <c r="A36" s="81"/>
      <c r="B36" s="83"/>
      <c r="C36" s="80"/>
      <c r="D36" s="80"/>
      <c r="E36" s="80"/>
      <c r="F36" s="80"/>
      <c r="G36" s="80"/>
      <c r="H36" s="80"/>
      <c r="I36" s="80"/>
      <c r="J36" s="79"/>
    </row>
    <row r="37" spans="1:12" x14ac:dyDescent="0.2">
      <c r="A37" s="146" t="str">
        <f>+'Item 100, page 2'!A37</f>
        <v>Note 8:</v>
      </c>
      <c r="B37" s="147" t="str">
        <f>+'Item 100, page 2'!B37</f>
        <v xml:space="preserve">In addition to Bear Proof cart rental fees in previous page, a rate of </v>
      </c>
      <c r="C37" s="80"/>
      <c r="D37" s="80"/>
      <c r="E37" s="80"/>
      <c r="F37" s="80"/>
      <c r="G37" s="80"/>
      <c r="H37" s="148" t="str">
        <f>+'Item 100, page 2'!H37</f>
        <v xml:space="preserve">$3.33 </v>
      </c>
      <c r="I37" s="149" t="str">
        <f>+'Item 100, page 2'!I37</f>
        <v>will be added per</v>
      </c>
      <c r="J37" s="79"/>
      <c r="K37" s="234" t="s">
        <v>408</v>
      </c>
      <c r="L37" s="234"/>
    </row>
    <row r="38" spans="1:12" x14ac:dyDescent="0.2">
      <c r="A38" s="81"/>
      <c r="B38" s="147" t="str">
        <f>+'Item 100, page 2'!B38</f>
        <v xml:space="preserve">month for an unlocking charge. Should a customer supply their own bear cart this fee still applies </v>
      </c>
      <c r="C38" s="80"/>
      <c r="D38" s="80"/>
      <c r="E38" s="80"/>
      <c r="F38" s="80"/>
      <c r="G38" s="80"/>
      <c r="H38" s="80"/>
      <c r="I38" s="80"/>
      <c r="J38" s="79"/>
    </row>
    <row r="39" spans="1:12" x14ac:dyDescent="0.2">
      <c r="A39" s="81"/>
      <c r="B39" s="147" t="str">
        <f>+'Item 100, page 2'!B39</f>
        <v>and customer owned cans are subject to a size maximum equivalent to a 32 gallon toter as that is</v>
      </c>
      <c r="C39" s="80"/>
      <c r="D39" s="80"/>
      <c r="E39" s="80"/>
      <c r="F39" s="80"/>
      <c r="G39" s="80"/>
      <c r="H39" s="80"/>
      <c r="I39" s="80"/>
      <c r="J39" s="79"/>
    </row>
    <row r="40" spans="1:12" x14ac:dyDescent="0.2">
      <c r="A40" s="81"/>
      <c r="B40" s="147" t="str">
        <f>+'Item 100, page 2'!B40</f>
        <v>the largest size that can be safely manually tipped.</v>
      </c>
      <c r="C40" s="80"/>
      <c r="D40" s="80"/>
      <c r="E40" s="80"/>
      <c r="F40" s="80"/>
      <c r="G40" s="80"/>
      <c r="H40" s="80"/>
      <c r="I40" s="80"/>
      <c r="J40" s="79"/>
    </row>
    <row r="41" spans="1:12" x14ac:dyDescent="0.2">
      <c r="A41" s="81"/>
      <c r="B41" s="80"/>
      <c r="C41" s="80"/>
      <c r="D41" s="80"/>
      <c r="E41" s="80"/>
      <c r="F41" s="80"/>
      <c r="G41" s="80"/>
      <c r="H41" s="80"/>
      <c r="I41" s="80"/>
      <c r="J41" s="79"/>
    </row>
    <row r="42" spans="1:12" x14ac:dyDescent="0.2">
      <c r="A42" s="81"/>
      <c r="B42" s="80"/>
      <c r="C42" s="80"/>
      <c r="D42" s="80"/>
      <c r="E42" s="80"/>
      <c r="F42" s="80"/>
      <c r="G42" s="80"/>
      <c r="H42" s="80"/>
      <c r="I42" s="80"/>
      <c r="J42" s="79"/>
    </row>
    <row r="43" spans="1:12" x14ac:dyDescent="0.2">
      <c r="A43" s="81"/>
      <c r="B43" s="80"/>
      <c r="C43" s="80"/>
      <c r="D43" s="85"/>
      <c r="E43" s="85"/>
      <c r="F43" s="85"/>
      <c r="G43" s="85"/>
      <c r="H43" s="80"/>
      <c r="I43" s="80"/>
      <c r="J43" s="79"/>
    </row>
    <row r="44" spans="1:12" x14ac:dyDescent="0.2">
      <c r="A44" s="81"/>
      <c r="B44" s="80"/>
      <c r="C44" s="80"/>
      <c r="D44" s="80"/>
      <c r="E44" s="80"/>
      <c r="F44" s="80"/>
      <c r="G44" s="80"/>
      <c r="H44" s="80"/>
      <c r="I44" s="80"/>
      <c r="J44" s="79"/>
    </row>
    <row r="45" spans="1:12" x14ac:dyDescent="0.2">
      <c r="A45" s="81"/>
      <c r="B45" s="80"/>
      <c r="C45" s="80"/>
      <c r="D45" s="80"/>
      <c r="E45" s="80"/>
      <c r="F45" s="80"/>
      <c r="G45" s="80"/>
      <c r="H45" s="80"/>
      <c r="I45" s="80"/>
      <c r="J45" s="79"/>
    </row>
    <row r="46" spans="1:12" x14ac:dyDescent="0.2">
      <c r="A46" s="81"/>
      <c r="B46" s="80"/>
      <c r="C46" s="80"/>
      <c r="D46" s="80"/>
      <c r="E46" s="80"/>
      <c r="F46" s="80"/>
      <c r="G46" s="80"/>
      <c r="H46" s="80"/>
      <c r="I46" s="80"/>
      <c r="J46" s="79"/>
    </row>
    <row r="47" spans="1:12" x14ac:dyDescent="0.2">
      <c r="A47" s="81"/>
      <c r="B47" s="80"/>
      <c r="C47" s="80"/>
      <c r="D47" s="80"/>
      <c r="E47" s="80"/>
      <c r="F47" s="80"/>
      <c r="G47" s="80"/>
      <c r="H47" s="80"/>
      <c r="I47" s="80"/>
      <c r="J47" s="79"/>
    </row>
    <row r="48" spans="1:12" x14ac:dyDescent="0.2">
      <c r="A48" s="81"/>
      <c r="B48" s="80"/>
      <c r="C48" s="80"/>
      <c r="D48" s="80"/>
      <c r="E48" s="80"/>
      <c r="F48" s="80"/>
      <c r="G48" s="80"/>
      <c r="H48" s="80"/>
      <c r="I48" s="80"/>
      <c r="J48" s="79"/>
    </row>
    <row r="49" spans="1:10" x14ac:dyDescent="0.2">
      <c r="A49" s="81"/>
      <c r="B49" s="80"/>
      <c r="C49" s="80"/>
      <c r="D49" s="80"/>
      <c r="E49" s="80"/>
      <c r="F49" s="80"/>
      <c r="G49" s="80"/>
      <c r="H49" s="80"/>
      <c r="I49" s="80"/>
      <c r="J49" s="79"/>
    </row>
    <row r="50" spans="1:10" x14ac:dyDescent="0.2">
      <c r="A50" s="81"/>
      <c r="B50" s="80"/>
      <c r="C50" s="80"/>
      <c r="D50" s="80"/>
      <c r="E50" s="80"/>
      <c r="F50" s="80"/>
      <c r="G50" s="80"/>
      <c r="H50" s="80"/>
      <c r="I50" s="80"/>
      <c r="J50" s="79"/>
    </row>
    <row r="51" spans="1:10" x14ac:dyDescent="0.2">
      <c r="A51" s="78"/>
      <c r="B51" s="77"/>
      <c r="C51" s="77"/>
      <c r="D51" s="77"/>
      <c r="E51" s="77"/>
      <c r="F51" s="77"/>
      <c r="G51" s="77"/>
      <c r="H51" s="77"/>
      <c r="I51" s="77"/>
      <c r="J51" s="76"/>
    </row>
    <row r="52" spans="1:10" x14ac:dyDescent="0.2">
      <c r="A52" s="23" t="s">
        <v>95</v>
      </c>
      <c r="B52" s="127" t="str">
        <f>+'Check Sheet'!$B$52</f>
        <v>Alex Brenner, Division Controller</v>
      </c>
      <c r="C52" s="1"/>
      <c r="D52" s="80"/>
      <c r="E52" s="80"/>
      <c r="F52" s="80"/>
      <c r="G52" s="80"/>
      <c r="H52" s="80"/>
      <c r="I52" s="80"/>
      <c r="J52" s="79"/>
    </row>
    <row r="53" spans="1:10" x14ac:dyDescent="0.2">
      <c r="A53" s="23"/>
      <c r="B53" s="1"/>
      <c r="C53" s="1"/>
      <c r="D53" s="80"/>
      <c r="E53" s="80"/>
      <c r="F53" s="80"/>
      <c r="G53" s="80"/>
      <c r="H53" s="80"/>
      <c r="I53" s="80"/>
      <c r="J53" s="79"/>
    </row>
    <row r="54" spans="1:10" x14ac:dyDescent="0.2">
      <c r="A54" s="26" t="s">
        <v>96</v>
      </c>
      <c r="B54" s="401">
        <f>+'Check Sheet'!$B$54</f>
        <v>42228</v>
      </c>
      <c r="C54" s="401">
        <f>+'Check Sheet'!C53</f>
        <v>0</v>
      </c>
      <c r="D54" s="77"/>
      <c r="E54" s="77"/>
      <c r="F54" s="77"/>
      <c r="H54" s="67" t="s">
        <v>134</v>
      </c>
      <c r="I54" s="402">
        <f>+'Check Sheet'!$I$54</f>
        <v>42248</v>
      </c>
      <c r="J54" s="403">
        <f>+'Check Sheet'!I53</f>
        <v>0</v>
      </c>
    </row>
    <row r="55" spans="1:10" x14ac:dyDescent="0.2">
      <c r="A55" s="296" t="s">
        <v>17</v>
      </c>
      <c r="B55" s="297"/>
      <c r="C55" s="297"/>
      <c r="D55" s="297"/>
      <c r="E55" s="297"/>
      <c r="F55" s="297"/>
      <c r="G55" s="297"/>
      <c r="H55" s="297"/>
      <c r="I55" s="297"/>
      <c r="J55" s="298"/>
    </row>
    <row r="56" spans="1:10" x14ac:dyDescent="0.2">
      <c r="A56" s="81"/>
      <c r="B56" s="80"/>
      <c r="C56" s="80"/>
      <c r="D56" s="80"/>
      <c r="E56" s="80"/>
      <c r="F56" s="80"/>
      <c r="G56" s="80"/>
      <c r="H56" s="80"/>
      <c r="I56" s="80"/>
      <c r="J56" s="79"/>
    </row>
    <row r="57" spans="1:10" x14ac:dyDescent="0.2">
      <c r="A57" s="81" t="s">
        <v>18</v>
      </c>
      <c r="B57" s="80"/>
      <c r="C57" s="80"/>
      <c r="D57" s="80"/>
      <c r="E57" s="80"/>
      <c r="F57" s="80"/>
      <c r="G57" s="80"/>
      <c r="H57" s="80"/>
      <c r="I57" s="80"/>
      <c r="J57" s="79"/>
    </row>
    <row r="58" spans="1:10" x14ac:dyDescent="0.2">
      <c r="A58" s="78"/>
      <c r="B58" s="77"/>
      <c r="C58" s="77"/>
      <c r="D58" s="77"/>
      <c r="E58" s="77"/>
      <c r="F58" s="77"/>
      <c r="G58" s="77"/>
      <c r="H58" s="77"/>
      <c r="I58" s="77"/>
      <c r="J58" s="76"/>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9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5" customWidth="1"/>
    <col min="2" max="4" width="9.140625" style="75"/>
    <col min="5" max="5" width="10.28515625" style="75" customWidth="1"/>
    <col min="6" max="8" width="9.140625" style="75"/>
    <col min="9" max="9" width="11.85546875" style="75" customWidth="1"/>
    <col min="10" max="10" width="10.85546875" style="75" customWidth="1"/>
    <col min="11" max="16384" width="9.140625" style="75"/>
  </cols>
  <sheetData>
    <row r="1" spans="1:13" x14ac:dyDescent="0.2">
      <c r="A1" s="110"/>
      <c r="B1" s="109"/>
      <c r="C1" s="109"/>
      <c r="D1" s="109"/>
      <c r="E1" s="109"/>
      <c r="F1" s="109"/>
      <c r="G1" s="109"/>
      <c r="H1" s="109"/>
      <c r="I1" s="109"/>
      <c r="J1" s="108"/>
    </row>
    <row r="2" spans="1:13" x14ac:dyDescent="0.2">
      <c r="A2" s="81" t="s">
        <v>0</v>
      </c>
      <c r="B2" s="107">
        <v>11</v>
      </c>
      <c r="C2" s="80"/>
      <c r="D2" s="80"/>
      <c r="E2" s="80"/>
      <c r="F2" s="80"/>
      <c r="G2" s="80"/>
      <c r="H2" s="131" t="s">
        <v>230</v>
      </c>
      <c r="I2" s="126" t="s">
        <v>237</v>
      </c>
      <c r="J2" s="79"/>
    </row>
    <row r="3" spans="1:13" x14ac:dyDescent="0.2">
      <c r="A3" s="81"/>
      <c r="B3" s="80"/>
      <c r="C3" s="80"/>
      <c r="D3" s="80"/>
      <c r="E3" s="80"/>
      <c r="F3" s="80"/>
      <c r="G3" s="80"/>
      <c r="H3" s="80"/>
      <c r="I3" s="80"/>
      <c r="J3" s="79"/>
    </row>
    <row r="4" spans="1:13" x14ac:dyDescent="0.2">
      <c r="A4" s="81" t="s">
        <v>1</v>
      </c>
      <c r="B4" s="80"/>
      <c r="C4" s="80"/>
      <c r="D4" s="177" t="str">
        <f>+'Check Sheet'!$D$4</f>
        <v>Rabanco LTD G-12</v>
      </c>
      <c r="E4" s="80"/>
      <c r="F4" s="80"/>
      <c r="G4" s="80"/>
      <c r="H4" s="80"/>
      <c r="I4" s="80"/>
      <c r="J4" s="79"/>
    </row>
    <row r="5" spans="1:13" x14ac:dyDescent="0.2">
      <c r="A5" s="78" t="s">
        <v>2</v>
      </c>
      <c r="B5" s="77"/>
      <c r="C5" s="77"/>
      <c r="D5" s="170" t="str">
        <f>+'Check Sheet'!$D$5</f>
        <v xml:space="preserve">Republic Services, Rabanco Companies, Sea Tac Disposal </v>
      </c>
      <c r="E5" s="77"/>
      <c r="F5" s="77"/>
      <c r="G5" s="77"/>
      <c r="H5" s="77"/>
      <c r="I5" s="77"/>
      <c r="J5" s="76"/>
    </row>
    <row r="6" spans="1:13" x14ac:dyDescent="0.2">
      <c r="A6" s="81"/>
      <c r="B6" s="80"/>
      <c r="C6" s="80"/>
      <c r="D6" s="80"/>
      <c r="E6" s="80"/>
      <c r="F6" s="80"/>
      <c r="G6" s="80"/>
      <c r="H6" s="80"/>
      <c r="I6" s="80"/>
      <c r="J6" s="79"/>
      <c r="L6" s="75" t="s">
        <v>327</v>
      </c>
      <c r="M6" s="180"/>
    </row>
    <row r="7" spans="1:13" x14ac:dyDescent="0.2">
      <c r="A7" s="293" t="s">
        <v>179</v>
      </c>
      <c r="B7" s="294"/>
      <c r="C7" s="294"/>
      <c r="D7" s="294"/>
      <c r="E7" s="294"/>
      <c r="F7" s="294"/>
      <c r="G7" s="294"/>
      <c r="H7" s="294"/>
      <c r="I7" s="294"/>
      <c r="J7" s="295"/>
    </row>
    <row r="8" spans="1:13" x14ac:dyDescent="0.2">
      <c r="A8" s="81"/>
      <c r="B8" s="80"/>
      <c r="C8" s="80"/>
      <c r="D8" s="80"/>
      <c r="E8" s="80"/>
      <c r="F8" s="80"/>
      <c r="G8" s="80"/>
      <c r="H8" s="80"/>
      <c r="I8" s="80"/>
      <c r="J8" s="79"/>
    </row>
    <row r="9" spans="1:13" x14ac:dyDescent="0.2">
      <c r="A9" s="81"/>
      <c r="B9" s="119"/>
      <c r="C9" s="80"/>
      <c r="D9" s="80"/>
      <c r="E9" s="80"/>
      <c r="F9" s="80"/>
      <c r="G9" s="80"/>
      <c r="H9" s="80"/>
      <c r="I9" s="80"/>
      <c r="J9" s="79"/>
    </row>
    <row r="10" spans="1:13" x14ac:dyDescent="0.2">
      <c r="A10" s="81"/>
      <c r="B10" s="119"/>
      <c r="C10" s="80"/>
      <c r="D10" s="80"/>
      <c r="E10" s="80"/>
      <c r="F10" s="80"/>
      <c r="G10" s="80"/>
      <c r="H10" s="80"/>
      <c r="I10" s="80"/>
      <c r="J10" s="79"/>
    </row>
    <row r="11" spans="1:13" x14ac:dyDescent="0.2">
      <c r="A11" s="152"/>
      <c r="B11" s="302" t="s">
        <v>314</v>
      </c>
      <c r="C11" s="302"/>
      <c r="D11" s="302"/>
      <c r="E11" s="302"/>
      <c r="F11" s="302"/>
      <c r="G11" s="302"/>
      <c r="H11" s="302"/>
      <c r="I11" s="302"/>
      <c r="J11" s="153"/>
    </row>
    <row r="12" spans="1:13" x14ac:dyDescent="0.2">
      <c r="A12" s="152"/>
      <c r="B12" s="302"/>
      <c r="C12" s="302"/>
      <c r="D12" s="302"/>
      <c r="E12" s="302"/>
      <c r="F12" s="302"/>
      <c r="G12" s="302"/>
      <c r="H12" s="302"/>
      <c r="I12" s="302"/>
      <c r="J12" s="153"/>
    </row>
    <row r="13" spans="1:13" x14ac:dyDescent="0.2">
      <c r="A13" s="152"/>
      <c r="B13" s="302"/>
      <c r="C13" s="302"/>
      <c r="D13" s="302"/>
      <c r="E13" s="302"/>
      <c r="F13" s="302"/>
      <c r="G13" s="302"/>
      <c r="H13" s="302"/>
      <c r="I13" s="302"/>
      <c r="J13" s="153"/>
    </row>
    <row r="14" spans="1:13" x14ac:dyDescent="0.2">
      <c r="A14" s="81"/>
      <c r="B14" s="302"/>
      <c r="C14" s="302"/>
      <c r="D14" s="302"/>
      <c r="E14" s="302"/>
      <c r="F14" s="302"/>
      <c r="G14" s="302"/>
      <c r="H14" s="302"/>
      <c r="I14" s="302"/>
      <c r="J14" s="79"/>
    </row>
    <row r="15" spans="1:13" x14ac:dyDescent="0.2">
      <c r="A15" s="81"/>
      <c r="B15" s="83"/>
      <c r="C15" s="80"/>
      <c r="D15" s="80"/>
      <c r="E15" s="80"/>
      <c r="F15" s="80"/>
      <c r="G15" s="80"/>
      <c r="H15" s="80"/>
      <c r="I15" s="80"/>
      <c r="J15" s="79"/>
    </row>
    <row r="16" spans="1:13" x14ac:dyDescent="0.2">
      <c r="A16" s="81"/>
      <c r="B16" s="302" t="s">
        <v>238</v>
      </c>
      <c r="C16" s="302"/>
      <c r="D16" s="302"/>
      <c r="E16" s="302"/>
      <c r="F16" s="302"/>
      <c r="G16" s="302"/>
      <c r="H16" s="302"/>
      <c r="I16" s="302"/>
      <c r="J16" s="79"/>
    </row>
    <row r="17" spans="1:12" x14ac:dyDescent="0.2">
      <c r="A17" s="81"/>
      <c r="B17" s="302"/>
      <c r="C17" s="302"/>
      <c r="D17" s="302"/>
      <c r="E17" s="302"/>
      <c r="F17" s="302"/>
      <c r="G17" s="302"/>
      <c r="H17" s="302"/>
      <c r="I17" s="302"/>
      <c r="J17" s="79"/>
    </row>
    <row r="18" spans="1:12" x14ac:dyDescent="0.2">
      <c r="A18" s="89"/>
      <c r="B18" s="302"/>
      <c r="C18" s="302"/>
      <c r="D18" s="302"/>
      <c r="E18" s="302"/>
      <c r="F18" s="302"/>
      <c r="G18" s="302"/>
      <c r="H18" s="302"/>
      <c r="I18" s="302"/>
      <c r="J18" s="88"/>
    </row>
    <row r="19" spans="1:12" x14ac:dyDescent="0.2">
      <c r="A19" s="81"/>
      <c r="B19" s="302"/>
      <c r="C19" s="302"/>
      <c r="D19" s="302"/>
      <c r="E19" s="302"/>
      <c r="F19" s="302"/>
      <c r="G19" s="302"/>
      <c r="H19" s="302"/>
      <c r="I19" s="302"/>
      <c r="J19" s="79"/>
    </row>
    <row r="20" spans="1:12" x14ac:dyDescent="0.2">
      <c r="A20" s="81"/>
      <c r="B20" s="302"/>
      <c r="C20" s="302"/>
      <c r="D20" s="302"/>
      <c r="E20" s="302"/>
      <c r="F20" s="302"/>
      <c r="G20" s="302"/>
      <c r="H20" s="302"/>
      <c r="I20" s="302"/>
      <c r="J20" s="79"/>
    </row>
    <row r="21" spans="1:12" x14ac:dyDescent="0.2">
      <c r="A21" s="81"/>
      <c r="B21" s="302"/>
      <c r="C21" s="302"/>
      <c r="D21" s="302"/>
      <c r="E21" s="302"/>
      <c r="F21" s="302"/>
      <c r="G21" s="302"/>
      <c r="H21" s="302"/>
      <c r="I21" s="302"/>
      <c r="J21" s="79"/>
    </row>
    <row r="22" spans="1:12" x14ac:dyDescent="0.2">
      <c r="A22" s="81"/>
      <c r="B22" s="302"/>
      <c r="C22" s="302"/>
      <c r="D22" s="302"/>
      <c r="E22" s="302"/>
      <c r="F22" s="302"/>
      <c r="G22" s="302"/>
      <c r="H22" s="302"/>
      <c r="I22" s="302"/>
      <c r="J22" s="79"/>
    </row>
    <row r="23" spans="1:12" x14ac:dyDescent="0.2">
      <c r="A23" s="81"/>
      <c r="B23" s="302"/>
      <c r="C23" s="302"/>
      <c r="D23" s="302"/>
      <c r="E23" s="302"/>
      <c r="F23" s="302"/>
      <c r="G23" s="302"/>
      <c r="H23" s="302"/>
      <c r="I23" s="302"/>
      <c r="J23" s="79"/>
    </row>
    <row r="24" spans="1:12" x14ac:dyDescent="0.2">
      <c r="A24" s="81"/>
      <c r="B24" s="302"/>
      <c r="C24" s="302"/>
      <c r="D24" s="302"/>
      <c r="E24" s="302"/>
      <c r="F24" s="302"/>
      <c r="G24" s="302"/>
      <c r="H24" s="302"/>
      <c r="I24" s="302"/>
      <c r="J24" s="79"/>
    </row>
    <row r="25" spans="1:12" x14ac:dyDescent="0.2">
      <c r="A25" s="81"/>
      <c r="B25" s="302"/>
      <c r="C25" s="302"/>
      <c r="D25" s="302"/>
      <c r="E25" s="302"/>
      <c r="F25" s="302"/>
      <c r="G25" s="302"/>
      <c r="H25" s="302"/>
      <c r="I25" s="302"/>
      <c r="J25" s="79"/>
    </row>
    <row r="26" spans="1:12" x14ac:dyDescent="0.2">
      <c r="A26" s="81"/>
      <c r="B26" s="302"/>
      <c r="C26" s="302"/>
      <c r="D26" s="302"/>
      <c r="E26" s="302"/>
      <c r="F26" s="302"/>
      <c r="G26" s="302"/>
      <c r="H26" s="302"/>
      <c r="I26" s="302"/>
      <c r="J26" s="79"/>
      <c r="K26" s="234" t="s">
        <v>409</v>
      </c>
      <c r="L26" s="234"/>
    </row>
    <row r="27" spans="1:12" x14ac:dyDescent="0.2">
      <c r="A27" s="81"/>
      <c r="B27" s="302"/>
      <c r="C27" s="302"/>
      <c r="D27" s="302"/>
      <c r="E27" s="302"/>
      <c r="F27" s="302"/>
      <c r="G27" s="302"/>
      <c r="H27" s="302"/>
      <c r="I27" s="302"/>
      <c r="J27" s="79"/>
    </row>
    <row r="28" spans="1:12" x14ac:dyDescent="0.2">
      <c r="A28" s="81"/>
      <c r="B28" s="302"/>
      <c r="C28" s="302"/>
      <c r="D28" s="302"/>
      <c r="E28" s="302"/>
      <c r="F28" s="302"/>
      <c r="G28" s="302"/>
      <c r="H28" s="302"/>
      <c r="I28" s="302"/>
      <c r="J28" s="79"/>
    </row>
    <row r="29" spans="1:12" x14ac:dyDescent="0.2">
      <c r="A29" s="81"/>
      <c r="B29" s="302"/>
      <c r="C29" s="302"/>
      <c r="D29" s="302"/>
      <c r="E29" s="302"/>
      <c r="F29" s="302"/>
      <c r="G29" s="302"/>
      <c r="H29" s="302"/>
      <c r="I29" s="302"/>
      <c r="J29" s="79"/>
    </row>
    <row r="30" spans="1:12" x14ac:dyDescent="0.2">
      <c r="A30" s="81"/>
      <c r="B30" s="405" t="s">
        <v>232</v>
      </c>
      <c r="C30" s="405"/>
      <c r="D30" s="405"/>
      <c r="E30" s="405"/>
      <c r="F30" s="405"/>
      <c r="G30" s="405"/>
      <c r="H30" s="405"/>
      <c r="I30" s="405"/>
      <c r="J30" s="79"/>
    </row>
    <row r="31" spans="1:12" ht="12.75" customHeight="1" x14ac:dyDescent="0.2">
      <c r="A31" s="113"/>
      <c r="J31" s="88"/>
    </row>
    <row r="32" spans="1:12" x14ac:dyDescent="0.2">
      <c r="A32" s="81"/>
      <c r="B32" s="302" t="s">
        <v>231</v>
      </c>
      <c r="C32" s="302"/>
      <c r="D32" s="302"/>
      <c r="E32" s="302"/>
      <c r="F32" s="302"/>
      <c r="G32" s="302"/>
      <c r="H32" s="302"/>
      <c r="I32" s="302"/>
      <c r="J32" s="79"/>
    </row>
    <row r="33" spans="1:10" x14ac:dyDescent="0.2">
      <c r="A33" s="106"/>
      <c r="B33" s="302"/>
      <c r="C33" s="302"/>
      <c r="D33" s="302"/>
      <c r="E33" s="302"/>
      <c r="F33" s="302"/>
      <c r="G33" s="302"/>
      <c r="H33" s="302"/>
      <c r="I33" s="302"/>
      <c r="J33" s="79"/>
    </row>
    <row r="34" spans="1:10" x14ac:dyDescent="0.2">
      <c r="A34" s="81"/>
      <c r="B34" s="302"/>
      <c r="C34" s="302"/>
      <c r="D34" s="302"/>
      <c r="E34" s="302"/>
      <c r="F34" s="302"/>
      <c r="G34" s="302"/>
      <c r="H34" s="302"/>
      <c r="I34" s="302"/>
      <c r="J34" s="79"/>
    </row>
    <row r="35" spans="1:10" x14ac:dyDescent="0.2">
      <c r="A35" s="81"/>
      <c r="B35" s="302"/>
      <c r="C35" s="302"/>
      <c r="D35" s="302"/>
      <c r="E35" s="302"/>
      <c r="F35" s="302"/>
      <c r="G35" s="302"/>
      <c r="H35" s="302"/>
      <c r="I35" s="302"/>
      <c r="J35" s="79"/>
    </row>
    <row r="36" spans="1:10" x14ac:dyDescent="0.2">
      <c r="A36" s="81"/>
      <c r="B36" s="302"/>
      <c r="C36" s="302"/>
      <c r="D36" s="302"/>
      <c r="E36" s="302"/>
      <c r="F36" s="302"/>
      <c r="G36" s="302"/>
      <c r="H36" s="302"/>
      <c r="I36" s="302"/>
      <c r="J36" s="79"/>
    </row>
    <row r="37" spans="1:10" x14ac:dyDescent="0.2">
      <c r="A37" s="81"/>
      <c r="B37" s="302"/>
      <c r="C37" s="302"/>
      <c r="D37" s="302"/>
      <c r="E37" s="302"/>
      <c r="F37" s="302"/>
      <c r="G37" s="302"/>
      <c r="H37" s="302"/>
      <c r="I37" s="302"/>
      <c r="J37" s="79"/>
    </row>
    <row r="38" spans="1:10" x14ac:dyDescent="0.2">
      <c r="A38" s="81"/>
      <c r="B38" s="302"/>
      <c r="C38" s="302"/>
      <c r="D38" s="302"/>
      <c r="E38" s="302"/>
      <c r="F38" s="302"/>
      <c r="G38" s="302"/>
      <c r="H38" s="302"/>
      <c r="I38" s="302"/>
      <c r="J38" s="79"/>
    </row>
    <row r="39" spans="1:10" x14ac:dyDescent="0.2">
      <c r="A39" s="81"/>
      <c r="B39" s="302" t="s">
        <v>313</v>
      </c>
      <c r="C39" s="302"/>
      <c r="D39" s="302"/>
      <c r="E39" s="302"/>
      <c r="F39" s="302"/>
      <c r="G39" s="302"/>
      <c r="H39" s="302"/>
      <c r="I39" s="302"/>
      <c r="J39" s="79"/>
    </row>
    <row r="40" spans="1:10" x14ac:dyDescent="0.2">
      <c r="A40" s="81"/>
      <c r="B40" s="302"/>
      <c r="C40" s="302"/>
      <c r="D40" s="302"/>
      <c r="E40" s="302"/>
      <c r="F40" s="302"/>
      <c r="G40" s="302"/>
      <c r="H40" s="302"/>
      <c r="I40" s="302"/>
      <c r="J40" s="79"/>
    </row>
    <row r="41" spans="1:10" x14ac:dyDescent="0.2">
      <c r="A41" s="81"/>
      <c r="B41" s="302"/>
      <c r="C41" s="302"/>
      <c r="D41" s="302"/>
      <c r="E41" s="302"/>
      <c r="F41" s="302"/>
      <c r="G41" s="302"/>
      <c r="H41" s="302"/>
      <c r="I41" s="302"/>
      <c r="J41" s="79"/>
    </row>
    <row r="42" spans="1:10" x14ac:dyDescent="0.2">
      <c r="A42" s="81"/>
      <c r="B42" s="302"/>
      <c r="C42" s="302"/>
      <c r="D42" s="302"/>
      <c r="E42" s="302"/>
      <c r="F42" s="302"/>
      <c r="G42" s="302"/>
      <c r="H42" s="302"/>
      <c r="I42" s="302"/>
      <c r="J42" s="79"/>
    </row>
    <row r="43" spans="1:10" x14ac:dyDescent="0.2">
      <c r="A43" s="81"/>
      <c r="J43" s="79"/>
    </row>
    <row r="44" spans="1:10" x14ac:dyDescent="0.2">
      <c r="A44" s="81"/>
      <c r="J44" s="79"/>
    </row>
    <row r="45" spans="1:10" x14ac:dyDescent="0.2">
      <c r="A45" s="81"/>
      <c r="J45" s="79"/>
    </row>
    <row r="46" spans="1:10" x14ac:dyDescent="0.2">
      <c r="A46" s="81"/>
      <c r="J46" s="79"/>
    </row>
    <row r="47" spans="1:10" x14ac:dyDescent="0.2">
      <c r="A47" s="81"/>
      <c r="B47" s="83"/>
      <c r="C47" s="80"/>
      <c r="D47" s="80"/>
      <c r="E47" s="80"/>
      <c r="F47" s="80"/>
      <c r="G47" s="80"/>
      <c r="H47" s="80"/>
      <c r="I47" s="80"/>
      <c r="J47" s="79"/>
    </row>
    <row r="48" spans="1:10" x14ac:dyDescent="0.2">
      <c r="A48" s="81"/>
      <c r="B48" s="83"/>
      <c r="C48" s="105"/>
      <c r="D48" s="80"/>
      <c r="E48" s="105"/>
      <c r="F48" s="105"/>
      <c r="G48" s="80"/>
      <c r="H48" s="105"/>
      <c r="I48" s="105"/>
      <c r="J48" s="79"/>
    </row>
    <row r="49" spans="1:10" x14ac:dyDescent="0.2">
      <c r="A49" s="81"/>
      <c r="B49" s="83"/>
      <c r="C49" s="80"/>
      <c r="D49" s="80"/>
      <c r="E49" s="80"/>
      <c r="F49" s="80"/>
      <c r="G49" s="80"/>
      <c r="H49" s="80"/>
      <c r="I49" s="80"/>
      <c r="J49" s="79"/>
    </row>
    <row r="50" spans="1:10" x14ac:dyDescent="0.2">
      <c r="A50" s="81"/>
      <c r="B50" s="80"/>
      <c r="C50" s="80"/>
      <c r="D50" s="80"/>
      <c r="E50" s="80"/>
      <c r="F50" s="80"/>
      <c r="G50" s="80"/>
      <c r="H50" s="80"/>
      <c r="I50" s="80"/>
      <c r="J50" s="79"/>
    </row>
    <row r="51" spans="1:10" x14ac:dyDescent="0.2">
      <c r="A51" s="78"/>
      <c r="B51" s="77"/>
      <c r="C51" s="77"/>
      <c r="D51" s="77"/>
      <c r="E51" s="77"/>
      <c r="F51" s="77"/>
      <c r="G51" s="77"/>
      <c r="H51" s="77"/>
      <c r="I51" s="77"/>
      <c r="J51" s="76"/>
    </row>
    <row r="52" spans="1:10" x14ac:dyDescent="0.2">
      <c r="A52" s="23" t="s">
        <v>95</v>
      </c>
      <c r="B52" s="127" t="str">
        <f>+'Check Sheet'!$B$52</f>
        <v>Alex Brenner, Division Controller</v>
      </c>
      <c r="C52" s="1"/>
      <c r="D52" s="80"/>
      <c r="E52" s="80"/>
      <c r="F52" s="80"/>
      <c r="G52" s="80"/>
      <c r="H52" s="80"/>
      <c r="I52" s="80"/>
      <c r="J52" s="79"/>
    </row>
    <row r="53" spans="1:10" x14ac:dyDescent="0.2">
      <c r="A53" s="23"/>
      <c r="B53" s="1"/>
      <c r="C53" s="1"/>
      <c r="D53" s="80"/>
      <c r="E53" s="80"/>
      <c r="F53" s="80"/>
      <c r="G53" s="80"/>
      <c r="H53" s="80"/>
      <c r="I53" s="80"/>
      <c r="J53" s="79"/>
    </row>
    <row r="54" spans="1:10" x14ac:dyDescent="0.2">
      <c r="A54" s="26" t="s">
        <v>96</v>
      </c>
      <c r="B54" s="401">
        <f>+'Check Sheet'!$B$54</f>
        <v>42228</v>
      </c>
      <c r="C54" s="401">
        <f>+'Check Sheet'!C53</f>
        <v>0</v>
      </c>
      <c r="D54" s="77"/>
      <c r="E54" s="77"/>
      <c r="F54" s="77"/>
      <c r="H54" s="67" t="s">
        <v>134</v>
      </c>
      <c r="I54" s="402">
        <f>+'Check Sheet'!$I$54</f>
        <v>42248</v>
      </c>
      <c r="J54" s="403">
        <f>+'Check Sheet'!I53</f>
        <v>0</v>
      </c>
    </row>
    <row r="55" spans="1:10" x14ac:dyDescent="0.2">
      <c r="A55" s="296" t="s">
        <v>17</v>
      </c>
      <c r="B55" s="297"/>
      <c r="C55" s="297"/>
      <c r="D55" s="297"/>
      <c r="E55" s="297"/>
      <c r="F55" s="297"/>
      <c r="G55" s="297"/>
      <c r="H55" s="297"/>
      <c r="I55" s="297"/>
      <c r="J55" s="298"/>
    </row>
    <row r="56" spans="1:10" x14ac:dyDescent="0.2">
      <c r="A56" s="81"/>
      <c r="B56" s="80"/>
      <c r="C56" s="80"/>
      <c r="D56" s="80"/>
      <c r="E56" s="80"/>
      <c r="F56" s="80"/>
      <c r="G56" s="80"/>
      <c r="H56" s="80"/>
      <c r="I56" s="80"/>
      <c r="J56" s="79"/>
    </row>
    <row r="57" spans="1:10" x14ac:dyDescent="0.2">
      <c r="A57" s="81" t="s">
        <v>18</v>
      </c>
      <c r="B57" s="80"/>
      <c r="C57" s="80"/>
      <c r="D57" s="80"/>
      <c r="E57" s="80"/>
      <c r="F57" s="80"/>
      <c r="G57" s="80"/>
      <c r="H57" s="80"/>
      <c r="I57" s="80"/>
      <c r="J57" s="79"/>
    </row>
    <row r="58" spans="1:10" x14ac:dyDescent="0.2">
      <c r="A58" s="78"/>
      <c r="B58" s="77"/>
      <c r="C58" s="77"/>
      <c r="D58" s="77"/>
      <c r="E58" s="77"/>
      <c r="F58" s="77"/>
      <c r="G58" s="77"/>
      <c r="H58" s="77"/>
      <c r="I58" s="77"/>
      <c r="J58" s="76"/>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9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2015-06-05T07:00:00+00:00</OpenedDate>
    <Date1 xmlns="dc463f71-b30c-4ab2-9473-d307f9d35888">2015-08-19T07:00:00+00:00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151183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8F05A297EE9147A560DD102A8448B8" ma:contentTypeVersion="119" ma:contentTypeDescription="" ma:contentTypeScope="" ma:versionID="90f550fd584a16c7cd2c454266dbb62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F5C524F-036A-4467-A0CF-5E0823880619}"/>
</file>

<file path=customXml/itemProps2.xml><?xml version="1.0" encoding="utf-8"?>
<ds:datastoreItem xmlns:ds="http://schemas.openxmlformats.org/officeDocument/2006/customXml" ds:itemID="{1B262296-8C92-498D-A86B-6E292FD8C9A5}"/>
</file>

<file path=customXml/itemProps3.xml><?xml version="1.0" encoding="utf-8"?>
<ds:datastoreItem xmlns:ds="http://schemas.openxmlformats.org/officeDocument/2006/customXml" ds:itemID="{25360B30-431D-4C55-B11C-E22DACF86E10}"/>
</file>

<file path=customXml/itemProps4.xml><?xml version="1.0" encoding="utf-8"?>
<ds:datastoreItem xmlns:ds="http://schemas.openxmlformats.org/officeDocument/2006/customXml" ds:itemID="{0196B754-5E4B-461B-A675-70A765DDB9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22</vt:i4>
      </vt:variant>
    </vt:vector>
  </HeadingPairs>
  <TitlesOfParts>
    <vt:vector size="53" baseType="lpstr">
      <vt:lpstr>Legend</vt:lpstr>
      <vt:lpstr>Common Svcs</vt:lpstr>
      <vt:lpstr>Check Sheet</vt:lpstr>
      <vt:lpstr>Item 52</vt:lpstr>
      <vt:lpstr>Item 55 &amp; 60</vt:lpstr>
      <vt:lpstr>Item 70</vt:lpstr>
      <vt:lpstr>Item 80</vt:lpstr>
      <vt:lpstr>Item 90</vt:lpstr>
      <vt:lpstr>Item 100, page 1</vt:lpstr>
      <vt:lpstr>Item 100, page 2</vt:lpstr>
      <vt:lpstr>Item 100, page 3</vt:lpstr>
      <vt:lpstr>Item 100, page 4</vt:lpstr>
      <vt:lpstr>Item 105, page 1</vt:lpstr>
      <vt:lpstr>Item 106, page 1 </vt:lpstr>
      <vt:lpstr>Item 106, page 2</vt:lpstr>
      <vt:lpstr>Item 107</vt:lpstr>
      <vt:lpstr>Item 110</vt:lpstr>
      <vt:lpstr>Item 120,130,150</vt:lpstr>
      <vt:lpstr>Item 160</vt:lpstr>
      <vt:lpstr>Item 205</vt:lpstr>
      <vt:lpstr>Item 210</vt:lpstr>
      <vt:lpstr>Item 240</vt:lpstr>
      <vt:lpstr>Item 245</vt:lpstr>
      <vt:lpstr>Item 255, page 1</vt:lpstr>
      <vt:lpstr>Item 255, page 2</vt:lpstr>
      <vt:lpstr>Item 260</vt:lpstr>
      <vt:lpstr>Item 275</vt:lpstr>
      <vt:lpstr>Item XX</vt:lpstr>
      <vt:lpstr>Item 100, page RMVD</vt:lpstr>
      <vt:lpstr>Item 100, page 2 RMVD</vt:lpstr>
      <vt:lpstr>Item 100, page 4-b</vt:lpstr>
      <vt:lpstr>'Item 100, page 3'!Print_Area</vt:lpstr>
      <vt:lpstr>'Item 105, page 1'!Print_Area</vt:lpstr>
      <vt:lpstr>'Item 106, page 1 '!Print_Area</vt:lpstr>
      <vt:lpstr>'Item 106, page 2'!Print_Area</vt:lpstr>
      <vt:lpstr>'Item 107'!Print_Area</vt:lpstr>
      <vt:lpstr>'Item 110'!Print_Area</vt:lpstr>
      <vt:lpstr>'Item 120,130,150'!Print_Area</vt:lpstr>
      <vt:lpstr>'Item 160'!Print_Area</vt:lpstr>
      <vt:lpstr>'Item 205'!Print_Area</vt:lpstr>
      <vt:lpstr>'Item 210'!Print_Area</vt:lpstr>
      <vt:lpstr>'Item 240'!Print_Area</vt:lpstr>
      <vt:lpstr>'Item 245'!Print_Area</vt:lpstr>
      <vt:lpstr>'Item 255, page 1'!Print_Area</vt:lpstr>
      <vt:lpstr>'Item 255, page 2'!Print_Area</vt:lpstr>
      <vt:lpstr>'Item 260'!Print_Area</vt:lpstr>
      <vt:lpstr>'Item 275'!Print_Area</vt:lpstr>
      <vt:lpstr>'Item 52'!Print_Area</vt:lpstr>
      <vt:lpstr>'Item 55 &amp; 60'!Print_Area</vt:lpstr>
      <vt:lpstr>'Item 70'!Print_Area</vt:lpstr>
      <vt:lpstr>'Item 80'!Print_Area</vt:lpstr>
      <vt:lpstr>'Item 90'!Print_Area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Brenner, Alex</cp:lastModifiedBy>
  <cp:lastPrinted>2015-08-12T16:03:25Z</cp:lastPrinted>
  <dcterms:created xsi:type="dcterms:W3CDTF">2006-03-15T23:58:07Z</dcterms:created>
  <dcterms:modified xsi:type="dcterms:W3CDTF">2015-08-19T22:04:43Z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0x0101006E56B4D1795A2E4DB2F0B01679ED314A00D28F05A297EE9147A560DD102A8448B8</vt:lpwstr>
  </property>
  <property fmtid="{D5CDD505-2E9C-101B-9397-08002B2CF9AE}" pid="3" name="_docset_NoMedatataSyncRequired">
    <vt:lpwstr>False</vt:lpwstr>
  </property>
</Properties>
</file>