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6C336517-791C-4F61-9E63-9FE39654CB8E}" xr6:coauthVersionLast="47" xr6:coauthVersionMax="47" xr10:uidLastSave="{00000000-0000-0000-0000-000000000000}"/>
  <bookViews>
    <workbookView xWindow="1950" yWindow="1950" windowWidth="15375" windowHeight="7875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<sst xmlns="http://schemas.openxmlformats.org/spreadsheetml/2006/main" count="34" uniqueCount="34">
  <si>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</si>
  <si>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</si>
  <si>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</si>
  <si>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</si>
  <si>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</si>
  <si>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</si>
  <si>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</si>
  <si>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</si>
  <si>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</si>
  <si>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</si>
  <si>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</si>
  <si>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</si>
  <si>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</si>
  <si>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</si>
  <si>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</si>
  <si>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</si>
  <si>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</si>
  <si>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</si>
  <si>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</si>
  <si>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</si>
  <si>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</si>
  <si>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</si>
  <si>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</si>
  <si>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</si>
  <si>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</si>
  <si>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</si>
  <si>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</si>
  <si>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Ashley Jones</t>
  </si>
  <si>
    <t>January</t>
  </si>
  <si>
    <t>February</t>
  </si>
  <si>
    <t>March</t>
  </si>
  <si>
    <t>Craft3 Loan Payment 1/15/23</t>
  </si>
  <si>
    <t>Craft3 Loan Payment 2/15/23</t>
  </si>
  <si>
    <t>Craft3 Loan Payment 3/15/23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</si>
</sst>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Normal="100" zoomScaleSheetLayoutView="100" workbookViewId="0">
      <selection activeCell="I47" sqref="I47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0">
        <v>45016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387.09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B10" s="1" t="s">
        <v>5</v>
      </c>
      <c r="C10" s="10" t="s">
        <v>28</v>
      </c>
      <c r="E10" s="10">
        <v>2235.04</v>
      </c>
      <c r="G10" s="4">
        <v>282.8</v>
      </c>
    </row>
    <row r="11" spans="1:10" x14ac:dyDescent="0.25">
      <c r="B11" s="1" t="s">
        <v>6</v>
      </c>
      <c r="C11" s="11" t="s">
        <v>29</v>
      </c>
      <c r="E11" s="11">
        <v>0</v>
      </c>
      <c r="G11" s="11">
        <v>1536.82</v>
      </c>
    </row>
    <row r="12" spans="1:10" x14ac:dyDescent="0.25">
      <c r="B12" s="1" t="s">
        <v>7</v>
      </c>
      <c r="C12" s="11" t="s">
        <v>30</v>
      </c>
      <c r="E12" s="11">
        <v>2235.04</v>
      </c>
      <c r="G12" s="11">
        <v>1892.55</v>
      </c>
    </row>
    <row r="14" spans="1:10" x14ac:dyDescent="0.25">
      <c r="C14" s="7"/>
      <c r="E14" s="7" t="s">
        <v>8</v>
      </c>
      <c r="F14" s="7"/>
      <c r="H14" s="12">
        <f>SUM(G10:G12)</f>
        <v>3712.17</v>
      </c>
    </row>
    <row r="16" spans="1:10" x14ac:dyDescent="0.25">
      <c r="A16" s="7" t="s">
        <v>9</v>
      </c>
    </row>
    <row r="17" spans="1:9" x14ac:dyDescent="0.25">
      <c r="B17" s="1" t="s">
        <v>31</v>
      </c>
      <c r="D17" s="4"/>
      <c r="G17" s="4">
        <v>1098.6199999999999</v>
      </c>
    </row>
    <row r="18" spans="1:9" x14ac:dyDescent="0.25">
      <c r="B18" s="13" t="s">
        <v>32</v>
      </c>
      <c r="C18" s="13"/>
      <c r="D18" s="4"/>
      <c r="G18" s="4">
        <v>1098.6199999999999</v>
      </c>
    </row>
    <row r="19" spans="1:9" x14ac:dyDescent="0.25">
      <c r="B19" s="13" t="s">
        <v>33</v>
      </c>
      <c r="C19" s="13"/>
      <c r="D19" s="4"/>
      <c r="G19" s="4">
        <v>1098.6199999999999</v>
      </c>
    </row>
    <row r="20" spans="1:9" x14ac:dyDescent="0.25">
      <c r="B20" s="13"/>
      <c r="C20" s="13"/>
      <c r="D20" s="4"/>
      <c r="G20" s="13"/>
    </row>
    <row r="21" spans="1:9" x14ac:dyDescent="0.25">
      <c r="B21" s="13"/>
      <c r="C21" s="13"/>
      <c r="D21" s="4"/>
      <c r="G21" s="13"/>
    </row>
    <row r="22" spans="1:9" x14ac:dyDescent="0.25">
      <c r="B22" s="13"/>
      <c r="C22" s="13"/>
      <c r="D22" s="4"/>
      <c r="G22" s="13"/>
    </row>
    <row r="23" spans="1:9" x14ac:dyDescent="0.25">
      <c r="B23" s="13"/>
      <c r="C23" s="13"/>
      <c r="D23" s="4"/>
      <c r="G23" s="13"/>
    </row>
    <row r="24" spans="1:9" x14ac:dyDescent="0.25">
      <c r="B24" s="13"/>
      <c r="C24" s="13"/>
      <c r="D24" s="4"/>
      <c r="G24" s="13"/>
    </row>
    <row r="25" spans="1:9" x14ac:dyDescent="0.25">
      <c r="B25" s="13"/>
      <c r="C25" s="13"/>
      <c r="D25" s="4"/>
      <c r="G25" s="13"/>
    </row>
    <row r="27" spans="1:9" x14ac:dyDescent="0.25">
      <c r="C27" s="7"/>
      <c r="E27" s="7" t="s">
        <v>10</v>
      </c>
      <c r="F27" s="7"/>
      <c r="H27" s="4">
        <f>SUM(G17:G25)</f>
        <v>3295.8599999999997</v>
      </c>
    </row>
    <row r="29" spans="1:9" x14ac:dyDescent="0.25">
      <c r="A29" s="7" t="s">
        <v>11</v>
      </c>
      <c r="I29" s="4">
        <f>SUM(I7+H14-H27)</f>
        <v>803.40000000000055</v>
      </c>
    </row>
    <row r="30" spans="1:9" ht="11.25" customHeight="1" x14ac:dyDescent="0.25"/>
    <row r="31" spans="1:9" ht="11.25" customHeight="1" thickBot="1" x14ac:dyDescent="0.3">
      <c r="A31" s="14"/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45124.73</v>
      </c>
    </row>
    <row r="37" spans="1:9" x14ac:dyDescent="0.25">
      <c r="B37" s="1" t="s">
        <v>14</v>
      </c>
      <c r="F37" s="4"/>
      <c r="G37" s="4">
        <v>2200.29</v>
      </c>
    </row>
    <row r="39" spans="1:9" x14ac:dyDescent="0.25">
      <c r="B39" s="1" t="s">
        <v>15</v>
      </c>
      <c r="F39" s="4"/>
      <c r="G39" s="4">
        <v>1095.57</v>
      </c>
    </row>
    <row r="42" spans="1:9" x14ac:dyDescent="0.25">
      <c r="A42" s="7" t="s">
        <v>16</v>
      </c>
      <c r="H42" s="4">
        <f>+H35-G37</f>
        <v>42924.44</v>
      </c>
    </row>
    <row r="43" spans="1:9" x14ac:dyDescent="0.25">
      <c r="B43" s="15" t="s">
        <v>23</v>
      </c>
    </row>
    <row r="44" spans="1:9" x14ac:dyDescent="0.25">
      <c r="A44" s="16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7" t="s">
        <v>18</v>
      </c>
      <c r="B47" s="4" t="s">
        <v>27</v>
      </c>
      <c r="C47" s="4"/>
      <c r="D47" s="4"/>
      <c r="E47" s="4"/>
      <c r="H47" s="18" t="s">
        <v>19</v>
      </c>
      <c r="I47" s="20">
        <v>45072</v>
      </c>
    </row>
    <row r="49" spans="1:1" x14ac:dyDescent="0.25">
      <c r="A49" s="19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2023-05-26T07:00:00+00:00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3988AE9-661F-4D7E-9FB7-B64B0DC15EF0}"/>
</file>

<file path=customXml/itemProps2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BF909A-D1AF-4CDE-A162-EC481AFBB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Booth, Avery (UTC)</cp:lastModifiedBy>
  <cp:lastPrinted>2023-05-27T03:08:41Z</cp:lastPrinted>
  <dcterms:created xsi:type="dcterms:W3CDTF">2009-07-28T23:24:23Z</dcterms:created>
  <dcterms:modified xsi:type="dcterms:W3CDTF">2023-05-30T15:32:43Z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</Properties>
</file>