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pacificorp.us\DFS\PDXCO\PSB1\SHARED\FILINGS\WA\2021 Dockets\UE-21XXXX Major Event - Sunnyside\Working docs\PDFs\"/>
    </mc:Choice>
  </mc:AlternateContent>
  <xr:revisionPtr revIDLastSave="0" documentId="8_{885FB9ED-ABA8-479A-B5D3-321D0FF6B745}" xr6:coauthVersionLast="46" xr6:coauthVersionMax="46" xr10:uidLastSave="{00000000-0000-0000-0000-000000000000}"/>
  <bookViews>
    <workbookView xWindow="1430" yWindow="70" windowWidth="14400" windowHeight="9280" tabRatio="710" activeTab="1" xr2:uid="{00000000-000D-0000-FFFF-FFFF00000000}"/>
  </bookViews>
  <sheets>
    <sheet name="Legend" sheetId="26" r:id="rId1"/>
    <sheet name="Customer Analysis" sheetId="3" r:id="rId2"/>
    <sheet name="SSC by State" sheetId="32" r:id="rId3"/>
  </sheets>
  <definedNames>
    <definedName name="_xlnm.Print_Area" localSheetId="1">'Customer Analysis'!$A$1:$R$20</definedName>
    <definedName name="_xlnm.Print_Area" localSheetId="2">'SSC by State'!$A$1:$T$17</definedName>
    <definedName name="_xlnm.Print_Titles" localSheetId="0">Legend!#REF!</definedName>
    <definedName name="_xlnm.Print_Titles" localSheetId="2">'SSC by State'!$1:$3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0" i="3" l="1"/>
  <c r="S1" i="32" l="1"/>
  <c r="Q1" i="32"/>
  <c r="M1" i="32"/>
  <c r="K1" i="32"/>
  <c r="B1" i="32"/>
  <c r="F15" i="3"/>
  <c r="D15" i="3"/>
  <c r="F2" i="3"/>
  <c r="D2" i="3"/>
  <c r="B1" i="3"/>
  <c r="P1" i="32" l="1"/>
  <c r="G1" i="32"/>
  <c r="E1" i="32"/>
  <c r="B17" i="32" l="1"/>
</calcChain>
</file>

<file path=xl/sharedStrings.xml><?xml version="1.0" encoding="utf-8"?>
<sst xmlns="http://schemas.openxmlformats.org/spreadsheetml/2006/main" count="115" uniqueCount="62">
  <si>
    <t>Major Events Included</t>
  </si>
  <si>
    <t>SAIDI</t>
  </si>
  <si>
    <t>SAIFI</t>
  </si>
  <si>
    <t>Sustained Customers Off</t>
  </si>
  <si>
    <t>CML</t>
  </si>
  <si>
    <t>% Sustained Customers Off</t>
  </si>
  <si>
    <t>Number of Sustained Interruptions</t>
  </si>
  <si>
    <t>Customers Restored by Intervals</t>
  </si>
  <si>
    <t>Customer Analysis</t>
  </si>
  <si>
    <t>Date</t>
  </si>
  <si>
    <t>Event</t>
  </si>
  <si>
    <t>through</t>
  </si>
  <si>
    <t>Month</t>
  </si>
  <si>
    <t>YTD</t>
  </si>
  <si>
    <t>% Sustained Customers Restored in 3 Hours PS4</t>
  </si>
  <si>
    <t>Data as/of</t>
  </si>
  <si>
    <t>Month Begin</t>
  </si>
  <si>
    <t>Month End</t>
  </si>
  <si>
    <t>Year Begin</t>
  </si>
  <si>
    <t>Fiscal Year</t>
  </si>
  <si>
    <t>PC</t>
  </si>
  <si>
    <t>State</t>
  </si>
  <si>
    <t>Customer Interrupted by Date</t>
  </si>
  <si>
    <t>CAIDI</t>
  </si>
  <si>
    <t>Event Begin Date/Time</t>
  </si>
  <si>
    <t>Event Begin Time</t>
  </si>
  <si>
    <t>Event End Date/Time</t>
  </si>
  <si>
    <t>Event End Time</t>
  </si>
  <si>
    <t>Year End</t>
  </si>
  <si>
    <t>Comments:</t>
  </si>
  <si>
    <t>Tag</t>
  </si>
  <si>
    <t>filed</t>
  </si>
  <si>
    <t>Customer Count</t>
  </si>
  <si>
    <t>Average Customer Count</t>
  </si>
  <si>
    <t>Data as of</t>
  </si>
  <si>
    <t>PacifiCorp
Major Events Report 
SSC by State</t>
  </si>
  <si>
    <t>&lt; 5 min</t>
  </si>
  <si>
    <t>5 min - 
3 hrs</t>
  </si>
  <si>
    <t>3 hrs - 
24 hrs</t>
  </si>
  <si>
    <t>48 hrs - 
72 hrs</t>
  </si>
  <si>
    <t>72 hrs -
96 hrs</t>
  </si>
  <si>
    <t xml:space="preserve">24 hrs -
48 hrs </t>
  </si>
  <si>
    <t>96 + hrs</t>
  </si>
  <si>
    <r>
      <t xml:space="preserve">Major Event Only - 
</t>
    </r>
    <r>
      <rPr>
        <sz val="8"/>
        <rFont val="Calibri"/>
        <family val="2"/>
        <scheme val="minor"/>
      </rPr>
      <t>metric by operating area customer counts</t>
    </r>
  </si>
  <si>
    <t>Major Event Excluded</t>
  </si>
  <si>
    <t>Major Events Excluded*</t>
  </si>
  <si>
    <r>
      <t xml:space="preserve">Major Event Only -
</t>
    </r>
    <r>
      <rPr>
        <sz val="8"/>
        <rFont val="Calibri"/>
        <family val="2"/>
        <scheme val="minor"/>
      </rPr>
      <t>metric by state customer counts</t>
    </r>
  </si>
  <si>
    <t>Date*</t>
  </si>
  <si>
    <r>
      <t xml:space="preserve">PacifiCorp
Major Events Report 
</t>
    </r>
    <r>
      <rPr>
        <b/>
        <sz val="14"/>
        <rFont val="Arial"/>
        <family val="2"/>
      </rPr>
      <t>Customer Analysis*</t>
    </r>
  </si>
  <si>
    <t xml:space="preserve">*may include other regional major event exclusions during the same period. Operating areas are calculated by the state frozen customer count metrics. </t>
  </si>
  <si>
    <t>*Only current event specific metric impact shown. Does not include values from other events which may have occurred in other regions during the same time period.</t>
  </si>
  <si>
    <t>FY2022</t>
  </si>
  <si>
    <t>WALLA WALLA</t>
  </si>
  <si>
    <t>PACIFICORP</t>
  </si>
  <si>
    <t>PP</t>
  </si>
  <si>
    <t>Pacific Power</t>
  </si>
  <si>
    <t>Washington</t>
  </si>
  <si>
    <t>to</t>
  </si>
  <si>
    <t>WA</t>
  </si>
  <si>
    <t>SUNNYSIDE</t>
  </si>
  <si>
    <t>YAKIMA</t>
  </si>
  <si>
    <t>Sunnyside, 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</si>
</sst>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mm/dd/yy"/>
    <numFmt numFmtId="165" formatCode="#,##0.000"/>
    <numFmt numFmtId="166" formatCode="#,##0.00;\-#,##0.00;#,##0.00"/>
    <numFmt numFmtId="167" formatCode="#,##0;\-#,##0;#,##0"/>
    <numFmt numFmtId="168" formatCode="0%;\-0%;0%"/>
    <numFmt numFmtId="169" formatCode="#,##0.000;\-#,##0.000;#,##0.000"/>
    <numFmt numFmtId="170" formatCode="_(* #,##0.000_);_(* \(#,##0.000\);_(* &quot;-&quot;??_);_(@_)"/>
    <numFmt numFmtId="171" formatCode="m/d/yyyy;@"/>
    <numFmt numFmtId="172" formatCode="_(* #,##0_);_(* \(#,##0\);_(* &quot;-&quot;??_);_(@_)"/>
    <numFmt numFmtId="173" formatCode="_(* #,##0.0000_);_(* \(#,##0.0000\);_(* &quot;-&quot;??_);_(@_)"/>
    <numFmt numFmtId="174" formatCode="[$-409]m/d/yy\ h:mm\ AM/PM;@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Arial"/>
      <family val="2"/>
    </font>
    <font>
      <sz val="10"/>
      <color rgb="FFFF0000"/>
      <name val="Calibri"/>
      <family val="2"/>
      <scheme val="minor"/>
    </font>
    <font>
      <sz val="9"/>
      <name val="Arial"/>
      <family val="2"/>
    </font>
    <font>
      <sz val="8"/>
      <name val="Calibri"/>
      <family val="2"/>
      <scheme val="minor"/>
    </font>
    <font>
      <sz val="10"/>
      <color rgb="FF000000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theme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/>
      <top style="thin">
        <color theme="0" tint="-0.34998626667073579"/>
      </top>
      <bottom style="thin">
        <color theme="0" tint="-0.24994659260841701"/>
      </bottom>
      <diagonal/>
    </border>
    <border>
      <left style="medium">
        <color theme="1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indexed="64"/>
      </top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theme="1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</borders>
  <cellStyleXfs count="110">
    <xf numFmtId="0" fontId="0" fillId="0" borderId="0"/>
    <xf numFmtId="9" fontId="5" fillId="0" borderId="0" applyFont="0" applyFill="0" applyBorder="0" applyAlignment="0" applyProtection="0"/>
    <xf numFmtId="0" fontId="4" fillId="0" borderId="0">
      <alignment wrapText="1"/>
    </xf>
    <xf numFmtId="0" fontId="4" fillId="0" borderId="0">
      <alignment wrapText="1"/>
    </xf>
    <xf numFmtId="0" fontId="4" fillId="0" borderId="0"/>
    <xf numFmtId="0" fontId="10" fillId="0" borderId="0" applyNumberFormat="0" applyFill="0" applyBorder="0" applyAlignment="0" applyProtection="0"/>
    <xf numFmtId="0" fontId="11" fillId="0" borderId="13" applyNumberFormat="0" applyFill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16" applyNumberFormat="0" applyAlignment="0" applyProtection="0"/>
    <xf numFmtId="0" fontId="18" fillId="7" borderId="17" applyNumberFormat="0" applyAlignment="0" applyProtection="0"/>
    <xf numFmtId="0" fontId="19" fillId="7" borderId="16" applyNumberFormat="0" applyAlignment="0" applyProtection="0"/>
    <xf numFmtId="0" fontId="20" fillId="0" borderId="18" applyNumberFormat="0" applyFill="0" applyAlignment="0" applyProtection="0"/>
    <xf numFmtId="0" fontId="21" fillId="8" borderId="19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1" applyNumberFormat="0" applyFill="0" applyAlignment="0" applyProtection="0"/>
    <xf numFmtId="0" fontId="25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5" fillId="33" borderId="0" applyNumberFormat="0" applyBorder="0" applyAlignment="0" applyProtection="0"/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3" fillId="9" borderId="20" applyNumberFormat="0" applyFont="0" applyAlignment="0" applyProtection="0"/>
    <xf numFmtId="0" fontId="26" fillId="0" borderId="0"/>
    <xf numFmtId="0" fontId="3" fillId="0" borderId="0"/>
    <xf numFmtId="43" fontId="27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2" fillId="9" borderId="20" applyNumberFormat="0" applyFont="0" applyAlignment="0" applyProtection="0"/>
    <xf numFmtId="0" fontId="8" fillId="0" borderId="0"/>
    <xf numFmtId="0" fontId="2" fillId="0" borderId="0"/>
    <xf numFmtId="43" fontId="4" fillId="0" borderId="0" applyFont="0" applyFill="0" applyBorder="0" applyAlignment="0" applyProtection="0"/>
    <xf numFmtId="0" fontId="34" fillId="0" borderId="0"/>
    <xf numFmtId="43" fontId="3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20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20" applyNumberFormat="0" applyFont="0" applyAlignment="0" applyProtection="0"/>
    <xf numFmtId="0" fontId="1" fillId="0" borderId="0"/>
    <xf numFmtId="0" fontId="8" fillId="0" borderId="0"/>
    <xf numFmtId="43" fontId="8" fillId="0" borderId="0" applyFont="0" applyFill="0" applyBorder="0" applyAlignment="0" applyProtection="0"/>
  </cellStyleXfs>
  <cellXfs count="216">
    <xf numFmtId="0" fontId="0" fillId="0" borderId="0" xfId="0"/>
    <xf numFmtId="0" fontId="4" fillId="2" borderId="0" xfId="0" applyFont="1" applyFill="1"/>
    <xf numFmtId="9" fontId="0" fillId="2" borderId="0" xfId="1" applyFont="1" applyFill="1" applyBorder="1" applyAlignment="1">
      <alignment horizontal="center"/>
    </xf>
    <xf numFmtId="3" fontId="0" fillId="2" borderId="0" xfId="1" applyNumberFormat="1" applyFont="1" applyFill="1" applyBorder="1" applyAlignment="1">
      <alignment horizontal="right"/>
    </xf>
    <xf numFmtId="0" fontId="0" fillId="0" borderId="0" xfId="0" applyBorder="1"/>
    <xf numFmtId="0" fontId="28" fillId="0" borderId="0" xfId="0" applyFont="1" applyFill="1"/>
    <xf numFmtId="3" fontId="28" fillId="0" borderId="0" xfId="0" applyNumberFormat="1" applyFont="1" applyFill="1" applyAlignment="1">
      <alignment horizontal="right"/>
    </xf>
    <xf numFmtId="0" fontId="28" fillId="0" borderId="0" xfId="0" applyFont="1" applyFill="1" applyAlignment="1">
      <alignment horizontal="center"/>
    </xf>
    <xf numFmtId="49" fontId="29" fillId="35" borderId="4" xfId="0" applyNumberFormat="1" applyFont="1" applyFill="1" applyBorder="1" applyAlignment="1">
      <alignment horizontal="center" wrapText="1"/>
    </xf>
    <xf numFmtId="49" fontId="29" fillId="35" borderId="5" xfId="0" applyNumberFormat="1" applyFont="1" applyFill="1" applyBorder="1" applyAlignment="1">
      <alignment horizontal="center" wrapText="1"/>
    </xf>
    <xf numFmtId="49" fontId="29" fillId="35" borderId="7" xfId="0" applyNumberFormat="1" applyFont="1" applyFill="1" applyBorder="1" applyAlignment="1">
      <alignment horizontal="center" wrapText="1"/>
    </xf>
    <xf numFmtId="0" fontId="29" fillId="35" borderId="27" xfId="0" applyFont="1" applyFill="1" applyBorder="1" applyAlignment="1">
      <alignment horizontal="center"/>
    </xf>
    <xf numFmtId="0" fontId="29" fillId="35" borderId="5" xfId="0" applyFont="1" applyFill="1" applyBorder="1" applyAlignment="1">
      <alignment horizontal="center"/>
    </xf>
    <xf numFmtId="0" fontId="29" fillId="35" borderId="7" xfId="0" applyFont="1" applyFill="1" applyBorder="1" applyAlignment="1">
      <alignment horizontal="center"/>
    </xf>
    <xf numFmtId="0" fontId="28" fillId="2" borderId="28" xfId="0" applyFont="1" applyFill="1" applyBorder="1"/>
    <xf numFmtId="169" fontId="28" fillId="2" borderId="0" xfId="0" applyNumberFormat="1" applyFont="1" applyFill="1" applyBorder="1"/>
    <xf numFmtId="164" fontId="29" fillId="37" borderId="1" xfId="0" applyNumberFormat="1" applyFont="1" applyFill="1" applyBorder="1" applyAlignment="1">
      <alignment horizontal="center" vertical="center"/>
    </xf>
    <xf numFmtId="0" fontId="29" fillId="35" borderId="12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vertical="center"/>
    </xf>
    <xf numFmtId="0" fontId="28" fillId="36" borderId="2" xfId="0" applyFont="1" applyFill="1" applyBorder="1" applyAlignment="1">
      <alignment vertical="center"/>
    </xf>
    <xf numFmtId="0" fontId="32" fillId="35" borderId="8" xfId="0" applyFont="1" applyFill="1" applyBorder="1" applyAlignment="1">
      <alignment horizontal="center" vertical="center"/>
    </xf>
    <xf numFmtId="0" fontId="29" fillId="35" borderId="11" xfId="0" applyFont="1" applyFill="1" applyBorder="1" applyAlignment="1">
      <alignment horizontal="center" vertical="center"/>
    </xf>
    <xf numFmtId="0" fontId="28" fillId="35" borderId="23" xfId="0" applyFont="1" applyFill="1" applyBorder="1"/>
    <xf numFmtId="167" fontId="28" fillId="2" borderId="29" xfId="0" applyNumberFormat="1" applyFont="1" applyFill="1" applyBorder="1"/>
    <xf numFmtId="43" fontId="0" fillId="2" borderId="0" xfId="54" applyFont="1" applyFill="1" applyBorder="1"/>
    <xf numFmtId="49" fontId="31" fillId="35" borderId="8" xfId="4" applyNumberFormat="1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9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Border="1" applyAlignment="1"/>
    <xf numFmtId="0" fontId="29" fillId="0" borderId="0" xfId="0" applyFont="1" applyFill="1" applyBorder="1" applyAlignment="1"/>
    <xf numFmtId="0" fontId="29" fillId="0" borderId="30" xfId="0" applyFont="1" applyFill="1" applyBorder="1" applyAlignment="1"/>
    <xf numFmtId="0" fontId="29" fillId="37" borderId="11" xfId="0" applyFont="1" applyFill="1" applyBorder="1" applyAlignment="1">
      <alignment horizontal="center"/>
    </xf>
    <xf numFmtId="0" fontId="33" fillId="35" borderId="8" xfId="0" applyFont="1" applyFill="1" applyBorder="1" applyAlignment="1">
      <alignment horizontal="center" vertical="center"/>
    </xf>
    <xf numFmtId="172" fontId="28" fillId="2" borderId="0" xfId="54" applyNumberFormat="1" applyFont="1" applyFill="1" applyBorder="1"/>
    <xf numFmtId="9" fontId="28" fillId="2" borderId="0" xfId="1" applyFont="1" applyFill="1" applyBorder="1"/>
    <xf numFmtId="170" fontId="28" fillId="2" borderId="0" xfId="54" applyNumberFormat="1" applyFont="1" applyFill="1" applyBorder="1"/>
    <xf numFmtId="43" fontId="28" fillId="2" borderId="22" xfId="54" applyFont="1" applyFill="1" applyBorder="1"/>
    <xf numFmtId="9" fontId="28" fillId="2" borderId="9" xfId="1" applyFont="1" applyFill="1" applyBorder="1"/>
    <xf numFmtId="172" fontId="28" fillId="2" borderId="9" xfId="54" applyNumberFormat="1" applyFont="1" applyFill="1" applyBorder="1"/>
    <xf numFmtId="0" fontId="29" fillId="35" borderId="11" xfId="0" applyFont="1" applyFill="1" applyBorder="1" applyAlignment="1">
      <alignment wrapText="1"/>
    </xf>
    <xf numFmtId="172" fontId="28" fillId="2" borderId="38" xfId="54" applyNumberFormat="1" applyFont="1" applyFill="1" applyBorder="1"/>
    <xf numFmtId="9" fontId="28" fillId="2" borderId="39" xfId="1" applyFont="1" applyFill="1" applyBorder="1"/>
    <xf numFmtId="0" fontId="29" fillId="35" borderId="37" xfId="0" applyFont="1" applyFill="1" applyBorder="1" applyAlignment="1">
      <alignment wrapText="1"/>
    </xf>
    <xf numFmtId="9" fontId="28" fillId="2" borderId="44" xfId="1" applyFont="1" applyFill="1" applyBorder="1"/>
    <xf numFmtId="9" fontId="28" fillId="2" borderId="42" xfId="1" applyFont="1" applyFill="1" applyBorder="1"/>
    <xf numFmtId="49" fontId="29" fillId="35" borderId="46" xfId="0" applyNumberFormat="1" applyFont="1" applyFill="1" applyBorder="1" applyAlignment="1">
      <alignment horizontal="center" wrapText="1"/>
    </xf>
    <xf numFmtId="49" fontId="29" fillId="35" borderId="47" xfId="0" applyNumberFormat="1" applyFont="1" applyFill="1" applyBorder="1" applyAlignment="1">
      <alignment horizontal="center" wrapText="1"/>
    </xf>
    <xf numFmtId="49" fontId="29" fillId="35" borderId="48" xfId="0" applyNumberFormat="1" applyFont="1" applyFill="1" applyBorder="1" applyAlignment="1">
      <alignment horizontal="center" wrapText="1"/>
    </xf>
    <xf numFmtId="9" fontId="28" fillId="2" borderId="51" xfId="1" applyFont="1" applyFill="1" applyBorder="1"/>
    <xf numFmtId="0" fontId="29" fillId="35" borderId="43" xfId="0" applyFont="1" applyFill="1" applyBorder="1" applyAlignment="1">
      <alignment wrapText="1"/>
    </xf>
    <xf numFmtId="9" fontId="28" fillId="2" borderId="55" xfId="1" applyFont="1" applyFill="1" applyBorder="1"/>
    <xf numFmtId="49" fontId="29" fillId="35" borderId="58" xfId="0" applyNumberFormat="1" applyFont="1" applyFill="1" applyBorder="1" applyAlignment="1">
      <alignment horizontal="center" wrapText="1"/>
    </xf>
    <xf numFmtId="9" fontId="28" fillId="2" borderId="59" xfId="1" applyFont="1" applyFill="1" applyBorder="1"/>
    <xf numFmtId="0" fontId="29" fillId="36" borderId="4" xfId="0" applyFont="1" applyFill="1" applyBorder="1" applyAlignment="1">
      <alignment horizontal="center"/>
    </xf>
    <xf numFmtId="0" fontId="29" fillId="36" borderId="5" xfId="0" applyFont="1" applyFill="1" applyBorder="1" applyAlignment="1">
      <alignment horizontal="center"/>
    </xf>
    <xf numFmtId="0" fontId="29" fillId="36" borderId="7" xfId="0" applyFont="1" applyFill="1" applyBorder="1" applyAlignment="1">
      <alignment horizontal="center"/>
    </xf>
    <xf numFmtId="0" fontId="29" fillId="37" borderId="5" xfId="0" applyFont="1" applyFill="1" applyBorder="1" applyAlignment="1">
      <alignment horizontal="center"/>
    </xf>
    <xf numFmtId="0" fontId="29" fillId="37" borderId="4" xfId="0" applyFont="1" applyFill="1" applyBorder="1" applyAlignment="1">
      <alignment horizontal="center"/>
    </xf>
    <xf numFmtId="0" fontId="29" fillId="37" borderId="7" xfId="0" applyFont="1" applyFill="1" applyBorder="1" applyAlignment="1">
      <alignment horizontal="center"/>
    </xf>
    <xf numFmtId="43" fontId="28" fillId="2" borderId="28" xfId="0" applyNumberFormat="1" applyFont="1" applyFill="1" applyBorder="1"/>
    <xf numFmtId="172" fontId="28" fillId="2" borderId="29" xfId="54" applyNumberFormat="1" applyFont="1" applyFill="1" applyBorder="1"/>
    <xf numFmtId="172" fontId="28" fillId="2" borderId="49" xfId="54" applyNumberFormat="1" applyFont="1" applyFill="1" applyBorder="1"/>
    <xf numFmtId="172" fontId="28" fillId="2" borderId="40" xfId="54" applyNumberFormat="1" applyFont="1" applyFill="1" applyBorder="1"/>
    <xf numFmtId="172" fontId="28" fillId="2" borderId="28" xfId="54" applyNumberFormat="1" applyFont="1" applyFill="1" applyBorder="1"/>
    <xf numFmtId="172" fontId="28" fillId="2" borderId="50" xfId="54" applyNumberFormat="1" applyFont="1" applyFill="1" applyBorder="1"/>
    <xf numFmtId="172" fontId="28" fillId="2" borderId="42" xfId="54" applyNumberFormat="1" applyFont="1" applyFill="1" applyBorder="1"/>
    <xf numFmtId="172" fontId="28" fillId="2" borderId="45" xfId="54" applyNumberFormat="1" applyFont="1" applyFill="1" applyBorder="1"/>
    <xf numFmtId="172" fontId="28" fillId="2" borderId="39" xfId="54" applyNumberFormat="1" applyFont="1" applyFill="1" applyBorder="1"/>
    <xf numFmtId="172" fontId="28" fillId="2" borderId="51" xfId="54" applyNumberFormat="1" applyFont="1" applyFill="1" applyBorder="1"/>
    <xf numFmtId="172" fontId="28" fillId="2" borderId="53" xfId="54" applyNumberFormat="1" applyFont="1" applyFill="1" applyBorder="1"/>
    <xf numFmtId="43" fontId="28" fillId="2" borderId="54" xfId="54" applyFont="1" applyFill="1" applyBorder="1"/>
    <xf numFmtId="43" fontId="28" fillId="2" borderId="56" xfId="54" applyFont="1" applyFill="1" applyBorder="1"/>
    <xf numFmtId="172" fontId="28" fillId="2" borderId="54" xfId="54" applyNumberFormat="1" applyFont="1" applyFill="1" applyBorder="1"/>
    <xf numFmtId="172" fontId="28" fillId="2" borderId="56" xfId="54" applyNumberFormat="1" applyFont="1" applyFill="1" applyBorder="1"/>
    <xf numFmtId="172" fontId="28" fillId="2" borderId="60" xfId="54" applyNumberFormat="1" applyFont="1" applyFill="1" applyBorder="1"/>
    <xf numFmtId="43" fontId="28" fillId="2" borderId="57" xfId="54" applyFont="1" applyFill="1" applyBorder="1"/>
    <xf numFmtId="170" fontId="28" fillId="2" borderId="42" xfId="54" applyNumberFormat="1" applyFont="1" applyFill="1" applyBorder="1"/>
    <xf numFmtId="170" fontId="28" fillId="2" borderId="39" xfId="54" applyNumberFormat="1" applyFont="1" applyFill="1" applyBorder="1"/>
    <xf numFmtId="170" fontId="28" fillId="2" borderId="44" xfId="54" applyNumberFormat="1" applyFont="1" applyFill="1" applyBorder="1"/>
    <xf numFmtId="14" fontId="35" fillId="0" borderId="0" xfId="0" applyNumberFormat="1" applyFont="1" applyFill="1" applyBorder="1" applyAlignment="1">
      <alignment horizontal="left"/>
    </xf>
    <xf numFmtId="0" fontId="35" fillId="0" borderId="0" xfId="0" applyFont="1" applyFill="1" applyBorder="1" applyAlignment="1">
      <alignment horizontal="center"/>
    </xf>
    <xf numFmtId="14" fontId="35" fillId="0" borderId="0" xfId="0" applyNumberFormat="1" applyFont="1" applyFill="1" applyBorder="1" applyAlignment="1">
      <alignment horizontal="center"/>
    </xf>
    <xf numFmtId="49" fontId="35" fillId="0" borderId="0" xfId="0" applyNumberFormat="1" applyFont="1" applyFill="1" applyBorder="1" applyAlignment="1">
      <alignment horizontal="center"/>
    </xf>
    <xf numFmtId="0" fontId="29" fillId="35" borderId="11" xfId="0" applyFont="1" applyFill="1" applyBorder="1" applyAlignment="1">
      <alignment horizontal="center"/>
    </xf>
    <xf numFmtId="49" fontId="31" fillId="35" borderId="9" xfId="0" applyNumberFormat="1" applyFont="1" applyFill="1" applyBorder="1" applyAlignment="1">
      <alignment horizontal="center" vertical="center" wrapText="1"/>
    </xf>
    <xf numFmtId="0" fontId="29" fillId="35" borderId="61" xfId="0" applyFont="1" applyFill="1" applyBorder="1" applyAlignment="1">
      <alignment horizontal="center"/>
    </xf>
    <xf numFmtId="0" fontId="29" fillId="35" borderId="62" xfId="0" applyFont="1" applyFill="1" applyBorder="1" applyAlignment="1">
      <alignment horizontal="center"/>
    </xf>
    <xf numFmtId="0" fontId="29" fillId="35" borderId="63" xfId="0" applyFont="1" applyFill="1" applyBorder="1" applyAlignment="1">
      <alignment horizontal="center"/>
    </xf>
    <xf numFmtId="0" fontId="29" fillId="35" borderId="22" xfId="0" applyFont="1" applyFill="1" applyBorder="1" applyAlignment="1">
      <alignment wrapText="1"/>
    </xf>
    <xf numFmtId="169" fontId="28" fillId="2" borderId="9" xfId="0" applyNumberFormat="1" applyFont="1" applyFill="1" applyBorder="1"/>
    <xf numFmtId="172" fontId="28" fillId="2" borderId="66" xfId="54" applyNumberFormat="1" applyFont="1" applyFill="1" applyBorder="1"/>
    <xf numFmtId="172" fontId="28" fillId="2" borderId="67" xfId="54" applyNumberFormat="1" applyFont="1" applyFill="1" applyBorder="1"/>
    <xf numFmtId="172" fontId="28" fillId="2" borderId="69" xfId="54" applyNumberFormat="1" applyFont="1" applyFill="1" applyBorder="1"/>
    <xf numFmtId="9" fontId="28" fillId="2" borderId="70" xfId="1" applyFont="1" applyFill="1" applyBorder="1"/>
    <xf numFmtId="43" fontId="28" fillId="2" borderId="69" xfId="54" applyFont="1" applyFill="1" applyBorder="1"/>
    <xf numFmtId="170" fontId="28" fillId="2" borderId="51" xfId="54" applyNumberFormat="1" applyFont="1" applyFill="1" applyBorder="1"/>
    <xf numFmtId="172" fontId="28" fillId="2" borderId="71" xfId="54" applyNumberFormat="1" applyFont="1" applyFill="1" applyBorder="1"/>
    <xf numFmtId="0" fontId="0" fillId="2" borderId="0" xfId="0" applyFont="1" applyFill="1"/>
    <xf numFmtId="49" fontId="0" fillId="2" borderId="0" xfId="0" applyNumberFormat="1" applyFont="1" applyFill="1" applyAlignment="1">
      <alignment wrapText="1"/>
    </xf>
    <xf numFmtId="167" fontId="28" fillId="0" borderId="64" xfId="0" applyNumberFormat="1" applyFont="1" applyFill="1" applyBorder="1" applyAlignment="1">
      <alignment horizontal="right" vertical="top"/>
    </xf>
    <xf numFmtId="168" fontId="28" fillId="0" borderId="65" xfId="0" applyNumberFormat="1" applyFont="1" applyFill="1" applyBorder="1" applyAlignment="1">
      <alignment horizontal="center" vertical="top"/>
    </xf>
    <xf numFmtId="166" fontId="28" fillId="0" borderId="64" xfId="0" applyNumberFormat="1" applyFont="1" applyFill="1" applyBorder="1" applyAlignment="1">
      <alignment horizontal="right" vertical="top"/>
    </xf>
    <xf numFmtId="167" fontId="28" fillId="0" borderId="10" xfId="0" applyNumberFormat="1" applyFont="1" applyFill="1" applyBorder="1" applyAlignment="1">
      <alignment horizontal="right" vertical="top"/>
    </xf>
    <xf numFmtId="49" fontId="29" fillId="35" borderId="43" xfId="0" applyNumberFormat="1" applyFont="1" applyFill="1" applyBorder="1" applyAlignment="1">
      <alignment horizontal="center"/>
    </xf>
    <xf numFmtId="49" fontId="29" fillId="35" borderId="37" xfId="0" applyNumberFormat="1" applyFont="1" applyFill="1" applyBorder="1" applyAlignment="1">
      <alignment horizontal="left"/>
    </xf>
    <xf numFmtId="49" fontId="0" fillId="2" borderId="0" xfId="0" applyNumberFormat="1" applyFont="1" applyFill="1" applyBorder="1"/>
    <xf numFmtId="0" fontId="0" fillId="2" borderId="0" xfId="0" applyFont="1" applyFill="1" applyBorder="1"/>
    <xf numFmtId="0" fontId="0" fillId="0" borderId="0" xfId="0" applyFont="1"/>
    <xf numFmtId="49" fontId="0" fillId="2" borderId="0" xfId="0" applyNumberFormat="1" applyFont="1" applyFill="1" applyBorder="1" applyAlignment="1">
      <alignment horizontal="center"/>
    </xf>
    <xf numFmtId="49" fontId="0" fillId="2" borderId="0" xfId="0" applyNumberFormat="1" applyFont="1" applyFill="1" applyBorder="1" applyAlignment="1">
      <alignment horizontal="left"/>
    </xf>
    <xf numFmtId="3" fontId="0" fillId="2" borderId="0" xfId="0" applyNumberFormat="1" applyFont="1" applyFill="1" applyBorder="1"/>
    <xf numFmtId="165" fontId="0" fillId="2" borderId="0" xfId="0" applyNumberFormat="1" applyFont="1" applyFill="1" applyBorder="1" applyAlignment="1">
      <alignment horizontal="right"/>
    </xf>
    <xf numFmtId="0" fontId="0" fillId="0" borderId="0" xfId="0" applyFont="1" applyBorder="1"/>
    <xf numFmtId="0" fontId="0" fillId="2" borderId="0" xfId="0" applyFont="1" applyFill="1" applyAlignment="1">
      <alignment horizontal="center"/>
    </xf>
    <xf numFmtId="3" fontId="0" fillId="2" borderId="0" xfId="0" applyNumberFormat="1" applyFont="1" applyFill="1" applyAlignment="1">
      <alignment horizontal="center"/>
    </xf>
    <xf numFmtId="14" fontId="0" fillId="2" borderId="0" xfId="0" applyNumberFormat="1" applyFont="1" applyFill="1"/>
    <xf numFmtId="0" fontId="0" fillId="2" borderId="0" xfId="0" applyFont="1" applyFill="1" applyAlignment="1">
      <alignment vertical="center"/>
    </xf>
    <xf numFmtId="167" fontId="28" fillId="35" borderId="31" xfId="0" applyNumberFormat="1" applyFont="1" applyFill="1" applyBorder="1" applyAlignment="1">
      <alignment horizontal="left"/>
    </xf>
    <xf numFmtId="43" fontId="28" fillId="0" borderId="31" xfId="0" applyNumberFormat="1" applyFont="1" applyFill="1" applyBorder="1" applyAlignment="1">
      <alignment horizontal="right"/>
    </xf>
    <xf numFmtId="170" fontId="28" fillId="2" borderId="32" xfId="54" applyNumberFormat="1" applyFont="1" applyFill="1" applyBorder="1" applyAlignment="1">
      <alignment horizontal="right"/>
    </xf>
    <xf numFmtId="172" fontId="28" fillId="2" borderId="33" xfId="54" applyNumberFormat="1" applyFont="1" applyFill="1" applyBorder="1" applyAlignment="1">
      <alignment horizontal="right"/>
    </xf>
    <xf numFmtId="0" fontId="36" fillId="34" borderId="0" xfId="0" applyFont="1" applyFill="1" applyAlignment="1">
      <alignment horizontal="left"/>
    </xf>
    <xf numFmtId="43" fontId="28" fillId="0" borderId="34" xfId="0" applyNumberFormat="1" applyFont="1" applyFill="1" applyBorder="1" applyAlignment="1">
      <alignment horizontal="right"/>
    </xf>
    <xf numFmtId="170" fontId="28" fillId="2" borderId="35" xfId="54" applyNumberFormat="1" applyFont="1" applyFill="1" applyBorder="1" applyAlignment="1">
      <alignment horizontal="right"/>
    </xf>
    <xf numFmtId="172" fontId="28" fillId="2" borderId="36" xfId="54" applyNumberFormat="1" applyFont="1" applyFill="1" applyBorder="1" applyAlignment="1">
      <alignment horizontal="right"/>
    </xf>
    <xf numFmtId="3" fontId="0" fillId="2" borderId="0" xfId="0" applyNumberFormat="1" applyFont="1" applyFill="1"/>
    <xf numFmtId="167" fontId="28" fillId="35" borderId="73" xfId="0" applyNumberFormat="1" applyFont="1" applyFill="1" applyBorder="1" applyAlignment="1">
      <alignment horizontal="center"/>
    </xf>
    <xf numFmtId="0" fontId="29" fillId="35" borderId="3" xfId="0" applyFont="1" applyFill="1" applyBorder="1" applyAlignment="1">
      <alignment vertical="center"/>
    </xf>
    <xf numFmtId="171" fontId="29" fillId="35" borderId="1" xfId="0" applyNumberFormat="1" applyFont="1" applyFill="1" applyBorder="1" applyAlignment="1">
      <alignment horizontal="left" vertical="center"/>
    </xf>
    <xf numFmtId="171" fontId="29" fillId="35" borderId="1" xfId="0" applyNumberFormat="1" applyFont="1" applyFill="1" applyBorder="1" applyAlignment="1">
      <alignment horizontal="center" vertical="center"/>
    </xf>
    <xf numFmtId="0" fontId="28" fillId="35" borderId="2" xfId="0" applyFont="1" applyFill="1" applyBorder="1" applyAlignment="1">
      <alignment vertical="center"/>
    </xf>
    <xf numFmtId="0" fontId="29" fillId="35" borderId="4" xfId="0" applyFont="1" applyFill="1" applyBorder="1" applyAlignment="1">
      <alignment horizontal="center"/>
    </xf>
    <xf numFmtId="0" fontId="29" fillId="36" borderId="1" xfId="0" applyFont="1" applyFill="1" applyBorder="1" applyAlignment="1">
      <alignment vertical="center"/>
    </xf>
    <xf numFmtId="164" fontId="29" fillId="36" borderId="1" xfId="0" applyNumberFormat="1" applyFont="1" applyFill="1" applyBorder="1" applyAlignment="1">
      <alignment horizontal="left" vertical="center"/>
    </xf>
    <xf numFmtId="164" fontId="29" fillId="36" borderId="1" xfId="0" applyNumberFormat="1" applyFont="1" applyFill="1" applyBorder="1" applyAlignment="1">
      <alignment horizontal="center" vertical="center"/>
    </xf>
    <xf numFmtId="0" fontId="29" fillId="36" borderId="27" xfId="0" applyFont="1" applyFill="1" applyBorder="1" applyAlignment="1">
      <alignment horizontal="center"/>
    </xf>
    <xf numFmtId="0" fontId="29" fillId="36" borderId="6" xfId="0" applyFont="1" applyFill="1" applyBorder="1" applyAlignment="1">
      <alignment horizontal="center"/>
    </xf>
    <xf numFmtId="0" fontId="29" fillId="37" borderId="3" xfId="0" applyFont="1" applyFill="1" applyBorder="1" applyAlignment="1">
      <alignment vertical="center"/>
    </xf>
    <xf numFmtId="14" fontId="29" fillId="37" borderId="1" xfId="0" applyNumberFormat="1" applyFont="1" applyFill="1" applyBorder="1" applyAlignment="1">
      <alignment vertical="center"/>
    </xf>
    <xf numFmtId="0" fontId="28" fillId="35" borderId="11" xfId="0" applyFont="1" applyFill="1" applyBorder="1"/>
    <xf numFmtId="167" fontId="28" fillId="35" borderId="74" xfId="0" applyNumberFormat="1" applyFont="1" applyFill="1" applyBorder="1" applyAlignment="1">
      <alignment horizontal="left"/>
    </xf>
    <xf numFmtId="0" fontId="29" fillId="37" borderId="26" xfId="4" applyFont="1" applyFill="1" applyBorder="1" applyAlignment="1">
      <alignment vertical="top"/>
    </xf>
    <xf numFmtId="0" fontId="4" fillId="37" borderId="0" xfId="4" applyFont="1" applyFill="1" applyAlignment="1">
      <alignment vertical="top"/>
    </xf>
    <xf numFmtId="14" fontId="29" fillId="37" borderId="25" xfId="4" applyNumberFormat="1" applyFont="1" applyFill="1" applyBorder="1" applyAlignment="1">
      <alignment horizontal="center" vertical="top"/>
    </xf>
    <xf numFmtId="0" fontId="29" fillId="37" borderId="11" xfId="4" applyFont="1" applyFill="1" applyBorder="1" applyAlignment="1">
      <alignment vertical="center"/>
    </xf>
    <xf numFmtId="14" fontId="29" fillId="37" borderId="0" xfId="4" applyNumberFormat="1" applyFont="1" applyFill="1" applyBorder="1" applyAlignment="1">
      <alignment horizontal="center" vertical="top"/>
    </xf>
    <xf numFmtId="0" fontId="29" fillId="37" borderId="23" xfId="0" applyFont="1" applyFill="1" applyBorder="1" applyAlignment="1">
      <alignment horizontal="center" vertical="top"/>
    </xf>
    <xf numFmtId="0" fontId="29" fillId="37" borderId="12" xfId="4" applyFont="1" applyFill="1" applyBorder="1" applyAlignment="1">
      <alignment vertical="top"/>
    </xf>
    <xf numFmtId="0" fontId="0" fillId="37" borderId="24" xfId="0" applyFont="1" applyFill="1" applyBorder="1" applyAlignment="1">
      <alignment vertical="top"/>
    </xf>
    <xf numFmtId="20" fontId="29" fillId="37" borderId="25" xfId="4" applyNumberFormat="1" applyFont="1" applyFill="1" applyBorder="1" applyAlignment="1">
      <alignment horizontal="left" vertical="top"/>
    </xf>
    <xf numFmtId="0" fontId="0" fillId="2" borderId="0" xfId="0" applyFont="1" applyFill="1" applyAlignment="1">
      <alignment vertical="top"/>
    </xf>
    <xf numFmtId="0" fontId="28" fillId="2" borderId="0" xfId="4" applyFont="1" applyFill="1"/>
    <xf numFmtId="49" fontId="4" fillId="2" borderId="0" xfId="0" applyNumberFormat="1" applyFont="1" applyFill="1" applyBorder="1"/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top"/>
    </xf>
    <xf numFmtId="14" fontId="30" fillId="37" borderId="0" xfId="4" applyNumberFormat="1" applyFont="1" applyFill="1" applyBorder="1" applyAlignment="1">
      <alignment horizontal="right" vertical="top"/>
    </xf>
    <xf numFmtId="0" fontId="4" fillId="2" borderId="0" xfId="0" applyFont="1" applyFill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2" borderId="0" xfId="0" applyFont="1" applyFill="1" applyBorder="1"/>
    <xf numFmtId="14" fontId="29" fillId="35" borderId="68" xfId="0" applyNumberFormat="1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14" fontId="33" fillId="2" borderId="72" xfId="0" applyNumberFormat="1" applyFont="1" applyFill="1" applyBorder="1" applyAlignment="1">
      <alignment horizontal="center" vertical="center" wrapText="1"/>
    </xf>
    <xf numFmtId="14" fontId="30" fillId="37" borderId="25" xfId="4" applyNumberFormat="1" applyFont="1" applyFill="1" applyBorder="1" applyAlignment="1">
      <alignment horizontal="center" vertical="top"/>
    </xf>
    <xf numFmtId="49" fontId="29" fillId="35" borderId="23" xfId="0" applyNumberFormat="1" applyFont="1" applyFill="1" applyBorder="1" applyAlignment="1">
      <alignment horizontal="left"/>
    </xf>
    <xf numFmtId="49" fontId="29" fillId="35" borderId="52" xfId="0" applyNumberFormat="1" applyFont="1" applyFill="1" applyBorder="1" applyAlignment="1">
      <alignment horizontal="center"/>
    </xf>
    <xf numFmtId="49" fontId="29" fillId="35" borderId="68" xfId="0" applyNumberFormat="1" applyFont="1" applyFill="1" applyBorder="1" applyAlignment="1">
      <alignment horizontal="left"/>
    </xf>
    <xf numFmtId="164" fontId="30" fillId="35" borderId="1" xfId="0" applyNumberFormat="1" applyFont="1" applyFill="1" applyBorder="1" applyAlignment="1">
      <alignment horizontal="right" vertical="center"/>
    </xf>
    <xf numFmtId="164" fontId="30" fillId="36" borderId="1" xfId="0" applyNumberFormat="1" applyFont="1" applyFill="1" applyBorder="1" applyAlignment="1">
      <alignment horizontal="right" vertical="center"/>
    </xf>
    <xf numFmtId="164" fontId="30" fillId="37" borderId="1" xfId="0" applyNumberFormat="1" applyFont="1" applyFill="1" applyBorder="1" applyAlignment="1">
      <alignment horizontal="right" vertical="center"/>
    </xf>
    <xf numFmtId="164" fontId="30" fillId="37" borderId="1" xfId="0" applyNumberFormat="1" applyFont="1" applyFill="1" applyBorder="1" applyAlignment="1">
      <alignment horizontal="left" vertical="center"/>
    </xf>
    <xf numFmtId="167" fontId="28" fillId="35" borderId="34" xfId="0" applyNumberFormat="1" applyFont="1" applyFill="1" applyBorder="1" applyAlignment="1">
      <alignment horizontal="left"/>
    </xf>
    <xf numFmtId="167" fontId="28" fillId="35" borderId="75" xfId="0" applyNumberFormat="1" applyFont="1" applyFill="1" applyBorder="1" applyAlignment="1">
      <alignment horizontal="left"/>
    </xf>
    <xf numFmtId="43" fontId="0" fillId="2" borderId="0" xfId="0" applyNumberFormat="1" applyFont="1" applyFill="1"/>
    <xf numFmtId="0" fontId="28" fillId="2" borderId="22" xfId="0" applyFont="1" applyFill="1" applyBorder="1"/>
    <xf numFmtId="167" fontId="28" fillId="2" borderId="10" xfId="0" applyNumberFormat="1" applyFont="1" applyFill="1" applyBorder="1"/>
    <xf numFmtId="173" fontId="28" fillId="2" borderId="32" xfId="54" applyNumberFormat="1" applyFont="1" applyFill="1" applyBorder="1" applyAlignment="1">
      <alignment horizontal="right"/>
    </xf>
    <xf numFmtId="173" fontId="28" fillId="2" borderId="35" xfId="54" applyNumberFormat="1" applyFont="1" applyFill="1" applyBorder="1" applyAlignment="1">
      <alignment horizontal="right"/>
    </xf>
    <xf numFmtId="174" fontId="38" fillId="0" borderId="8" xfId="0" applyNumberFormat="1" applyFont="1" applyBorder="1" applyAlignment="1">
      <alignment horizontal="center" vertical="center" wrapText="1"/>
    </xf>
    <xf numFmtId="49" fontId="33" fillId="37" borderId="22" xfId="0" applyNumberFormat="1" applyFont="1" applyFill="1" applyBorder="1" applyAlignment="1">
      <alignment horizontal="center" vertical="center"/>
    </xf>
    <xf numFmtId="49" fontId="33" fillId="37" borderId="24" xfId="0" applyNumberFormat="1" applyFont="1" applyFill="1" applyBorder="1" applyAlignment="1">
      <alignment horizontal="center" vertical="center"/>
    </xf>
    <xf numFmtId="0" fontId="29" fillId="37" borderId="22" xfId="4" applyFont="1" applyFill="1" applyBorder="1" applyAlignment="1">
      <alignment horizontal="center"/>
    </xf>
    <xf numFmtId="0" fontId="29" fillId="37" borderId="9" xfId="4" applyFont="1" applyFill="1" applyBorder="1" applyAlignment="1">
      <alignment horizontal="center"/>
    </xf>
    <xf numFmtId="0" fontId="29" fillId="37" borderId="10" xfId="4" applyFont="1" applyFill="1" applyBorder="1" applyAlignment="1">
      <alignment horizontal="center"/>
    </xf>
    <xf numFmtId="49" fontId="29" fillId="37" borderId="22" xfId="4" applyNumberFormat="1" applyFont="1" applyFill="1" applyBorder="1" applyAlignment="1">
      <alignment horizontal="center" vertical="center" wrapText="1"/>
    </xf>
    <xf numFmtId="49" fontId="29" fillId="37" borderId="9" xfId="4" applyNumberFormat="1" applyFont="1" applyFill="1" applyBorder="1" applyAlignment="1">
      <alignment horizontal="center" vertical="center" wrapText="1"/>
    </xf>
    <xf numFmtId="49" fontId="29" fillId="37" borderId="10" xfId="4" applyNumberFormat="1" applyFont="1" applyFill="1" applyBorder="1" applyAlignment="1">
      <alignment horizontal="center" vertical="center" wrapText="1"/>
    </xf>
    <xf numFmtId="49" fontId="29" fillId="37" borderId="24" xfId="4" applyNumberFormat="1" applyFont="1" applyFill="1" applyBorder="1" applyAlignment="1">
      <alignment horizontal="center" vertical="center" wrapText="1"/>
    </xf>
    <xf numFmtId="49" fontId="29" fillId="37" borderId="25" xfId="4" applyNumberFormat="1" applyFont="1" applyFill="1" applyBorder="1" applyAlignment="1">
      <alignment horizontal="center" vertical="center" wrapText="1"/>
    </xf>
    <xf numFmtId="49" fontId="29" fillId="37" borderId="26" xfId="4" applyNumberFormat="1" applyFont="1" applyFill="1" applyBorder="1" applyAlignment="1">
      <alignment horizontal="center" vertical="center" wrapText="1"/>
    </xf>
    <xf numFmtId="0" fontId="29" fillId="37" borderId="22" xfId="4" applyFont="1" applyFill="1" applyBorder="1" applyAlignment="1">
      <alignment horizontal="center" vertical="center"/>
    </xf>
    <xf numFmtId="0" fontId="29" fillId="37" borderId="9" xfId="4" applyFont="1" applyFill="1" applyBorder="1" applyAlignment="1">
      <alignment horizontal="center" vertical="center"/>
    </xf>
    <xf numFmtId="0" fontId="29" fillId="37" borderId="10" xfId="4" applyFont="1" applyFill="1" applyBorder="1" applyAlignment="1">
      <alignment horizontal="center" vertical="center"/>
    </xf>
    <xf numFmtId="49" fontId="29" fillId="37" borderId="22" xfId="4" applyNumberFormat="1" applyFont="1" applyFill="1" applyBorder="1" applyAlignment="1">
      <alignment horizontal="center" vertical="center"/>
    </xf>
    <xf numFmtId="49" fontId="29" fillId="37" borderId="9" xfId="4" applyNumberFormat="1" applyFont="1" applyFill="1" applyBorder="1" applyAlignment="1">
      <alignment horizontal="center" vertical="center"/>
    </xf>
    <xf numFmtId="49" fontId="29" fillId="37" borderId="10" xfId="4" applyNumberFormat="1" applyFont="1" applyFill="1" applyBorder="1" applyAlignment="1">
      <alignment horizontal="center" vertical="center"/>
    </xf>
    <xf numFmtId="49" fontId="29" fillId="37" borderId="24" xfId="4" applyNumberFormat="1" applyFont="1" applyFill="1" applyBorder="1" applyAlignment="1">
      <alignment horizontal="center" vertical="center"/>
    </xf>
    <xf numFmtId="49" fontId="29" fillId="37" borderId="25" xfId="4" applyNumberFormat="1" applyFont="1" applyFill="1" applyBorder="1" applyAlignment="1">
      <alignment horizontal="center" vertical="center"/>
    </xf>
    <xf numFmtId="49" fontId="29" fillId="37" borderId="26" xfId="4" applyNumberFormat="1" applyFont="1" applyFill="1" applyBorder="1" applyAlignment="1">
      <alignment horizontal="center" vertical="center"/>
    </xf>
    <xf numFmtId="49" fontId="29" fillId="37" borderId="76" xfId="4" applyNumberFormat="1" applyFont="1" applyFill="1" applyBorder="1" applyAlignment="1">
      <alignment horizontal="center" vertical="center" wrapText="1"/>
    </xf>
    <xf numFmtId="49" fontId="29" fillId="37" borderId="77" xfId="4" applyNumberFormat="1" applyFont="1" applyFill="1" applyBorder="1" applyAlignment="1">
      <alignment horizontal="center" vertical="center" wrapText="1"/>
    </xf>
    <xf numFmtId="49" fontId="29" fillId="37" borderId="78" xfId="4" applyNumberFormat="1" applyFont="1" applyFill="1" applyBorder="1" applyAlignment="1">
      <alignment horizontal="center" vertical="center" wrapText="1"/>
    </xf>
    <xf numFmtId="0" fontId="30" fillId="37" borderId="3" xfId="0" applyFont="1" applyFill="1" applyBorder="1" applyAlignment="1">
      <alignment horizontal="center" vertical="center"/>
    </xf>
    <xf numFmtId="0" fontId="30" fillId="37" borderId="1" xfId="0" applyFont="1" applyFill="1" applyBorder="1" applyAlignment="1">
      <alignment horizontal="center" vertical="center"/>
    </xf>
    <xf numFmtId="0" fontId="30" fillId="37" borderId="2" xfId="0" applyFont="1" applyFill="1" applyBorder="1" applyAlignment="1">
      <alignment horizontal="center" vertical="center"/>
    </xf>
    <xf numFmtId="49" fontId="32" fillId="35" borderId="41" xfId="4" applyNumberFormat="1" applyFont="1" applyFill="1" applyBorder="1" applyAlignment="1">
      <alignment horizontal="center" vertical="center"/>
    </xf>
    <xf numFmtId="0" fontId="32" fillId="35" borderId="12" xfId="4" applyFont="1" applyFill="1" applyBorder="1" applyAlignment="1">
      <alignment horizontal="center" vertical="center"/>
    </xf>
    <xf numFmtId="0" fontId="30" fillId="35" borderId="3" xfId="0" applyFont="1" applyFill="1" applyBorder="1" applyAlignment="1">
      <alignment horizontal="center" vertical="center"/>
    </xf>
    <xf numFmtId="0" fontId="30" fillId="35" borderId="1" xfId="0" applyFont="1" applyFill="1" applyBorder="1" applyAlignment="1">
      <alignment horizontal="center" vertical="center"/>
    </xf>
    <xf numFmtId="0" fontId="30" fillId="35" borderId="2" xfId="0" applyFont="1" applyFill="1" applyBorder="1" applyAlignment="1">
      <alignment horizontal="center" vertical="center"/>
    </xf>
    <xf numFmtId="0" fontId="30" fillId="36" borderId="3" xfId="0" applyFont="1" applyFill="1" applyBorder="1" applyAlignment="1">
      <alignment horizontal="center" vertical="center"/>
    </xf>
    <xf numFmtId="0" fontId="30" fillId="36" borderId="1" xfId="0" applyFont="1" applyFill="1" applyBorder="1" applyAlignment="1">
      <alignment horizontal="center" vertical="center"/>
    </xf>
    <xf numFmtId="0" fontId="30" fillId="36" borderId="2" xfId="0" applyFont="1" applyFill="1" applyBorder="1" applyAlignment="1">
      <alignment horizontal="center" vertical="center"/>
    </xf>
  </cellXfs>
  <cellStyles count="110">
    <cellStyle name="20% - Accent1" xfId="22" builtinId="30" customBuiltin="1"/>
    <cellStyle name="20% - Accent1 2" xfId="55" xr:uid="{00000000-0005-0000-0000-000001000000}"/>
    <cellStyle name="20% - Accent1 2 2" xfId="94" xr:uid="{00000000-0005-0000-0000-000002000000}"/>
    <cellStyle name="20% - Accent1 3" xfId="80" xr:uid="{00000000-0005-0000-0000-000003000000}"/>
    <cellStyle name="20% - Accent2" xfId="26" builtinId="34" customBuiltin="1"/>
    <cellStyle name="20% - Accent2 2" xfId="57" xr:uid="{00000000-0005-0000-0000-000005000000}"/>
    <cellStyle name="20% - Accent2 2 2" xfId="96" xr:uid="{00000000-0005-0000-0000-000006000000}"/>
    <cellStyle name="20% - Accent2 3" xfId="82" xr:uid="{00000000-0005-0000-0000-000007000000}"/>
    <cellStyle name="20% - Accent3" xfId="30" builtinId="38" customBuiltin="1"/>
    <cellStyle name="20% - Accent3 2" xfId="59" xr:uid="{00000000-0005-0000-0000-000009000000}"/>
    <cellStyle name="20% - Accent3 2 2" xfId="98" xr:uid="{00000000-0005-0000-0000-00000A000000}"/>
    <cellStyle name="20% - Accent3 3" xfId="84" xr:uid="{00000000-0005-0000-0000-00000B000000}"/>
    <cellStyle name="20% - Accent4" xfId="34" builtinId="42" customBuiltin="1"/>
    <cellStyle name="20% - Accent4 2" xfId="61" xr:uid="{00000000-0005-0000-0000-00000D000000}"/>
    <cellStyle name="20% - Accent4 2 2" xfId="100" xr:uid="{00000000-0005-0000-0000-00000E000000}"/>
    <cellStyle name="20% - Accent4 3" xfId="86" xr:uid="{00000000-0005-0000-0000-00000F000000}"/>
    <cellStyle name="20% - Accent5" xfId="38" builtinId="46" customBuiltin="1"/>
    <cellStyle name="20% - Accent5 2" xfId="63" xr:uid="{00000000-0005-0000-0000-000011000000}"/>
    <cellStyle name="20% - Accent5 2 2" xfId="102" xr:uid="{00000000-0005-0000-0000-000012000000}"/>
    <cellStyle name="20% - Accent5 3" xfId="88" xr:uid="{00000000-0005-0000-0000-000013000000}"/>
    <cellStyle name="20% - Accent6" xfId="42" builtinId="50" customBuiltin="1"/>
    <cellStyle name="20% - Accent6 2" xfId="65" xr:uid="{00000000-0005-0000-0000-000015000000}"/>
    <cellStyle name="20% - Accent6 2 2" xfId="104" xr:uid="{00000000-0005-0000-0000-000016000000}"/>
    <cellStyle name="20% - Accent6 3" xfId="90" xr:uid="{00000000-0005-0000-0000-000017000000}"/>
    <cellStyle name="40% - Accent1" xfId="23" builtinId="31" customBuiltin="1"/>
    <cellStyle name="40% - Accent1 2" xfId="56" xr:uid="{00000000-0005-0000-0000-000019000000}"/>
    <cellStyle name="40% - Accent1 2 2" xfId="95" xr:uid="{00000000-0005-0000-0000-00001A000000}"/>
    <cellStyle name="40% - Accent1 3" xfId="81" xr:uid="{00000000-0005-0000-0000-00001B000000}"/>
    <cellStyle name="40% - Accent2" xfId="27" builtinId="35" customBuiltin="1"/>
    <cellStyle name="40% - Accent2 2" xfId="58" xr:uid="{00000000-0005-0000-0000-00001D000000}"/>
    <cellStyle name="40% - Accent2 2 2" xfId="97" xr:uid="{00000000-0005-0000-0000-00001E000000}"/>
    <cellStyle name="40% - Accent2 3" xfId="83" xr:uid="{00000000-0005-0000-0000-00001F000000}"/>
    <cellStyle name="40% - Accent3" xfId="31" builtinId="39" customBuiltin="1"/>
    <cellStyle name="40% - Accent3 2" xfId="60" xr:uid="{00000000-0005-0000-0000-000021000000}"/>
    <cellStyle name="40% - Accent3 2 2" xfId="99" xr:uid="{00000000-0005-0000-0000-000022000000}"/>
    <cellStyle name="40% - Accent3 3" xfId="85" xr:uid="{00000000-0005-0000-0000-000023000000}"/>
    <cellStyle name="40% - Accent4" xfId="35" builtinId="43" customBuiltin="1"/>
    <cellStyle name="40% - Accent4 2" xfId="62" xr:uid="{00000000-0005-0000-0000-000025000000}"/>
    <cellStyle name="40% - Accent4 2 2" xfId="101" xr:uid="{00000000-0005-0000-0000-000026000000}"/>
    <cellStyle name="40% - Accent4 3" xfId="87" xr:uid="{00000000-0005-0000-0000-000027000000}"/>
    <cellStyle name="40% - Accent5" xfId="39" builtinId="47" customBuiltin="1"/>
    <cellStyle name="40% - Accent5 2" xfId="64" xr:uid="{00000000-0005-0000-0000-000029000000}"/>
    <cellStyle name="40% - Accent5 2 2" xfId="103" xr:uid="{00000000-0005-0000-0000-00002A000000}"/>
    <cellStyle name="40% - Accent5 3" xfId="89" xr:uid="{00000000-0005-0000-0000-00002B000000}"/>
    <cellStyle name="40% - Accent6" xfId="43" builtinId="51" customBuiltin="1"/>
    <cellStyle name="40% - Accent6 2" xfId="66" xr:uid="{00000000-0005-0000-0000-00002D000000}"/>
    <cellStyle name="40% - Accent6 2 2" xfId="105" xr:uid="{00000000-0005-0000-0000-00002E000000}"/>
    <cellStyle name="40% - Accent6 3" xfId="91" xr:uid="{00000000-0005-0000-0000-00002F000000}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" xfId="54" builtinId="3"/>
    <cellStyle name="Comma 2" xfId="76" xr:uid="{00000000-0005-0000-0000-000040000000}"/>
    <cellStyle name="Comma 3" xfId="78" xr:uid="{00000000-0005-0000-0000-000041000000}"/>
    <cellStyle name="Comma 3 2" xfId="109" xr:uid="{00000000-0005-0000-0000-000042000000}"/>
    <cellStyle name="Explanatory Text" xfId="19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10" xfId="50" xr:uid="{00000000-0005-0000-0000-00004D000000}"/>
    <cellStyle name="Normal 10 2" xfId="72" xr:uid="{00000000-0005-0000-0000-00004E000000}"/>
    <cellStyle name="Normal 11" xfId="47" xr:uid="{00000000-0005-0000-0000-00004F000000}"/>
    <cellStyle name="Normal 11 2" xfId="69" xr:uid="{00000000-0005-0000-0000-000050000000}"/>
    <cellStyle name="Normal 12" xfId="77" xr:uid="{00000000-0005-0000-0000-000051000000}"/>
    <cellStyle name="Normal 12 2" xfId="108" xr:uid="{00000000-0005-0000-0000-000052000000}"/>
    <cellStyle name="Normal 2" xfId="3" xr:uid="{00000000-0005-0000-0000-000053000000}"/>
    <cellStyle name="Normal 2 2" xfId="52" xr:uid="{00000000-0005-0000-0000-000054000000}"/>
    <cellStyle name="Normal 2 2 2" xfId="74" xr:uid="{00000000-0005-0000-0000-000055000000}"/>
    <cellStyle name="Normal 3" xfId="2" xr:uid="{00000000-0005-0000-0000-000056000000}"/>
    <cellStyle name="Normal 4" xfId="53" xr:uid="{00000000-0005-0000-0000-000057000000}"/>
    <cellStyle name="Normal 4 2" xfId="75" xr:uid="{00000000-0005-0000-0000-000058000000}"/>
    <cellStyle name="Normal 4 2 2" xfId="107" xr:uid="{00000000-0005-0000-0000-000059000000}"/>
    <cellStyle name="Normal 4 3" xfId="93" xr:uid="{00000000-0005-0000-0000-00005A000000}"/>
    <cellStyle name="Normal 5" xfId="4" xr:uid="{00000000-0005-0000-0000-00005B000000}"/>
    <cellStyle name="Normal 6" xfId="45" xr:uid="{00000000-0005-0000-0000-00005C000000}"/>
    <cellStyle name="Normal 6 2" xfId="67" xr:uid="{00000000-0005-0000-0000-00005D000000}"/>
    <cellStyle name="Normal 7" xfId="49" xr:uid="{00000000-0005-0000-0000-00005E000000}"/>
    <cellStyle name="Normal 7 2" xfId="71" xr:uid="{00000000-0005-0000-0000-00005F000000}"/>
    <cellStyle name="Normal 8" xfId="48" xr:uid="{00000000-0005-0000-0000-000060000000}"/>
    <cellStyle name="Normal 8 2" xfId="70" xr:uid="{00000000-0005-0000-0000-000061000000}"/>
    <cellStyle name="Normal 9" xfId="46" xr:uid="{00000000-0005-0000-0000-000062000000}"/>
    <cellStyle name="Normal 9 2" xfId="68" xr:uid="{00000000-0005-0000-0000-000063000000}"/>
    <cellStyle name="Note 2" xfId="51" xr:uid="{00000000-0005-0000-0000-000064000000}"/>
    <cellStyle name="Note 2 2" xfId="73" xr:uid="{00000000-0005-0000-0000-000065000000}"/>
    <cellStyle name="Note 2 2 2" xfId="106" xr:uid="{00000000-0005-0000-0000-000066000000}"/>
    <cellStyle name="Note 2 3" xfId="92" xr:uid="{00000000-0005-0000-0000-000067000000}"/>
    <cellStyle name="Output" xfId="14" builtinId="21" customBuiltin="1"/>
    <cellStyle name="Percent" xfId="1" builtinId="5"/>
    <cellStyle name="Percent 2" xfId="79" xr:uid="{00000000-0005-0000-0000-00006A000000}"/>
    <cellStyle name="Title" xfId="5" builtinId="15" customBuiltin="1"/>
    <cellStyle name="Total" xfId="20" builtinId="25" customBuiltin="1"/>
    <cellStyle name="Warning Text" xfId="18" builtinId="11" customBuiltin="1"/>
  </cellStyles>
  <dxfs count="0"/>
  <tableStyles count="0" defaultTableStyle="TableStyleMedium9" defaultPivotStyle="PivotStyleLight16"/>
  <colors>
    <mruColors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7"/>
  <sheetViews>
    <sheetView workbookViewId="0">
      <pane ySplit="1" topLeftCell="A2" activePane="bottomLeft" state="frozen"/>
      <selection pane="bottomLeft" activeCell="E26" sqref="E25:E26"/>
    </sheetView>
  </sheetViews>
  <sheetFormatPr defaultColWidth="9.1796875" defaultRowHeight="13" x14ac:dyDescent="0.3"/>
  <cols>
    <col min="1" max="1" width="19.54296875" style="5" customWidth="1"/>
    <col min="2" max="2" width="26" style="7" customWidth="1"/>
    <col min="3" max="3" width="17.26953125" style="5" customWidth="1"/>
    <col min="4" max="4" width="9.1796875" style="6"/>
    <col min="5" max="16384" width="9.1796875" style="5"/>
  </cols>
  <sheetData>
    <row r="1" spans="1:3" x14ac:dyDescent="0.3">
      <c r="A1" s="26"/>
      <c r="B1" s="27" t="s">
        <v>9</v>
      </c>
      <c r="C1" s="26"/>
    </row>
    <row r="2" spans="1:3" x14ac:dyDescent="0.3">
      <c r="A2" s="26"/>
      <c r="B2" s="28"/>
      <c r="C2" s="26"/>
    </row>
    <row r="3" spans="1:3" x14ac:dyDescent="0.3">
      <c r="A3" s="30" t="s">
        <v>15</v>
      </c>
      <c r="B3" s="80">
        <v>44522</v>
      </c>
      <c r="C3" s="4"/>
    </row>
    <row r="4" spans="1:3" x14ac:dyDescent="0.3">
      <c r="A4" s="29"/>
      <c r="B4" s="81"/>
      <c r="C4" s="4"/>
    </row>
    <row r="5" spans="1:3" x14ac:dyDescent="0.3">
      <c r="A5" s="30" t="s">
        <v>19</v>
      </c>
      <c r="B5" s="80" t="s">
        <v>51</v>
      </c>
      <c r="C5" s="29"/>
    </row>
    <row r="6" spans="1:3" x14ac:dyDescent="0.3">
      <c r="A6" s="29"/>
      <c r="B6" s="81"/>
      <c r="C6" s="29"/>
    </row>
    <row r="7" spans="1:3" ht="13.5" thickBot="1" x14ac:dyDescent="0.35">
      <c r="A7" s="29"/>
      <c r="B7" s="81"/>
      <c r="C7" s="29"/>
    </row>
    <row r="8" spans="1:3" ht="13.5" thickBot="1" x14ac:dyDescent="0.35">
      <c r="A8" s="30" t="s">
        <v>24</v>
      </c>
      <c r="B8" s="181">
        <v>44482</v>
      </c>
      <c r="C8" s="30" t="s">
        <v>25</v>
      </c>
    </row>
    <row r="9" spans="1:3" ht="13.5" thickBot="1" x14ac:dyDescent="0.35">
      <c r="A9" s="30" t="s">
        <v>26</v>
      </c>
      <c r="B9" s="181">
        <v>44483</v>
      </c>
      <c r="C9" s="30" t="s">
        <v>27</v>
      </c>
    </row>
    <row r="10" spans="1:3" x14ac:dyDescent="0.3">
      <c r="A10" s="29"/>
      <c r="B10" s="81"/>
      <c r="C10" s="29"/>
    </row>
    <row r="11" spans="1:3" x14ac:dyDescent="0.3">
      <c r="A11" s="30" t="s">
        <v>16</v>
      </c>
      <c r="B11" s="82">
        <v>44470</v>
      </c>
      <c r="C11" s="29"/>
    </row>
    <row r="12" spans="1:3" x14ac:dyDescent="0.3">
      <c r="A12" s="30" t="s">
        <v>17</v>
      </c>
      <c r="B12" s="82">
        <v>44500</v>
      </c>
      <c r="C12" s="29"/>
    </row>
    <row r="13" spans="1:3" x14ac:dyDescent="0.3">
      <c r="A13" s="29"/>
      <c r="B13" s="81"/>
      <c r="C13" s="29"/>
    </row>
    <row r="14" spans="1:3" x14ac:dyDescent="0.3">
      <c r="A14" s="30" t="s">
        <v>18</v>
      </c>
      <c r="B14" s="82">
        <v>44197</v>
      </c>
      <c r="C14" s="29"/>
    </row>
    <row r="15" spans="1:3" x14ac:dyDescent="0.3">
      <c r="A15" s="30" t="s">
        <v>28</v>
      </c>
      <c r="B15" s="82">
        <v>44500</v>
      </c>
      <c r="C15" s="29"/>
    </row>
    <row r="16" spans="1:3" x14ac:dyDescent="0.3">
      <c r="A16" s="29"/>
      <c r="B16" s="81"/>
      <c r="C16" s="29"/>
    </row>
    <row r="17" spans="1:4" x14ac:dyDescent="0.3">
      <c r="A17" s="30" t="s">
        <v>21</v>
      </c>
      <c r="B17" s="83" t="s">
        <v>61</v>
      </c>
      <c r="C17" s="29"/>
    </row>
    <row r="18" spans="1:4" x14ac:dyDescent="0.3">
      <c r="A18" s="29"/>
      <c r="B18" s="28"/>
      <c r="C18" s="29"/>
    </row>
    <row r="19" spans="1:4" x14ac:dyDescent="0.3">
      <c r="A19" s="31" t="s">
        <v>29</v>
      </c>
      <c r="B19" s="31" t="s">
        <v>30</v>
      </c>
      <c r="C19" s="31" t="s">
        <v>31</v>
      </c>
    </row>
    <row r="20" spans="1:4" x14ac:dyDescent="0.3">
      <c r="A20" s="26"/>
      <c r="B20" s="28"/>
      <c r="C20" s="26"/>
    </row>
    <row r="21" spans="1:4" x14ac:dyDescent="0.3">
      <c r="A21" s="6"/>
      <c r="B21" s="5"/>
      <c r="D21" s="5"/>
    </row>
    <row r="22" spans="1:4" x14ac:dyDescent="0.3">
      <c r="A22" s="6"/>
      <c r="B22" s="5"/>
      <c r="D22" s="5"/>
    </row>
    <row r="23" spans="1:4" x14ac:dyDescent="0.3">
      <c r="A23" s="6"/>
      <c r="B23" s="5"/>
      <c r="D23" s="5"/>
    </row>
    <row r="24" spans="1:4" x14ac:dyDescent="0.3">
      <c r="A24" s="6"/>
      <c r="B24" s="5"/>
      <c r="D24" s="5"/>
    </row>
    <row r="25" spans="1:4" x14ac:dyDescent="0.3">
      <c r="A25" s="6"/>
      <c r="B25" s="5"/>
      <c r="D25" s="5"/>
    </row>
    <row r="26" spans="1:4" x14ac:dyDescent="0.3">
      <c r="A26" s="6"/>
      <c r="B26" s="5"/>
      <c r="D26" s="5"/>
    </row>
    <row r="27" spans="1:4" x14ac:dyDescent="0.3">
      <c r="A27" s="6"/>
      <c r="B27" s="5"/>
      <c r="D27" s="5"/>
    </row>
  </sheetData>
  <phoneticPr fontId="0" type="noConversion"/>
  <pageMargins left="0.75" right="0.75" top="0.64" bottom="0.56000000000000005" header="0.21" footer="0.72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M29"/>
  <sheetViews>
    <sheetView showGridLines="0" tabSelected="1" view="pageBreakPreview" topLeftCell="E1" zoomScaleNormal="70" zoomScaleSheetLayoutView="100" workbookViewId="0">
      <pane ySplit="3" topLeftCell="A17" activePane="bottomLeft" state="frozen"/>
      <selection activeCell="O2" sqref="O2"/>
      <selection pane="bottomLeft" activeCell="T15" sqref="T15"/>
    </sheetView>
  </sheetViews>
  <sheetFormatPr defaultColWidth="9.1796875" defaultRowHeight="15" customHeight="1" x14ac:dyDescent="0.25"/>
  <cols>
    <col min="1" max="1" width="6.54296875" style="114" customWidth="1"/>
    <col min="2" max="2" width="26.54296875" style="98" customWidth="1"/>
    <col min="3" max="3" width="10.1796875" style="98" customWidth="1"/>
    <col min="4" max="4" width="10.453125" style="98" customWidth="1"/>
    <col min="5" max="5" width="13.1796875" style="98" customWidth="1"/>
    <col min="6" max="6" width="12.453125" style="114" customWidth="1"/>
    <col min="7" max="7" width="14.26953125" style="98" customWidth="1"/>
    <col min="8" max="8" width="7.81640625" style="98" customWidth="1"/>
    <col min="9" max="14" width="7.26953125" style="98" customWidth="1"/>
    <col min="15" max="15" width="13.453125" style="98" customWidth="1"/>
    <col min="16" max="17" width="7.81640625" style="114" customWidth="1"/>
    <col min="18" max="18" width="7.81640625" style="115" customWidth="1"/>
    <col min="19" max="19" width="9.1796875" style="98"/>
    <col min="20" max="20" width="8" style="98" customWidth="1"/>
    <col min="21" max="16384" width="9.1796875" style="98"/>
  </cols>
  <sheetData>
    <row r="1" spans="1:793" ht="19.5" customHeight="1" x14ac:dyDescent="0.3">
      <c r="A1" s="32"/>
      <c r="B1" s="182" t="str">
        <f>Legend!B17</f>
        <v>Sunnyside, WA</v>
      </c>
      <c r="C1" s="184" t="s">
        <v>8</v>
      </c>
      <c r="D1" s="185"/>
      <c r="E1" s="185"/>
      <c r="F1" s="185"/>
      <c r="G1" s="186"/>
      <c r="H1" s="197" t="s">
        <v>7</v>
      </c>
      <c r="I1" s="197"/>
      <c r="J1" s="197"/>
      <c r="K1" s="197"/>
      <c r="L1" s="197"/>
      <c r="M1" s="197"/>
      <c r="N1" s="197"/>
      <c r="O1" s="198"/>
      <c r="P1" s="187" t="s">
        <v>43</v>
      </c>
      <c r="Q1" s="188"/>
      <c r="R1" s="189"/>
      <c r="S1" s="1"/>
    </row>
    <row r="2" spans="1:793" s="151" customFormat="1" ht="19.5" customHeight="1" thickBot="1" x14ac:dyDescent="0.3">
      <c r="A2" s="147"/>
      <c r="B2" s="183"/>
      <c r="C2" s="149"/>
      <c r="D2" s="166">
        <f>Legend!B8</f>
        <v>44482</v>
      </c>
      <c r="E2" s="144" t="s">
        <v>57</v>
      </c>
      <c r="F2" s="166">
        <f>Legend!B9</f>
        <v>44483</v>
      </c>
      <c r="G2" s="142"/>
      <c r="H2" s="200"/>
      <c r="I2" s="200"/>
      <c r="J2" s="200"/>
      <c r="K2" s="200"/>
      <c r="L2" s="200"/>
      <c r="M2" s="200"/>
      <c r="N2" s="200"/>
      <c r="O2" s="201"/>
      <c r="P2" s="202"/>
      <c r="Q2" s="203"/>
      <c r="R2" s="204"/>
    </row>
    <row r="3" spans="1:793" s="99" customFormat="1" ht="65.25" customHeight="1" thickBot="1" x14ac:dyDescent="0.35">
      <c r="A3" s="84"/>
      <c r="B3" s="85" t="s">
        <v>48</v>
      </c>
      <c r="C3" s="46" t="s">
        <v>3</v>
      </c>
      <c r="D3" s="47" t="s">
        <v>5</v>
      </c>
      <c r="E3" s="47" t="s">
        <v>4</v>
      </c>
      <c r="F3" s="47" t="s">
        <v>6</v>
      </c>
      <c r="G3" s="48" t="s">
        <v>32</v>
      </c>
      <c r="H3" s="46" t="s">
        <v>36</v>
      </c>
      <c r="I3" s="47" t="s">
        <v>37</v>
      </c>
      <c r="J3" s="47" t="s">
        <v>38</v>
      </c>
      <c r="K3" s="47" t="s">
        <v>41</v>
      </c>
      <c r="L3" s="47" t="s">
        <v>39</v>
      </c>
      <c r="M3" s="47" t="s">
        <v>40</v>
      </c>
      <c r="N3" s="47" t="s">
        <v>42</v>
      </c>
      <c r="O3" s="52" t="s">
        <v>14</v>
      </c>
      <c r="P3" s="86" t="s">
        <v>1</v>
      </c>
      <c r="Q3" s="87" t="s">
        <v>2</v>
      </c>
      <c r="R3" s="88" t="s">
        <v>23</v>
      </c>
    </row>
    <row r="4" spans="1:793" ht="15" customHeight="1" x14ac:dyDescent="0.3">
      <c r="A4" s="89"/>
      <c r="B4" s="40"/>
      <c r="C4" s="37"/>
      <c r="D4" s="38"/>
      <c r="E4" s="41"/>
      <c r="F4" s="39"/>
      <c r="G4" s="41"/>
      <c r="H4" s="100"/>
      <c r="I4" s="90"/>
      <c r="J4" s="90"/>
      <c r="K4" s="90"/>
      <c r="L4" s="90"/>
      <c r="M4" s="90"/>
      <c r="N4" s="90"/>
      <c r="O4" s="101"/>
      <c r="P4" s="102"/>
      <c r="Q4" s="90"/>
      <c r="R4" s="103"/>
      <c r="S4" s="24"/>
    </row>
    <row r="5" spans="1:793" s="107" customFormat="1" ht="15" customHeight="1" x14ac:dyDescent="0.3">
      <c r="A5" s="104" t="s">
        <v>20</v>
      </c>
      <c r="B5" s="105" t="s">
        <v>53</v>
      </c>
      <c r="C5" s="62">
        <v>10426</v>
      </c>
      <c r="D5" s="45">
        <v>5.1619892225032203E-3</v>
      </c>
      <c r="E5" s="66">
        <v>209148.83199999999</v>
      </c>
      <c r="F5" s="66">
        <v>11</v>
      </c>
      <c r="G5" s="67">
        <v>2019764</v>
      </c>
      <c r="H5" s="73">
        <v>0</v>
      </c>
      <c r="I5" s="66">
        <v>10326</v>
      </c>
      <c r="J5" s="66">
        <v>100</v>
      </c>
      <c r="K5" s="66">
        <v>0</v>
      </c>
      <c r="L5" s="66">
        <v>0</v>
      </c>
      <c r="M5" s="66">
        <v>0</v>
      </c>
      <c r="N5" s="66">
        <v>0</v>
      </c>
      <c r="O5" s="51">
        <v>0.99040859389986602</v>
      </c>
      <c r="P5" s="71">
        <v>0.103551123794661</v>
      </c>
      <c r="Q5" s="77">
        <v>5.1619892225032203E-3</v>
      </c>
      <c r="R5" s="91">
        <v>20.060313830807601</v>
      </c>
      <c r="S5" s="24"/>
    </row>
    <row r="6" spans="1:793" s="107" customFormat="1" ht="15" customHeight="1" x14ac:dyDescent="0.3">
      <c r="A6" s="50"/>
      <c r="B6" s="43"/>
      <c r="C6" s="63"/>
      <c r="D6" s="42"/>
      <c r="E6" s="68"/>
      <c r="F6" s="68"/>
      <c r="G6" s="68"/>
      <c r="H6" s="74"/>
      <c r="I6" s="68"/>
      <c r="J6" s="68"/>
      <c r="K6" s="68"/>
      <c r="L6" s="75"/>
      <c r="M6" s="75"/>
      <c r="N6" s="75"/>
      <c r="O6" s="53"/>
      <c r="P6" s="72"/>
      <c r="Q6" s="78"/>
      <c r="R6" s="92"/>
      <c r="S6" s="24"/>
    </row>
    <row r="7" spans="1:793" s="107" customFormat="1" ht="15" customHeight="1" x14ac:dyDescent="0.3">
      <c r="A7" s="104" t="s">
        <v>54</v>
      </c>
      <c r="B7" s="167" t="s">
        <v>55</v>
      </c>
      <c r="C7" s="62">
        <v>10426</v>
      </c>
      <c r="D7" s="45">
        <v>1.29155976963509E-2</v>
      </c>
      <c r="E7" s="66">
        <v>209148.83199999999</v>
      </c>
      <c r="F7" s="66">
        <v>11</v>
      </c>
      <c r="G7" s="67">
        <v>807241</v>
      </c>
      <c r="H7" s="73">
        <v>0</v>
      </c>
      <c r="I7" s="66">
        <v>10326</v>
      </c>
      <c r="J7" s="66">
        <v>100</v>
      </c>
      <c r="K7" s="66">
        <v>0</v>
      </c>
      <c r="L7" s="66">
        <v>0</v>
      </c>
      <c r="M7" s="66">
        <v>0</v>
      </c>
      <c r="N7" s="66">
        <v>0</v>
      </c>
      <c r="O7" s="51">
        <v>0.99040859389986602</v>
      </c>
      <c r="P7" s="71">
        <v>0.25909094310125502</v>
      </c>
      <c r="Q7" s="77">
        <v>1.29155976963509E-2</v>
      </c>
      <c r="R7" s="91">
        <v>20.060313830807601</v>
      </c>
      <c r="S7" s="24"/>
    </row>
    <row r="8" spans="1:793" s="107" customFormat="1" ht="15" customHeight="1" x14ac:dyDescent="0.3">
      <c r="A8" s="50"/>
      <c r="B8" s="43"/>
      <c r="C8" s="64"/>
      <c r="D8" s="35"/>
      <c r="E8" s="34"/>
      <c r="F8" s="34"/>
      <c r="G8" s="34"/>
      <c r="H8" s="74"/>
      <c r="I8" s="68"/>
      <c r="J8" s="68"/>
      <c r="K8" s="68"/>
      <c r="L8" s="75"/>
      <c r="M8" s="75"/>
      <c r="N8" s="75"/>
      <c r="O8" s="53"/>
      <c r="P8" s="76"/>
      <c r="Q8" s="36"/>
      <c r="R8" s="61"/>
      <c r="S8" s="24"/>
    </row>
    <row r="9" spans="1:793" s="107" customFormat="1" ht="15" customHeight="1" x14ac:dyDescent="0.3">
      <c r="A9" s="104" t="s">
        <v>58</v>
      </c>
      <c r="B9" s="105" t="s">
        <v>56</v>
      </c>
      <c r="C9" s="62">
        <v>10426</v>
      </c>
      <c r="D9" s="45">
        <v>7.6190615385739693E-2</v>
      </c>
      <c r="E9" s="66">
        <v>209148.83199999999</v>
      </c>
      <c r="F9" s="66">
        <v>11</v>
      </c>
      <c r="G9" s="67">
        <v>136841</v>
      </c>
      <c r="H9" s="73">
        <v>0</v>
      </c>
      <c r="I9" s="66">
        <v>10326</v>
      </c>
      <c r="J9" s="66">
        <v>100</v>
      </c>
      <c r="K9" s="66">
        <v>0</v>
      </c>
      <c r="L9" s="66">
        <v>0</v>
      </c>
      <c r="M9" s="66">
        <v>0</v>
      </c>
      <c r="N9" s="66">
        <v>0</v>
      </c>
      <c r="O9" s="51">
        <v>0.99040859389986602</v>
      </c>
      <c r="P9" s="71">
        <v>1.5284076556002999</v>
      </c>
      <c r="Q9" s="77">
        <v>7.6190615385739693E-2</v>
      </c>
      <c r="R9" s="91">
        <v>20.060313830807601</v>
      </c>
      <c r="S9" s="24"/>
    </row>
    <row r="10" spans="1:793" s="107" customFormat="1" ht="15" customHeight="1" x14ac:dyDescent="0.3">
      <c r="A10" s="50"/>
      <c r="B10" s="43"/>
      <c r="C10" s="64"/>
      <c r="D10" s="44"/>
      <c r="E10" s="34"/>
      <c r="F10" s="34"/>
      <c r="G10" s="34"/>
      <c r="H10" s="74"/>
      <c r="I10" s="68"/>
      <c r="J10" s="68"/>
      <c r="K10" s="68"/>
      <c r="L10" s="75"/>
      <c r="M10" s="75"/>
      <c r="N10" s="75"/>
      <c r="O10" s="53"/>
      <c r="P10" s="76"/>
      <c r="Q10" s="79"/>
      <c r="R10" s="61"/>
      <c r="S10" s="24"/>
    </row>
    <row r="11" spans="1:793" s="107" customFormat="1" ht="15" customHeight="1" thickBot="1" x14ac:dyDescent="0.35">
      <c r="A11" s="168" t="s">
        <v>58</v>
      </c>
      <c r="B11" s="169" t="s">
        <v>59</v>
      </c>
      <c r="C11" s="65">
        <v>10426</v>
      </c>
      <c r="D11" s="49">
        <v>0.41715680390509302</v>
      </c>
      <c r="E11" s="69">
        <v>209148.83199999999</v>
      </c>
      <c r="F11" s="69">
        <v>11</v>
      </c>
      <c r="G11" s="70">
        <v>24993</v>
      </c>
      <c r="H11" s="93">
        <v>0</v>
      </c>
      <c r="I11" s="69">
        <v>10326</v>
      </c>
      <c r="J11" s="69">
        <v>100</v>
      </c>
      <c r="K11" s="69">
        <v>0</v>
      </c>
      <c r="L11" s="69">
        <v>0</v>
      </c>
      <c r="M11" s="69">
        <v>0</v>
      </c>
      <c r="N11" s="69">
        <v>0</v>
      </c>
      <c r="O11" s="94">
        <v>0.99040859389986602</v>
      </c>
      <c r="P11" s="95">
        <v>8.3682964029928399</v>
      </c>
      <c r="Q11" s="96">
        <v>0.41715680390509302</v>
      </c>
      <c r="R11" s="97">
        <v>20.060313830807601</v>
      </c>
      <c r="S11" s="24"/>
    </row>
    <row r="12" spans="1:793" ht="15" customHeight="1" x14ac:dyDescent="0.25">
      <c r="A12" s="153" t="s">
        <v>50</v>
      </c>
      <c r="B12" s="106"/>
      <c r="C12" s="106"/>
      <c r="D12" s="106"/>
      <c r="E12" s="108"/>
      <c r="F12" s="108"/>
      <c r="G12" s="108"/>
      <c r="H12" s="108"/>
      <c r="I12" s="108"/>
      <c r="J12" s="106"/>
      <c r="K12" s="106"/>
      <c r="L12" s="106"/>
      <c r="M12" s="106"/>
      <c r="N12" s="106"/>
      <c r="O12" s="106"/>
      <c r="P12" s="106"/>
      <c r="Q12" s="106"/>
      <c r="R12" s="106"/>
      <c r="S12" s="24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</row>
    <row r="13" spans="1:793" s="108" customFormat="1" ht="15" customHeight="1" thickBot="1" x14ac:dyDescent="0.3">
      <c r="A13" s="109"/>
      <c r="B13" s="110"/>
      <c r="C13" s="111"/>
      <c r="D13" s="2"/>
      <c r="J13" s="111"/>
      <c r="K13" s="111"/>
      <c r="L13" s="111"/>
      <c r="M13" s="111"/>
      <c r="N13" s="111"/>
      <c r="O13" s="2"/>
      <c r="P13" s="112"/>
      <c r="Q13" s="112"/>
      <c r="R13" s="3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113"/>
      <c r="CG13" s="113"/>
      <c r="CH13" s="113"/>
      <c r="CI13" s="113"/>
      <c r="CJ13" s="113"/>
      <c r="CK13" s="113"/>
      <c r="CL13" s="113"/>
      <c r="CM13" s="113"/>
      <c r="CN13" s="113"/>
      <c r="CO13" s="113"/>
      <c r="CP13" s="113"/>
      <c r="CQ13" s="113"/>
      <c r="CR13" s="113"/>
      <c r="CS13" s="113"/>
      <c r="CT13" s="113"/>
      <c r="CU13" s="113"/>
      <c r="CV13" s="113"/>
      <c r="CW13" s="113"/>
      <c r="CX13" s="113"/>
      <c r="CY13" s="113"/>
      <c r="CZ13" s="113"/>
      <c r="DA13" s="113"/>
      <c r="DB13" s="113"/>
      <c r="DC13" s="113"/>
      <c r="DD13" s="113"/>
      <c r="DE13" s="113"/>
      <c r="DF13" s="113"/>
      <c r="DG13" s="113"/>
      <c r="DH13" s="113"/>
      <c r="DI13" s="113"/>
      <c r="DJ13" s="113"/>
      <c r="DK13" s="113"/>
      <c r="DL13" s="113"/>
      <c r="DM13" s="113"/>
      <c r="DN13" s="113"/>
      <c r="DO13" s="113"/>
      <c r="DP13" s="113"/>
      <c r="DQ13" s="113"/>
      <c r="DR13" s="113"/>
      <c r="DS13" s="113"/>
      <c r="DT13" s="113"/>
      <c r="DU13" s="113"/>
      <c r="DV13" s="113"/>
      <c r="DW13" s="113"/>
      <c r="DX13" s="113"/>
      <c r="DY13" s="113"/>
      <c r="DZ13" s="113"/>
      <c r="EA13" s="113"/>
      <c r="EB13" s="113"/>
      <c r="EC13" s="113"/>
      <c r="ED13" s="113"/>
      <c r="EE13" s="113"/>
      <c r="EF13" s="113"/>
      <c r="EG13" s="113"/>
      <c r="EH13" s="113"/>
      <c r="EI13" s="113"/>
      <c r="EJ13" s="113"/>
      <c r="EK13" s="113"/>
      <c r="EL13" s="113"/>
      <c r="EM13" s="113"/>
      <c r="EN13" s="113"/>
      <c r="EO13" s="113"/>
      <c r="EP13" s="113"/>
      <c r="EQ13" s="113"/>
      <c r="ER13" s="113"/>
      <c r="ES13" s="113"/>
      <c r="ET13" s="113"/>
      <c r="EU13" s="113"/>
      <c r="EV13" s="113"/>
      <c r="EW13" s="113"/>
      <c r="EX13" s="113"/>
      <c r="EY13" s="113"/>
      <c r="EZ13" s="113"/>
      <c r="FA13" s="113"/>
      <c r="FB13" s="113"/>
      <c r="FC13" s="113"/>
      <c r="FD13" s="113"/>
      <c r="FE13" s="113"/>
      <c r="FF13" s="113"/>
      <c r="FG13" s="113"/>
      <c r="FH13" s="113"/>
      <c r="FI13" s="113"/>
      <c r="FJ13" s="113"/>
      <c r="FK13" s="113"/>
      <c r="FL13" s="113"/>
      <c r="FM13" s="113"/>
      <c r="FN13" s="113"/>
      <c r="FO13" s="113"/>
      <c r="FP13" s="113"/>
      <c r="FQ13" s="113"/>
      <c r="FR13" s="113"/>
      <c r="FS13" s="113"/>
      <c r="FT13" s="113"/>
      <c r="FU13" s="113"/>
      <c r="FV13" s="113"/>
      <c r="FW13" s="113"/>
      <c r="FX13" s="113"/>
      <c r="FY13" s="113"/>
      <c r="FZ13" s="113"/>
      <c r="GA13" s="113"/>
      <c r="GB13" s="113"/>
      <c r="GC13" s="113"/>
      <c r="GD13" s="113"/>
      <c r="GE13" s="113"/>
      <c r="GF13" s="113"/>
      <c r="GG13" s="113"/>
      <c r="GH13" s="113"/>
      <c r="GI13" s="113"/>
      <c r="GJ13" s="113"/>
      <c r="GK13" s="113"/>
      <c r="GL13" s="113"/>
      <c r="GM13" s="113"/>
      <c r="GN13" s="113"/>
      <c r="GO13" s="113"/>
      <c r="GP13" s="113"/>
      <c r="GQ13" s="113"/>
      <c r="GR13" s="113"/>
      <c r="GS13" s="113"/>
      <c r="GT13" s="113"/>
      <c r="GU13" s="113"/>
      <c r="GV13" s="113"/>
      <c r="GW13" s="113"/>
      <c r="GX13" s="113"/>
      <c r="GY13" s="113"/>
      <c r="GZ13" s="113"/>
      <c r="HA13" s="113"/>
      <c r="HB13" s="113"/>
      <c r="HC13" s="113"/>
      <c r="HD13" s="113"/>
      <c r="HE13" s="113"/>
      <c r="HF13" s="113"/>
      <c r="HG13" s="113"/>
      <c r="HH13" s="113"/>
      <c r="HI13" s="113"/>
      <c r="HJ13" s="113"/>
      <c r="HK13" s="113"/>
      <c r="HL13" s="113"/>
      <c r="HM13" s="113"/>
      <c r="HN13" s="113"/>
      <c r="HO13" s="113"/>
      <c r="HP13" s="113"/>
      <c r="HQ13" s="113"/>
      <c r="HR13" s="113"/>
      <c r="HS13" s="113"/>
      <c r="HT13" s="113"/>
      <c r="HU13" s="113"/>
      <c r="HV13" s="113"/>
      <c r="HW13" s="113"/>
      <c r="HX13" s="113"/>
      <c r="HY13" s="113"/>
      <c r="HZ13" s="113"/>
      <c r="IA13" s="113"/>
      <c r="IB13" s="113"/>
      <c r="IC13" s="113"/>
      <c r="ID13" s="113"/>
      <c r="IE13" s="113"/>
      <c r="IF13" s="113"/>
      <c r="IG13" s="113"/>
      <c r="IH13" s="113"/>
      <c r="II13" s="113"/>
      <c r="IJ13" s="113"/>
      <c r="IK13" s="113"/>
      <c r="IL13" s="113"/>
      <c r="IM13" s="113"/>
      <c r="IN13" s="113"/>
      <c r="IO13" s="113"/>
      <c r="IP13" s="113"/>
      <c r="IQ13" s="113"/>
      <c r="IR13" s="113"/>
      <c r="IS13" s="113"/>
      <c r="IT13" s="113"/>
      <c r="IU13" s="113"/>
      <c r="IV13" s="113"/>
      <c r="IW13" s="113"/>
      <c r="IX13" s="113"/>
      <c r="IY13" s="113"/>
      <c r="IZ13" s="113"/>
      <c r="JA13" s="113"/>
      <c r="JB13" s="113"/>
      <c r="JC13" s="113"/>
      <c r="JD13" s="113"/>
      <c r="JE13" s="113"/>
      <c r="JF13" s="113"/>
      <c r="JG13" s="113"/>
      <c r="JH13" s="113"/>
      <c r="JI13" s="113"/>
      <c r="JJ13" s="113"/>
      <c r="JK13" s="113"/>
      <c r="JL13" s="113"/>
      <c r="JM13" s="113"/>
      <c r="JN13" s="113"/>
      <c r="JO13" s="113"/>
      <c r="JP13" s="113"/>
      <c r="JQ13" s="113"/>
      <c r="JR13" s="113"/>
      <c r="JS13" s="113"/>
      <c r="JT13" s="113"/>
      <c r="JU13" s="113"/>
      <c r="JV13" s="113"/>
      <c r="JW13" s="113"/>
      <c r="JX13" s="113"/>
      <c r="JY13" s="113"/>
      <c r="JZ13" s="113"/>
      <c r="KA13" s="113"/>
      <c r="KB13" s="113"/>
      <c r="KC13" s="113"/>
      <c r="KD13" s="113"/>
      <c r="KE13" s="113"/>
      <c r="KF13" s="113"/>
      <c r="KG13" s="113"/>
      <c r="KH13" s="113"/>
      <c r="KI13" s="113"/>
      <c r="KJ13" s="113"/>
      <c r="KK13" s="113"/>
      <c r="KL13" s="113"/>
      <c r="KM13" s="113"/>
      <c r="KN13" s="113"/>
      <c r="KO13" s="113"/>
      <c r="KP13" s="113"/>
      <c r="KQ13" s="113"/>
      <c r="KR13" s="113"/>
      <c r="KS13" s="113"/>
      <c r="KT13" s="113"/>
      <c r="KU13" s="113"/>
      <c r="KV13" s="113"/>
      <c r="KW13" s="113"/>
      <c r="KX13" s="113"/>
      <c r="KY13" s="113"/>
      <c r="KZ13" s="113"/>
      <c r="LA13" s="113"/>
      <c r="LB13" s="113"/>
      <c r="LC13" s="113"/>
      <c r="LD13" s="113"/>
      <c r="LE13" s="113"/>
      <c r="LF13" s="113"/>
      <c r="LG13" s="113"/>
      <c r="LH13" s="113"/>
      <c r="LI13" s="113"/>
      <c r="LJ13" s="113"/>
      <c r="LK13" s="113"/>
      <c r="LL13" s="113"/>
      <c r="LM13" s="113"/>
      <c r="LN13" s="113"/>
      <c r="LO13" s="113"/>
      <c r="LP13" s="113"/>
      <c r="LQ13" s="113"/>
      <c r="LR13" s="113"/>
      <c r="LS13" s="113"/>
      <c r="LT13" s="113"/>
      <c r="LU13" s="113"/>
      <c r="LV13" s="113"/>
      <c r="LW13" s="113"/>
      <c r="LX13" s="113"/>
      <c r="LY13" s="113"/>
      <c r="LZ13" s="113"/>
      <c r="MA13" s="113"/>
      <c r="MB13" s="113"/>
      <c r="MC13" s="113"/>
      <c r="MD13" s="113"/>
      <c r="ME13" s="113"/>
      <c r="MF13" s="113"/>
      <c r="MG13" s="113"/>
      <c r="MH13" s="113"/>
      <c r="MI13" s="113"/>
      <c r="MJ13" s="113"/>
      <c r="MK13" s="113"/>
      <c r="ML13" s="113"/>
      <c r="MM13" s="113"/>
      <c r="MN13" s="113"/>
      <c r="MO13" s="113"/>
      <c r="MP13" s="113"/>
      <c r="MQ13" s="113"/>
      <c r="MR13" s="113"/>
      <c r="MS13" s="113"/>
      <c r="MT13" s="113"/>
      <c r="MU13" s="113"/>
      <c r="MV13" s="113"/>
      <c r="MW13" s="113"/>
      <c r="MX13" s="113"/>
      <c r="MY13" s="113"/>
      <c r="MZ13" s="113"/>
      <c r="NA13" s="113"/>
      <c r="NB13" s="113"/>
      <c r="NC13" s="113"/>
      <c r="ND13" s="113"/>
      <c r="NE13" s="113"/>
      <c r="NF13" s="113"/>
      <c r="NG13" s="113"/>
      <c r="NH13" s="113"/>
      <c r="NI13" s="113"/>
      <c r="NJ13" s="113"/>
      <c r="NK13" s="113"/>
      <c r="NL13" s="113"/>
      <c r="NM13" s="113"/>
      <c r="NN13" s="113"/>
      <c r="NO13" s="113"/>
      <c r="NP13" s="113"/>
      <c r="NQ13" s="113"/>
      <c r="NR13" s="113"/>
      <c r="NS13" s="113"/>
      <c r="NT13" s="113"/>
      <c r="NU13" s="113"/>
      <c r="NV13" s="113"/>
      <c r="NW13" s="113"/>
      <c r="NX13" s="113"/>
      <c r="NY13" s="113"/>
      <c r="NZ13" s="113"/>
      <c r="OA13" s="113"/>
      <c r="OB13" s="113"/>
      <c r="OC13" s="113"/>
      <c r="OD13" s="113"/>
      <c r="OE13" s="113"/>
      <c r="OF13" s="113"/>
      <c r="OG13" s="113"/>
      <c r="OH13" s="113"/>
      <c r="OI13" s="113"/>
      <c r="OJ13" s="113"/>
      <c r="OK13" s="113"/>
      <c r="OL13" s="113"/>
      <c r="OM13" s="113"/>
      <c r="ON13" s="113"/>
      <c r="OO13" s="113"/>
      <c r="OP13" s="113"/>
      <c r="OQ13" s="113"/>
      <c r="OR13" s="113"/>
      <c r="OS13" s="113"/>
      <c r="OT13" s="113"/>
      <c r="OU13" s="113"/>
      <c r="OV13" s="113"/>
      <c r="OW13" s="113"/>
      <c r="OX13" s="113"/>
      <c r="OY13" s="113"/>
      <c r="OZ13" s="113"/>
      <c r="PA13" s="113"/>
      <c r="PB13" s="113"/>
      <c r="PC13" s="113"/>
      <c r="PD13" s="113"/>
      <c r="PE13" s="113"/>
      <c r="PF13" s="113"/>
      <c r="PG13" s="113"/>
      <c r="PH13" s="113"/>
      <c r="PI13" s="113"/>
      <c r="PJ13" s="113"/>
      <c r="PK13" s="113"/>
      <c r="PL13" s="113"/>
      <c r="PM13" s="113"/>
      <c r="PN13" s="113"/>
      <c r="PO13" s="113"/>
      <c r="PP13" s="113"/>
      <c r="PQ13" s="113"/>
      <c r="PR13" s="113"/>
      <c r="PS13" s="113"/>
      <c r="PT13" s="113"/>
      <c r="PU13" s="113"/>
      <c r="PV13" s="113"/>
      <c r="PW13" s="113"/>
      <c r="PX13" s="113"/>
      <c r="PY13" s="113"/>
      <c r="PZ13" s="113"/>
      <c r="QA13" s="113"/>
      <c r="QB13" s="113"/>
      <c r="QC13" s="113"/>
      <c r="QD13" s="113"/>
      <c r="QE13" s="113"/>
      <c r="QF13" s="113"/>
      <c r="QG13" s="113"/>
      <c r="QH13" s="113"/>
      <c r="QI13" s="113"/>
      <c r="QJ13" s="113"/>
      <c r="QK13" s="113"/>
      <c r="QL13" s="113"/>
      <c r="QM13" s="113"/>
      <c r="QN13" s="113"/>
      <c r="QO13" s="113"/>
      <c r="QP13" s="113"/>
      <c r="QQ13" s="113"/>
      <c r="QR13" s="113"/>
      <c r="QS13" s="113"/>
      <c r="QT13" s="113"/>
      <c r="QU13" s="113"/>
      <c r="QV13" s="113"/>
      <c r="QW13" s="113"/>
      <c r="QX13" s="113"/>
      <c r="QY13" s="113"/>
      <c r="QZ13" s="113"/>
      <c r="RA13" s="113"/>
      <c r="RB13" s="113"/>
      <c r="RC13" s="113"/>
      <c r="RD13" s="113"/>
      <c r="RE13" s="113"/>
      <c r="RF13" s="113"/>
      <c r="RG13" s="113"/>
      <c r="RH13" s="113"/>
      <c r="RI13" s="113"/>
      <c r="RJ13" s="113"/>
      <c r="RK13" s="113"/>
      <c r="RL13" s="113"/>
      <c r="RM13" s="113"/>
      <c r="RN13" s="113"/>
      <c r="RO13" s="113"/>
      <c r="RP13" s="113"/>
      <c r="RQ13" s="113"/>
      <c r="RR13" s="113"/>
      <c r="RS13" s="113"/>
      <c r="RT13" s="113"/>
      <c r="RU13" s="113"/>
      <c r="RV13" s="113"/>
      <c r="RW13" s="113"/>
      <c r="RX13" s="113"/>
      <c r="RY13" s="113"/>
      <c r="RZ13" s="113"/>
      <c r="SA13" s="113"/>
      <c r="SB13" s="113"/>
      <c r="SC13" s="113"/>
      <c r="SD13" s="113"/>
      <c r="SE13" s="113"/>
      <c r="SF13" s="113"/>
      <c r="SG13" s="113"/>
      <c r="SH13" s="113"/>
      <c r="SI13" s="113"/>
      <c r="SJ13" s="113"/>
      <c r="SK13" s="113"/>
      <c r="SL13" s="113"/>
      <c r="SM13" s="113"/>
      <c r="SN13" s="113"/>
      <c r="SO13" s="113"/>
      <c r="SP13" s="113"/>
      <c r="SQ13" s="113"/>
      <c r="SR13" s="113"/>
      <c r="SS13" s="113"/>
      <c r="ST13" s="113"/>
      <c r="SU13" s="113"/>
      <c r="SV13" s="113"/>
      <c r="SW13" s="113"/>
      <c r="SX13" s="113"/>
      <c r="SY13" s="113"/>
      <c r="SZ13" s="113"/>
      <c r="TA13" s="113"/>
      <c r="TB13" s="113"/>
      <c r="TC13" s="113"/>
      <c r="TD13" s="113"/>
      <c r="TE13" s="113"/>
      <c r="TF13" s="113"/>
      <c r="TG13" s="113"/>
      <c r="TH13" s="113"/>
      <c r="TI13" s="113"/>
      <c r="TJ13" s="113"/>
      <c r="TK13" s="113"/>
      <c r="TL13" s="113"/>
      <c r="TM13" s="113"/>
      <c r="TN13" s="113"/>
      <c r="TO13" s="113"/>
      <c r="TP13" s="113"/>
      <c r="TQ13" s="113"/>
      <c r="TR13" s="113"/>
      <c r="TS13" s="113"/>
      <c r="TT13" s="113"/>
      <c r="TU13" s="113"/>
      <c r="TV13" s="113"/>
      <c r="TW13" s="113"/>
      <c r="TX13" s="113"/>
      <c r="TY13" s="113"/>
      <c r="TZ13" s="113"/>
      <c r="UA13" s="113"/>
      <c r="UB13" s="113"/>
      <c r="UC13" s="113"/>
      <c r="UD13" s="113"/>
      <c r="UE13" s="113"/>
      <c r="UF13" s="113"/>
      <c r="UG13" s="113"/>
      <c r="UH13" s="113"/>
      <c r="UI13" s="113"/>
      <c r="UJ13" s="113"/>
      <c r="UK13" s="113"/>
      <c r="UL13" s="113"/>
      <c r="UM13" s="113"/>
      <c r="UN13" s="113"/>
      <c r="UO13" s="113"/>
      <c r="UP13" s="113"/>
      <c r="UQ13" s="113"/>
      <c r="UR13" s="113"/>
      <c r="US13" s="113"/>
      <c r="UT13" s="113"/>
      <c r="UU13" s="113"/>
      <c r="UV13" s="113"/>
      <c r="UW13" s="113"/>
      <c r="UX13" s="113"/>
      <c r="UY13" s="113"/>
      <c r="UZ13" s="113"/>
      <c r="VA13" s="113"/>
      <c r="VB13" s="113"/>
      <c r="VC13" s="113"/>
      <c r="VD13" s="113"/>
      <c r="VE13" s="113"/>
      <c r="VF13" s="113"/>
      <c r="VG13" s="113"/>
      <c r="VH13" s="113"/>
      <c r="VI13" s="113"/>
      <c r="VJ13" s="113"/>
      <c r="VK13" s="113"/>
      <c r="VL13" s="113"/>
      <c r="VM13" s="113"/>
      <c r="VN13" s="113"/>
      <c r="VO13" s="113"/>
      <c r="VP13" s="113"/>
      <c r="VQ13" s="113"/>
      <c r="VR13" s="113"/>
      <c r="VS13" s="113"/>
      <c r="VT13" s="113"/>
      <c r="VU13" s="113"/>
      <c r="VV13" s="113"/>
      <c r="VW13" s="113"/>
      <c r="VX13" s="113"/>
      <c r="VY13" s="113"/>
      <c r="VZ13" s="113"/>
      <c r="WA13" s="113"/>
      <c r="WB13" s="113"/>
      <c r="WC13" s="113"/>
      <c r="WD13" s="113"/>
      <c r="WE13" s="113"/>
      <c r="WF13" s="113"/>
      <c r="WG13" s="113"/>
      <c r="WH13" s="113"/>
      <c r="WI13" s="113"/>
      <c r="WJ13" s="113"/>
      <c r="WK13" s="113"/>
      <c r="WL13" s="113"/>
      <c r="WM13" s="113"/>
      <c r="WN13" s="113"/>
      <c r="WO13" s="113"/>
      <c r="WP13" s="113"/>
      <c r="WQ13" s="113"/>
      <c r="WR13" s="113"/>
      <c r="WS13" s="113"/>
      <c r="WT13" s="113"/>
      <c r="WU13" s="113"/>
      <c r="WV13" s="113"/>
      <c r="WW13" s="113"/>
      <c r="WX13" s="113"/>
      <c r="WY13" s="113"/>
      <c r="WZ13" s="113"/>
      <c r="XA13" s="113"/>
      <c r="XB13" s="113"/>
      <c r="XC13" s="113"/>
      <c r="XD13" s="113"/>
      <c r="XE13" s="113"/>
      <c r="XF13" s="113"/>
      <c r="XG13" s="113"/>
      <c r="XH13" s="113"/>
      <c r="XI13" s="113"/>
      <c r="XJ13" s="113"/>
      <c r="XK13" s="113"/>
      <c r="XL13" s="113"/>
      <c r="XM13" s="113"/>
      <c r="XN13" s="113"/>
      <c r="XO13" s="113"/>
      <c r="XP13" s="113"/>
      <c r="XQ13" s="113"/>
      <c r="XR13" s="113"/>
      <c r="XS13" s="113"/>
      <c r="XT13" s="113"/>
      <c r="XU13" s="113"/>
      <c r="XV13" s="113"/>
      <c r="XW13" s="113"/>
      <c r="XX13" s="113"/>
      <c r="XY13" s="113"/>
      <c r="XZ13" s="113"/>
      <c r="YA13" s="113"/>
      <c r="YB13" s="113"/>
      <c r="YC13" s="113"/>
      <c r="YD13" s="113"/>
      <c r="YE13" s="113"/>
      <c r="YF13" s="113"/>
      <c r="YG13" s="113"/>
      <c r="YH13" s="113"/>
      <c r="YI13" s="113"/>
      <c r="YJ13" s="113"/>
      <c r="YK13" s="113"/>
      <c r="YL13" s="113"/>
      <c r="YM13" s="113"/>
      <c r="YN13" s="113"/>
      <c r="YO13" s="113"/>
      <c r="YP13" s="113"/>
      <c r="YQ13" s="113"/>
      <c r="YR13" s="113"/>
      <c r="YS13" s="113"/>
      <c r="YT13" s="113"/>
      <c r="YU13" s="113"/>
      <c r="YV13" s="113"/>
      <c r="YW13" s="113"/>
      <c r="YX13" s="113"/>
      <c r="YY13" s="113"/>
      <c r="YZ13" s="113"/>
      <c r="ZA13" s="113"/>
      <c r="ZB13" s="113"/>
      <c r="ZC13" s="113"/>
      <c r="ZD13" s="113"/>
      <c r="ZE13" s="113"/>
      <c r="ZF13" s="113"/>
      <c r="ZG13" s="113"/>
      <c r="ZH13" s="113"/>
      <c r="ZI13" s="113"/>
      <c r="ZJ13" s="113"/>
      <c r="ZK13" s="113"/>
      <c r="ZL13" s="113"/>
      <c r="ZM13" s="113"/>
      <c r="ZN13" s="113"/>
      <c r="ZO13" s="113"/>
      <c r="ZP13" s="113"/>
      <c r="ZQ13" s="113"/>
      <c r="ZR13" s="113"/>
      <c r="ZS13" s="113"/>
      <c r="ZT13" s="113"/>
      <c r="ZU13" s="113"/>
      <c r="ZV13" s="113"/>
      <c r="ZW13" s="113"/>
      <c r="ZX13" s="113"/>
      <c r="ZY13" s="113"/>
      <c r="ZZ13" s="113"/>
      <c r="AAA13" s="113"/>
      <c r="AAB13" s="113"/>
      <c r="AAC13" s="113"/>
      <c r="AAD13" s="113"/>
      <c r="AAE13" s="113"/>
      <c r="AAF13" s="113"/>
      <c r="AAG13" s="113"/>
      <c r="AAH13" s="113"/>
      <c r="AAI13" s="113"/>
      <c r="AAJ13" s="113"/>
      <c r="AAK13" s="113"/>
      <c r="AAL13" s="113"/>
      <c r="AAM13" s="113"/>
      <c r="AAN13" s="113"/>
      <c r="AAO13" s="113"/>
      <c r="AAP13" s="113"/>
      <c r="AAQ13" s="113"/>
      <c r="AAR13" s="113"/>
      <c r="AAS13" s="113"/>
      <c r="AAT13" s="113"/>
      <c r="AAU13" s="113"/>
      <c r="AAV13" s="113"/>
      <c r="AAW13" s="113"/>
      <c r="AAX13" s="113"/>
      <c r="AAY13" s="113"/>
      <c r="AAZ13" s="113"/>
      <c r="ABA13" s="113"/>
      <c r="ABB13" s="113"/>
      <c r="ABC13" s="113"/>
      <c r="ABD13" s="113"/>
      <c r="ABE13" s="113"/>
      <c r="ABF13" s="113"/>
      <c r="ABG13" s="113"/>
      <c r="ABH13" s="113"/>
      <c r="ABI13" s="113"/>
      <c r="ABJ13" s="113"/>
      <c r="ABK13" s="113"/>
      <c r="ABL13" s="113"/>
      <c r="ABM13" s="113"/>
      <c r="ABN13" s="113"/>
      <c r="ABO13" s="113"/>
      <c r="ABP13" s="113"/>
      <c r="ABQ13" s="113"/>
      <c r="ABR13" s="113"/>
      <c r="ABS13" s="113"/>
      <c r="ABT13" s="113"/>
      <c r="ABU13" s="113"/>
      <c r="ABV13" s="113"/>
      <c r="ABW13" s="113"/>
      <c r="ABX13" s="113"/>
      <c r="ABY13" s="113"/>
      <c r="ABZ13" s="113"/>
      <c r="ACA13" s="113"/>
      <c r="ACB13" s="113"/>
      <c r="ACC13" s="113"/>
      <c r="ACD13" s="113"/>
      <c r="ACE13" s="113"/>
      <c r="ACF13" s="113"/>
      <c r="ACG13" s="113"/>
      <c r="ACH13" s="113"/>
      <c r="ACI13" s="113"/>
      <c r="ACJ13" s="113"/>
      <c r="ACK13" s="113"/>
      <c r="ACL13" s="113"/>
      <c r="ACM13" s="113"/>
      <c r="ACN13" s="113"/>
      <c r="ACO13" s="113"/>
      <c r="ACP13" s="113"/>
      <c r="ACQ13" s="113"/>
      <c r="ACR13" s="113"/>
      <c r="ACS13" s="113"/>
      <c r="ACT13" s="113"/>
      <c r="ACU13" s="113"/>
      <c r="ACV13" s="113"/>
      <c r="ACW13" s="113"/>
      <c r="ACX13" s="113"/>
      <c r="ACY13" s="113"/>
      <c r="ACZ13" s="113"/>
      <c r="ADA13" s="113"/>
      <c r="ADB13" s="113"/>
      <c r="ADC13" s="113"/>
      <c r="ADD13" s="113"/>
      <c r="ADE13" s="113"/>
      <c r="ADF13" s="113"/>
      <c r="ADG13" s="113"/>
      <c r="ADH13" s="113"/>
      <c r="ADI13" s="113"/>
      <c r="ADJ13" s="113"/>
      <c r="ADK13" s="113"/>
      <c r="ADL13" s="113"/>
      <c r="ADM13" s="113"/>
    </row>
    <row r="14" spans="1:793" s="157" customFormat="1" ht="19.5" customHeight="1" x14ac:dyDescent="0.25">
      <c r="A14" s="154"/>
      <c r="B14" s="145"/>
      <c r="C14" s="193" t="s">
        <v>22</v>
      </c>
      <c r="D14" s="194"/>
      <c r="E14" s="194"/>
      <c r="F14" s="194"/>
      <c r="G14" s="195"/>
      <c r="H14" s="196" t="s">
        <v>7</v>
      </c>
      <c r="I14" s="197"/>
      <c r="J14" s="197"/>
      <c r="K14" s="197"/>
      <c r="L14" s="197"/>
      <c r="M14" s="197"/>
      <c r="N14" s="197"/>
      <c r="O14" s="198"/>
      <c r="P14" s="187" t="s">
        <v>46</v>
      </c>
      <c r="Q14" s="188"/>
      <c r="R14" s="189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6"/>
      <c r="AN14" s="156"/>
      <c r="AO14" s="156"/>
      <c r="AP14" s="156"/>
      <c r="AQ14" s="156"/>
      <c r="AR14" s="156"/>
      <c r="AS14" s="156"/>
      <c r="AT14" s="156"/>
      <c r="AU14" s="156"/>
      <c r="AV14" s="156"/>
      <c r="AW14" s="156"/>
      <c r="AX14" s="156"/>
      <c r="AY14" s="156"/>
      <c r="AZ14" s="156"/>
      <c r="BA14" s="156"/>
      <c r="BB14" s="156"/>
      <c r="BC14" s="156"/>
      <c r="BD14" s="156"/>
      <c r="BE14" s="156"/>
      <c r="BF14" s="156"/>
      <c r="BG14" s="156"/>
      <c r="BH14" s="156"/>
      <c r="BI14" s="156"/>
      <c r="BJ14" s="156"/>
      <c r="BK14" s="156"/>
      <c r="BL14" s="156"/>
      <c r="BM14" s="156"/>
      <c r="BN14" s="156"/>
      <c r="BO14" s="156"/>
      <c r="BP14" s="156"/>
      <c r="BQ14" s="156"/>
      <c r="BR14" s="156"/>
      <c r="BS14" s="156"/>
      <c r="BT14" s="156"/>
      <c r="BU14" s="156"/>
      <c r="BV14" s="156"/>
      <c r="BW14" s="156"/>
      <c r="BX14" s="156"/>
      <c r="BY14" s="156"/>
      <c r="BZ14" s="156"/>
      <c r="CA14" s="156"/>
      <c r="CB14" s="156"/>
      <c r="CC14" s="156"/>
      <c r="CD14" s="156"/>
      <c r="CE14" s="156"/>
      <c r="CF14" s="156"/>
      <c r="CG14" s="156"/>
      <c r="CH14" s="156"/>
      <c r="CI14" s="156"/>
      <c r="CJ14" s="156"/>
      <c r="CK14" s="156"/>
      <c r="CL14" s="156"/>
      <c r="CM14" s="156"/>
      <c r="CN14" s="156"/>
      <c r="CO14" s="156"/>
      <c r="CP14" s="156"/>
      <c r="CQ14" s="156"/>
      <c r="CR14" s="156"/>
      <c r="CS14" s="156"/>
      <c r="CT14" s="156"/>
      <c r="CU14" s="156"/>
      <c r="CV14" s="156"/>
      <c r="CW14" s="156"/>
      <c r="CX14" s="156"/>
      <c r="CY14" s="156"/>
      <c r="CZ14" s="156"/>
      <c r="DA14" s="156"/>
      <c r="DB14" s="156"/>
      <c r="DC14" s="156"/>
      <c r="DD14" s="156"/>
      <c r="DE14" s="156"/>
      <c r="DF14" s="156"/>
      <c r="DG14" s="156"/>
      <c r="DH14" s="156"/>
      <c r="DI14" s="156"/>
      <c r="DJ14" s="156"/>
      <c r="DK14" s="156"/>
      <c r="DL14" s="156"/>
      <c r="DM14" s="156"/>
      <c r="DN14" s="156"/>
      <c r="DO14" s="156"/>
      <c r="DP14" s="156"/>
      <c r="DQ14" s="156"/>
      <c r="DR14" s="156"/>
      <c r="DS14" s="156"/>
      <c r="DT14" s="156"/>
      <c r="DU14" s="156"/>
      <c r="DV14" s="156"/>
      <c r="DW14" s="156"/>
      <c r="DX14" s="156"/>
      <c r="DY14" s="156"/>
      <c r="DZ14" s="156"/>
      <c r="EA14" s="156"/>
      <c r="EB14" s="156"/>
      <c r="EC14" s="156"/>
      <c r="ED14" s="156"/>
      <c r="EE14" s="156"/>
      <c r="EF14" s="156"/>
      <c r="EG14" s="156"/>
      <c r="EH14" s="156"/>
      <c r="EI14" s="156"/>
      <c r="EJ14" s="156"/>
      <c r="EK14" s="156"/>
      <c r="EL14" s="156"/>
      <c r="EM14" s="156"/>
      <c r="EN14" s="156"/>
      <c r="EO14" s="156"/>
      <c r="EP14" s="156"/>
      <c r="EQ14" s="156"/>
      <c r="ER14" s="156"/>
      <c r="ES14" s="156"/>
      <c r="ET14" s="156"/>
      <c r="EU14" s="156"/>
      <c r="EV14" s="156"/>
      <c r="EW14" s="156"/>
      <c r="EX14" s="156"/>
      <c r="EY14" s="156"/>
      <c r="EZ14" s="156"/>
      <c r="FA14" s="156"/>
      <c r="FB14" s="156"/>
      <c r="FC14" s="156"/>
      <c r="FD14" s="156"/>
      <c r="FE14" s="156"/>
      <c r="FF14" s="156"/>
      <c r="FG14" s="156"/>
      <c r="FH14" s="156"/>
      <c r="FI14" s="156"/>
      <c r="FJ14" s="156"/>
      <c r="FK14" s="156"/>
      <c r="FL14" s="156"/>
      <c r="FM14" s="156"/>
      <c r="FN14" s="156"/>
      <c r="FO14" s="156"/>
      <c r="FP14" s="156"/>
      <c r="FQ14" s="156"/>
      <c r="FR14" s="156"/>
      <c r="FS14" s="156"/>
      <c r="FT14" s="156"/>
      <c r="FU14" s="156"/>
      <c r="FV14" s="156"/>
      <c r="FW14" s="156"/>
      <c r="FX14" s="156"/>
      <c r="FY14" s="156"/>
      <c r="FZ14" s="156"/>
      <c r="GA14" s="156"/>
      <c r="GB14" s="156"/>
      <c r="GC14" s="156"/>
      <c r="GD14" s="156"/>
      <c r="GE14" s="156"/>
      <c r="GF14" s="156"/>
      <c r="GG14" s="156"/>
      <c r="GH14" s="156"/>
      <c r="GI14" s="156"/>
      <c r="GJ14" s="156"/>
      <c r="GK14" s="156"/>
      <c r="GL14" s="156"/>
      <c r="GM14" s="156"/>
      <c r="GN14" s="156"/>
      <c r="GO14" s="156"/>
      <c r="GP14" s="156"/>
      <c r="GQ14" s="156"/>
      <c r="GR14" s="156"/>
      <c r="GS14" s="156"/>
      <c r="GT14" s="156"/>
      <c r="GU14" s="156"/>
      <c r="GV14" s="156"/>
      <c r="GW14" s="156"/>
      <c r="GX14" s="156"/>
      <c r="GY14" s="156"/>
      <c r="GZ14" s="156"/>
      <c r="HA14" s="156"/>
      <c r="HB14" s="156"/>
      <c r="HC14" s="156"/>
      <c r="HD14" s="156"/>
      <c r="HE14" s="156"/>
      <c r="HF14" s="156"/>
      <c r="HG14" s="156"/>
      <c r="HH14" s="156"/>
      <c r="HI14" s="156"/>
      <c r="HJ14" s="156"/>
      <c r="HK14" s="156"/>
      <c r="HL14" s="156"/>
      <c r="HM14" s="156"/>
      <c r="HN14" s="156"/>
      <c r="HO14" s="156"/>
      <c r="HP14" s="156"/>
      <c r="HQ14" s="156"/>
      <c r="HR14" s="156"/>
      <c r="HS14" s="156"/>
      <c r="HT14" s="156"/>
      <c r="HU14" s="156"/>
      <c r="HV14" s="156"/>
      <c r="HW14" s="156"/>
      <c r="HX14" s="156"/>
      <c r="HY14" s="156"/>
      <c r="HZ14" s="156"/>
      <c r="IA14" s="156"/>
      <c r="IB14" s="156"/>
      <c r="IC14" s="156"/>
      <c r="ID14" s="156"/>
      <c r="IE14" s="156"/>
      <c r="IF14" s="156"/>
      <c r="IG14" s="156"/>
      <c r="IH14" s="156"/>
      <c r="II14" s="156"/>
      <c r="IJ14" s="156"/>
      <c r="IK14" s="156"/>
      <c r="IL14" s="156"/>
      <c r="IM14" s="156"/>
      <c r="IN14" s="156"/>
      <c r="IO14" s="156"/>
      <c r="IP14" s="156"/>
      <c r="IQ14" s="156"/>
      <c r="IR14" s="156"/>
      <c r="IS14" s="156"/>
      <c r="IT14" s="156"/>
      <c r="IU14" s="156"/>
      <c r="IV14" s="156"/>
      <c r="IW14" s="156"/>
      <c r="IX14" s="156"/>
      <c r="IY14" s="156"/>
      <c r="IZ14" s="156"/>
      <c r="JA14" s="156"/>
      <c r="JB14" s="156"/>
      <c r="JC14" s="156"/>
      <c r="JD14" s="156"/>
      <c r="JE14" s="156"/>
      <c r="JF14" s="156"/>
      <c r="JG14" s="156"/>
      <c r="JH14" s="156"/>
      <c r="JI14" s="156"/>
      <c r="JJ14" s="156"/>
      <c r="JK14" s="156"/>
      <c r="JL14" s="156"/>
      <c r="JM14" s="156"/>
      <c r="JN14" s="156"/>
      <c r="JO14" s="156"/>
      <c r="JP14" s="156"/>
      <c r="JQ14" s="156"/>
      <c r="JR14" s="156"/>
      <c r="JS14" s="156"/>
      <c r="JT14" s="156"/>
      <c r="JU14" s="156"/>
      <c r="JV14" s="156"/>
      <c r="JW14" s="156"/>
      <c r="JX14" s="156"/>
      <c r="JY14" s="156"/>
      <c r="JZ14" s="156"/>
      <c r="KA14" s="156"/>
      <c r="KB14" s="156"/>
      <c r="KC14" s="156"/>
      <c r="KD14" s="156"/>
      <c r="KE14" s="156"/>
      <c r="KF14" s="156"/>
      <c r="KG14" s="156"/>
      <c r="KH14" s="156"/>
      <c r="KI14" s="156"/>
      <c r="KJ14" s="156"/>
      <c r="KK14" s="156"/>
      <c r="KL14" s="156"/>
      <c r="KM14" s="156"/>
      <c r="KN14" s="156"/>
      <c r="KO14" s="156"/>
      <c r="KP14" s="156"/>
      <c r="KQ14" s="156"/>
      <c r="KR14" s="156"/>
      <c r="KS14" s="156"/>
      <c r="KT14" s="156"/>
      <c r="KU14" s="156"/>
      <c r="KV14" s="156"/>
      <c r="KW14" s="156"/>
      <c r="KX14" s="156"/>
      <c r="KY14" s="156"/>
      <c r="KZ14" s="156"/>
      <c r="LA14" s="156"/>
      <c r="LB14" s="156"/>
      <c r="LC14" s="156"/>
      <c r="LD14" s="156"/>
      <c r="LE14" s="156"/>
      <c r="LF14" s="156"/>
      <c r="LG14" s="156"/>
      <c r="LH14" s="156"/>
      <c r="LI14" s="156"/>
      <c r="LJ14" s="156"/>
      <c r="LK14" s="156"/>
      <c r="LL14" s="156"/>
      <c r="LM14" s="156"/>
      <c r="LN14" s="156"/>
      <c r="LO14" s="156"/>
      <c r="LP14" s="156"/>
      <c r="LQ14" s="156"/>
      <c r="LR14" s="156"/>
      <c r="LS14" s="156"/>
      <c r="LT14" s="156"/>
      <c r="LU14" s="156"/>
      <c r="LV14" s="156"/>
      <c r="LW14" s="156"/>
      <c r="LX14" s="156"/>
      <c r="LY14" s="156"/>
      <c r="LZ14" s="156"/>
      <c r="MA14" s="156"/>
      <c r="MB14" s="156"/>
      <c r="MC14" s="156"/>
      <c r="MD14" s="156"/>
      <c r="ME14" s="156"/>
      <c r="MF14" s="156"/>
      <c r="MG14" s="156"/>
      <c r="MH14" s="156"/>
      <c r="MI14" s="156"/>
      <c r="MJ14" s="156"/>
      <c r="MK14" s="156"/>
      <c r="ML14" s="156"/>
      <c r="MM14" s="156"/>
      <c r="MN14" s="156"/>
      <c r="MO14" s="156"/>
      <c r="MP14" s="156"/>
      <c r="MQ14" s="156"/>
      <c r="MR14" s="156"/>
      <c r="MS14" s="156"/>
      <c r="MT14" s="156"/>
      <c r="MU14" s="156"/>
      <c r="MV14" s="156"/>
      <c r="MW14" s="156"/>
      <c r="MX14" s="156"/>
      <c r="MY14" s="156"/>
      <c r="MZ14" s="156"/>
      <c r="NA14" s="156"/>
      <c r="NB14" s="156"/>
      <c r="NC14" s="156"/>
      <c r="ND14" s="156"/>
      <c r="NE14" s="156"/>
      <c r="NF14" s="156"/>
      <c r="NG14" s="156"/>
      <c r="NH14" s="156"/>
      <c r="NI14" s="156"/>
      <c r="NJ14" s="156"/>
      <c r="NK14" s="156"/>
      <c r="NL14" s="156"/>
      <c r="NM14" s="156"/>
      <c r="NN14" s="156"/>
      <c r="NO14" s="156"/>
      <c r="NP14" s="156"/>
      <c r="NQ14" s="156"/>
      <c r="NR14" s="156"/>
      <c r="NS14" s="156"/>
      <c r="NT14" s="156"/>
      <c r="NU14" s="156"/>
      <c r="NV14" s="156"/>
      <c r="NW14" s="156"/>
      <c r="NX14" s="156"/>
      <c r="NY14" s="156"/>
      <c r="NZ14" s="156"/>
      <c r="OA14" s="156"/>
      <c r="OB14" s="156"/>
      <c r="OC14" s="156"/>
      <c r="OD14" s="156"/>
      <c r="OE14" s="156"/>
      <c r="OF14" s="156"/>
      <c r="OG14" s="156"/>
      <c r="OH14" s="156"/>
      <c r="OI14" s="156"/>
      <c r="OJ14" s="156"/>
      <c r="OK14" s="156"/>
      <c r="OL14" s="156"/>
      <c r="OM14" s="156"/>
      <c r="ON14" s="156"/>
      <c r="OO14" s="156"/>
      <c r="OP14" s="156"/>
      <c r="OQ14" s="156"/>
      <c r="OR14" s="156"/>
      <c r="OS14" s="156"/>
      <c r="OT14" s="156"/>
      <c r="OU14" s="156"/>
      <c r="OV14" s="156"/>
      <c r="OW14" s="156"/>
      <c r="OX14" s="156"/>
      <c r="OY14" s="156"/>
      <c r="OZ14" s="156"/>
      <c r="PA14" s="156"/>
      <c r="PB14" s="156"/>
      <c r="PC14" s="156"/>
      <c r="PD14" s="156"/>
      <c r="PE14" s="156"/>
      <c r="PF14" s="156"/>
      <c r="PG14" s="156"/>
      <c r="PH14" s="156"/>
      <c r="PI14" s="156"/>
      <c r="PJ14" s="156"/>
      <c r="PK14" s="156"/>
      <c r="PL14" s="156"/>
      <c r="PM14" s="156"/>
      <c r="PN14" s="156"/>
      <c r="PO14" s="156"/>
      <c r="PP14" s="156"/>
      <c r="PQ14" s="156"/>
      <c r="PR14" s="156"/>
      <c r="PS14" s="156"/>
      <c r="PT14" s="156"/>
      <c r="PU14" s="156"/>
      <c r="PV14" s="156"/>
      <c r="PW14" s="156"/>
      <c r="PX14" s="156"/>
      <c r="PY14" s="156"/>
      <c r="PZ14" s="156"/>
      <c r="QA14" s="156"/>
      <c r="QB14" s="156"/>
      <c r="QC14" s="156"/>
      <c r="QD14" s="156"/>
      <c r="QE14" s="156"/>
      <c r="QF14" s="156"/>
      <c r="QG14" s="156"/>
      <c r="QH14" s="156"/>
      <c r="QI14" s="156"/>
      <c r="QJ14" s="156"/>
      <c r="QK14" s="156"/>
      <c r="QL14" s="156"/>
      <c r="QM14" s="156"/>
      <c r="QN14" s="156"/>
      <c r="QO14" s="156"/>
      <c r="QP14" s="156"/>
      <c r="QQ14" s="156"/>
      <c r="QR14" s="156"/>
      <c r="QS14" s="156"/>
      <c r="QT14" s="156"/>
      <c r="QU14" s="156"/>
      <c r="QV14" s="156"/>
      <c r="QW14" s="156"/>
      <c r="QX14" s="156"/>
      <c r="QY14" s="156"/>
      <c r="QZ14" s="156"/>
      <c r="RA14" s="156"/>
      <c r="RB14" s="156"/>
      <c r="RC14" s="156"/>
      <c r="RD14" s="156"/>
      <c r="RE14" s="156"/>
      <c r="RF14" s="156"/>
      <c r="RG14" s="156"/>
      <c r="RH14" s="156"/>
      <c r="RI14" s="156"/>
      <c r="RJ14" s="156"/>
      <c r="RK14" s="156"/>
      <c r="RL14" s="156"/>
      <c r="RM14" s="156"/>
      <c r="RN14" s="156"/>
      <c r="RO14" s="156"/>
      <c r="RP14" s="156"/>
      <c r="RQ14" s="156"/>
      <c r="RR14" s="156"/>
      <c r="RS14" s="156"/>
      <c r="RT14" s="156"/>
      <c r="RU14" s="156"/>
      <c r="RV14" s="156"/>
      <c r="RW14" s="156"/>
      <c r="RX14" s="156"/>
      <c r="RY14" s="156"/>
      <c r="RZ14" s="156"/>
      <c r="SA14" s="156"/>
      <c r="SB14" s="156"/>
      <c r="SC14" s="156"/>
      <c r="SD14" s="156"/>
      <c r="SE14" s="156"/>
      <c r="SF14" s="156"/>
      <c r="SG14" s="156"/>
      <c r="SH14" s="156"/>
      <c r="SI14" s="156"/>
      <c r="SJ14" s="156"/>
      <c r="SK14" s="156"/>
      <c r="SL14" s="156"/>
      <c r="SM14" s="156"/>
      <c r="SN14" s="156"/>
      <c r="SO14" s="156"/>
      <c r="SP14" s="156"/>
      <c r="SQ14" s="156"/>
      <c r="SR14" s="156"/>
      <c r="SS14" s="156"/>
      <c r="ST14" s="156"/>
      <c r="SU14" s="156"/>
      <c r="SV14" s="156"/>
      <c r="SW14" s="156"/>
      <c r="SX14" s="156"/>
      <c r="SY14" s="156"/>
      <c r="SZ14" s="156"/>
      <c r="TA14" s="156"/>
      <c r="TB14" s="156"/>
      <c r="TC14" s="156"/>
      <c r="TD14" s="156"/>
      <c r="TE14" s="156"/>
      <c r="TF14" s="156"/>
      <c r="TG14" s="156"/>
      <c r="TH14" s="156"/>
      <c r="TI14" s="156"/>
      <c r="TJ14" s="156"/>
      <c r="TK14" s="156"/>
      <c r="TL14" s="156"/>
      <c r="TM14" s="156"/>
      <c r="TN14" s="156"/>
      <c r="TO14" s="156"/>
      <c r="TP14" s="156"/>
      <c r="TQ14" s="156"/>
      <c r="TR14" s="156"/>
      <c r="TS14" s="156"/>
      <c r="TT14" s="156"/>
      <c r="TU14" s="156"/>
      <c r="TV14" s="156"/>
      <c r="TW14" s="156"/>
      <c r="TX14" s="156"/>
      <c r="TY14" s="156"/>
      <c r="TZ14" s="156"/>
      <c r="UA14" s="156"/>
      <c r="UB14" s="156"/>
      <c r="UC14" s="156"/>
      <c r="UD14" s="156"/>
      <c r="UE14" s="156"/>
      <c r="UF14" s="156"/>
      <c r="UG14" s="156"/>
      <c r="UH14" s="156"/>
      <c r="UI14" s="156"/>
      <c r="UJ14" s="156"/>
      <c r="UK14" s="156"/>
      <c r="UL14" s="156"/>
      <c r="UM14" s="156"/>
      <c r="UN14" s="156"/>
      <c r="UO14" s="156"/>
      <c r="UP14" s="156"/>
      <c r="UQ14" s="156"/>
      <c r="UR14" s="156"/>
      <c r="US14" s="156"/>
      <c r="UT14" s="156"/>
      <c r="UU14" s="156"/>
      <c r="UV14" s="156"/>
      <c r="UW14" s="156"/>
      <c r="UX14" s="156"/>
      <c r="UY14" s="156"/>
      <c r="UZ14" s="156"/>
      <c r="VA14" s="156"/>
      <c r="VB14" s="156"/>
      <c r="VC14" s="156"/>
      <c r="VD14" s="156"/>
      <c r="VE14" s="156"/>
      <c r="VF14" s="156"/>
      <c r="VG14" s="156"/>
      <c r="VH14" s="156"/>
      <c r="VI14" s="156"/>
      <c r="VJ14" s="156"/>
      <c r="VK14" s="156"/>
      <c r="VL14" s="156"/>
      <c r="VM14" s="156"/>
      <c r="VN14" s="156"/>
      <c r="VO14" s="156"/>
      <c r="VP14" s="156"/>
      <c r="VQ14" s="156"/>
      <c r="VR14" s="156"/>
      <c r="VS14" s="156"/>
      <c r="VT14" s="156"/>
      <c r="VU14" s="156"/>
      <c r="VV14" s="156"/>
      <c r="VW14" s="156"/>
      <c r="VX14" s="156"/>
      <c r="VY14" s="156"/>
      <c r="VZ14" s="156"/>
      <c r="WA14" s="156"/>
      <c r="WB14" s="156"/>
      <c r="WC14" s="156"/>
      <c r="WD14" s="156"/>
      <c r="WE14" s="156"/>
      <c r="WF14" s="156"/>
      <c r="WG14" s="156"/>
      <c r="WH14" s="156"/>
      <c r="WI14" s="156"/>
      <c r="WJ14" s="156"/>
      <c r="WK14" s="156"/>
      <c r="WL14" s="156"/>
      <c r="WM14" s="156"/>
      <c r="WN14" s="156"/>
      <c r="WO14" s="156"/>
      <c r="WP14" s="156"/>
      <c r="WQ14" s="156"/>
      <c r="WR14" s="156"/>
      <c r="WS14" s="156"/>
      <c r="WT14" s="156"/>
      <c r="WU14" s="156"/>
      <c r="WV14" s="156"/>
      <c r="WW14" s="156"/>
      <c r="WX14" s="156"/>
      <c r="WY14" s="156"/>
      <c r="WZ14" s="156"/>
      <c r="XA14" s="156"/>
      <c r="XB14" s="156"/>
      <c r="XC14" s="156"/>
      <c r="XD14" s="156"/>
      <c r="XE14" s="156"/>
      <c r="XF14" s="156"/>
      <c r="XG14" s="156"/>
      <c r="XH14" s="156"/>
      <c r="XI14" s="156"/>
      <c r="XJ14" s="156"/>
      <c r="XK14" s="156"/>
      <c r="XL14" s="156"/>
      <c r="XM14" s="156"/>
      <c r="XN14" s="156"/>
      <c r="XO14" s="156"/>
      <c r="XP14" s="156"/>
      <c r="XQ14" s="156"/>
      <c r="XR14" s="156"/>
      <c r="XS14" s="156"/>
      <c r="XT14" s="156"/>
      <c r="XU14" s="156"/>
      <c r="XV14" s="156"/>
      <c r="XW14" s="156"/>
      <c r="XX14" s="156"/>
      <c r="XY14" s="156"/>
      <c r="XZ14" s="156"/>
      <c r="YA14" s="156"/>
      <c r="YB14" s="156"/>
      <c r="YC14" s="156"/>
      <c r="YD14" s="156"/>
      <c r="YE14" s="156"/>
      <c r="YF14" s="156"/>
      <c r="YG14" s="156"/>
      <c r="YH14" s="156"/>
      <c r="YI14" s="156"/>
      <c r="YJ14" s="156"/>
      <c r="YK14" s="156"/>
      <c r="YL14" s="156"/>
      <c r="YM14" s="156"/>
      <c r="YN14" s="156"/>
      <c r="YO14" s="156"/>
      <c r="YP14" s="156"/>
      <c r="YQ14" s="156"/>
      <c r="YR14" s="156"/>
      <c r="YS14" s="156"/>
      <c r="YT14" s="156"/>
      <c r="YU14" s="156"/>
      <c r="YV14" s="156"/>
      <c r="YW14" s="156"/>
      <c r="YX14" s="156"/>
      <c r="YY14" s="156"/>
      <c r="YZ14" s="156"/>
      <c r="ZA14" s="156"/>
      <c r="ZB14" s="156"/>
      <c r="ZC14" s="156"/>
      <c r="ZD14" s="156"/>
      <c r="ZE14" s="156"/>
      <c r="ZF14" s="156"/>
      <c r="ZG14" s="156"/>
      <c r="ZH14" s="156"/>
      <c r="ZI14" s="156"/>
      <c r="ZJ14" s="156"/>
      <c r="ZK14" s="156"/>
      <c r="ZL14" s="156"/>
      <c r="ZM14" s="156"/>
      <c r="ZN14" s="156"/>
      <c r="ZO14" s="156"/>
      <c r="ZP14" s="156"/>
      <c r="ZQ14" s="156"/>
      <c r="ZR14" s="156"/>
      <c r="ZS14" s="156"/>
      <c r="ZT14" s="156"/>
      <c r="ZU14" s="156"/>
      <c r="ZV14" s="156"/>
      <c r="ZW14" s="156"/>
      <c r="ZX14" s="156"/>
      <c r="ZY14" s="156"/>
      <c r="ZZ14" s="156"/>
      <c r="AAA14" s="156"/>
      <c r="AAB14" s="156"/>
      <c r="AAC14" s="156"/>
      <c r="AAD14" s="156"/>
      <c r="AAE14" s="156"/>
      <c r="AAF14" s="156"/>
      <c r="AAG14" s="156"/>
      <c r="AAH14" s="156"/>
      <c r="AAI14" s="156"/>
      <c r="AAJ14" s="156"/>
      <c r="AAK14" s="156"/>
      <c r="AAL14" s="156"/>
      <c r="AAM14" s="156"/>
      <c r="AAN14" s="156"/>
      <c r="AAO14" s="156"/>
      <c r="AAP14" s="156"/>
      <c r="AAQ14" s="156"/>
      <c r="AAR14" s="156"/>
      <c r="AAS14" s="156"/>
      <c r="AAT14" s="156"/>
      <c r="AAU14" s="156"/>
      <c r="AAV14" s="156"/>
      <c r="AAW14" s="156"/>
      <c r="AAX14" s="156"/>
      <c r="AAY14" s="156"/>
      <c r="AAZ14" s="156"/>
      <c r="ABA14" s="156"/>
      <c r="ABB14" s="156"/>
      <c r="ABC14" s="156"/>
      <c r="ABD14" s="156"/>
      <c r="ABE14" s="156"/>
      <c r="ABF14" s="156"/>
      <c r="ABG14" s="156"/>
      <c r="ABH14" s="156"/>
      <c r="ABI14" s="156"/>
      <c r="ABJ14" s="156"/>
      <c r="ABK14" s="156"/>
      <c r="ABL14" s="156"/>
      <c r="ABM14" s="156"/>
      <c r="ABN14" s="156"/>
      <c r="ABO14" s="156"/>
      <c r="ABP14" s="156"/>
      <c r="ABQ14" s="156"/>
      <c r="ABR14" s="156"/>
      <c r="ABS14" s="156"/>
      <c r="ABT14" s="156"/>
      <c r="ABU14" s="156"/>
      <c r="ABV14" s="156"/>
      <c r="ABW14" s="156"/>
      <c r="ABX14" s="156"/>
      <c r="ABY14" s="156"/>
      <c r="ABZ14" s="156"/>
      <c r="ACA14" s="156"/>
      <c r="ACB14" s="156"/>
      <c r="ACC14" s="156"/>
      <c r="ACD14" s="156"/>
      <c r="ACE14" s="156"/>
      <c r="ACF14" s="156"/>
      <c r="ACG14" s="156"/>
      <c r="ACH14" s="156"/>
      <c r="ACI14" s="156"/>
      <c r="ACJ14" s="156"/>
      <c r="ACK14" s="156"/>
      <c r="ACL14" s="156"/>
      <c r="ACM14" s="156"/>
      <c r="ACN14" s="156"/>
      <c r="ACO14" s="156"/>
      <c r="ACP14" s="156"/>
      <c r="ACQ14" s="156"/>
      <c r="ACR14" s="156"/>
      <c r="ACS14" s="156"/>
      <c r="ACT14" s="156"/>
      <c r="ACU14" s="156"/>
      <c r="ACV14" s="156"/>
      <c r="ACW14" s="156"/>
      <c r="ACX14" s="156"/>
      <c r="ACY14" s="156"/>
      <c r="ACZ14" s="156"/>
      <c r="ADA14" s="156"/>
      <c r="ADB14" s="156"/>
      <c r="ADC14" s="156"/>
      <c r="ADD14" s="156"/>
      <c r="ADE14" s="156"/>
      <c r="ADF14" s="156"/>
      <c r="ADG14" s="156"/>
      <c r="ADH14" s="156"/>
      <c r="ADI14" s="156"/>
      <c r="ADJ14" s="156"/>
      <c r="ADK14" s="156"/>
      <c r="ADL14" s="156"/>
      <c r="ADM14" s="156"/>
    </row>
    <row r="15" spans="1:793" s="161" customFormat="1" ht="19.5" customHeight="1" thickBot="1" x14ac:dyDescent="0.3">
      <c r="A15" s="158"/>
      <c r="B15" s="148"/>
      <c r="C15" s="143"/>
      <c r="D15" s="159">
        <f>Legend!B8</f>
        <v>44482</v>
      </c>
      <c r="E15" s="146" t="s">
        <v>11</v>
      </c>
      <c r="F15" s="159">
        <f>Legend!B9</f>
        <v>44483</v>
      </c>
      <c r="G15" s="150"/>
      <c r="H15" s="199"/>
      <c r="I15" s="200"/>
      <c r="J15" s="200" t="s">
        <v>7</v>
      </c>
      <c r="K15" s="200"/>
      <c r="L15" s="200"/>
      <c r="M15" s="200"/>
      <c r="N15" s="200"/>
      <c r="O15" s="201"/>
      <c r="P15" s="190"/>
      <c r="Q15" s="191"/>
      <c r="R15" s="192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</row>
    <row r="16" spans="1:793" s="1" customFormat="1" ht="66" customHeight="1" thickBot="1" x14ac:dyDescent="0.35">
      <c r="B16" s="33" t="s">
        <v>47</v>
      </c>
      <c r="C16" s="8" t="s">
        <v>3</v>
      </c>
      <c r="D16" s="9" t="s">
        <v>5</v>
      </c>
      <c r="E16" s="9" t="s">
        <v>4</v>
      </c>
      <c r="F16" s="9" t="s">
        <v>6</v>
      </c>
      <c r="G16" s="10" t="s">
        <v>33</v>
      </c>
      <c r="H16" s="8" t="s">
        <v>36</v>
      </c>
      <c r="I16" s="9" t="s">
        <v>37</v>
      </c>
      <c r="J16" s="9" t="s">
        <v>38</v>
      </c>
      <c r="K16" s="9" t="s">
        <v>41</v>
      </c>
      <c r="L16" s="9" t="s">
        <v>39</v>
      </c>
      <c r="M16" s="9" t="s">
        <v>40</v>
      </c>
      <c r="N16" s="9" t="s">
        <v>42</v>
      </c>
      <c r="O16" s="10" t="s">
        <v>14</v>
      </c>
      <c r="P16" s="11" t="s">
        <v>1</v>
      </c>
      <c r="Q16" s="12" t="s">
        <v>2</v>
      </c>
      <c r="R16" s="13" t="s">
        <v>23</v>
      </c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  <c r="AF16" s="162"/>
      <c r="AG16" s="162"/>
      <c r="AH16" s="162"/>
      <c r="AI16" s="162"/>
      <c r="AJ16" s="162"/>
      <c r="AK16" s="162"/>
      <c r="AL16" s="162"/>
    </row>
    <row r="17" spans="1:38" s="1" customFormat="1" ht="15" customHeight="1" thickBot="1" x14ac:dyDescent="0.35">
      <c r="B17" s="163">
        <v>44482</v>
      </c>
      <c r="C17" s="65">
        <v>10426</v>
      </c>
      <c r="D17" s="49">
        <v>7.6190615385739693E-2</v>
      </c>
      <c r="E17" s="69">
        <v>209148.83199999999</v>
      </c>
      <c r="F17" s="69">
        <v>11</v>
      </c>
      <c r="G17" s="70">
        <v>136841</v>
      </c>
      <c r="H17" s="93">
        <v>0</v>
      </c>
      <c r="I17" s="69">
        <v>10326</v>
      </c>
      <c r="J17" s="69">
        <v>100</v>
      </c>
      <c r="K17" s="69">
        <v>0</v>
      </c>
      <c r="L17" s="69">
        <v>0</v>
      </c>
      <c r="M17" s="69">
        <v>0</v>
      </c>
      <c r="N17" s="69">
        <v>0</v>
      </c>
      <c r="O17" s="94">
        <v>0.99040859389986602</v>
      </c>
      <c r="P17" s="95">
        <v>1.5284076556002999</v>
      </c>
      <c r="Q17" s="96">
        <v>7.6190615385739693E-2</v>
      </c>
      <c r="R17" s="97">
        <v>20.060313830807601</v>
      </c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62"/>
    </row>
    <row r="18" spans="1:38" s="1" customFormat="1" ht="15" customHeight="1" thickBot="1" x14ac:dyDescent="0.3"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</row>
    <row r="19" spans="1:38" s="1" customFormat="1" ht="15" customHeight="1" thickBot="1" x14ac:dyDescent="0.3">
      <c r="B19" s="33" t="s">
        <v>34</v>
      </c>
      <c r="F19" s="164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</row>
    <row r="20" spans="1:38" s="1" customFormat="1" ht="15" customHeight="1" thickBot="1" x14ac:dyDescent="0.3">
      <c r="B20" s="165">
        <f>Legend!B3</f>
        <v>44522</v>
      </c>
      <c r="F20" s="164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</row>
    <row r="21" spans="1:38" ht="15" customHeight="1" x14ac:dyDescent="0.25">
      <c r="A21" s="98"/>
    </row>
    <row r="22" spans="1:38" ht="15" customHeight="1" x14ac:dyDescent="0.25">
      <c r="A22" s="98"/>
    </row>
    <row r="23" spans="1:38" ht="15" customHeight="1" x14ac:dyDescent="0.25">
      <c r="A23" s="98"/>
    </row>
    <row r="24" spans="1:38" ht="15" customHeight="1" x14ac:dyDescent="0.25">
      <c r="A24" s="98"/>
    </row>
    <row r="25" spans="1:38" ht="15" customHeight="1" x14ac:dyDescent="0.25">
      <c r="A25" s="98"/>
    </row>
    <row r="26" spans="1:38" ht="15" customHeight="1" x14ac:dyDescent="0.25">
      <c r="A26" s="98"/>
    </row>
    <row r="27" spans="1:38" ht="15" customHeight="1" x14ac:dyDescent="0.25">
      <c r="A27" s="98"/>
      <c r="B27" s="116"/>
    </row>
    <row r="28" spans="1:38" ht="15" customHeight="1" x14ac:dyDescent="0.25">
      <c r="A28" s="98"/>
    </row>
    <row r="29" spans="1:38" ht="15" customHeight="1" x14ac:dyDescent="0.25">
      <c r="A29" s="98"/>
    </row>
  </sheetData>
  <mergeCells count="7">
    <mergeCell ref="B1:B2"/>
    <mergeCell ref="C1:G1"/>
    <mergeCell ref="P14:R15"/>
    <mergeCell ref="C14:G14"/>
    <mergeCell ref="H14:O15"/>
    <mergeCell ref="H1:O2"/>
    <mergeCell ref="P1:R2"/>
  </mergeCells>
  <phoneticPr fontId="6" type="noConversion"/>
  <printOptions horizontalCentered="1"/>
  <pageMargins left="0.2" right="0.2" top="0.65" bottom="0.76" header="0.26" footer="0.5"/>
  <pageSetup scale="68" orientation="landscape" r:id="rId1"/>
  <headerFooter alignWithMargins="0">
    <oddHeader xml:space="preserve">&amp;C&amp;"Arial,Bold"&amp;14PacifiCorp  Major Event Report
&amp;"Arial,Italic"&amp;12Customer Analysis&amp;"Arial,Regular"&amp;10
</oddHeader>
    <oddFooter>&amp;L&amp;F&amp;A&amp;C&amp;P&amp;R&amp;D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H21"/>
  <sheetViews>
    <sheetView showGridLines="0" tabSelected="1" view="pageBreakPreview" zoomScale="90" zoomScaleNormal="90" zoomScaleSheetLayoutView="90" workbookViewId="0">
      <pane xSplit="2" ySplit="3" topLeftCell="C4" activePane="bottomRight" state="frozen"/>
      <selection activeCell="T15" sqref="T15"/>
      <selection pane="topRight" activeCell="T15" sqref="T15"/>
      <selection pane="bottomLeft" activeCell="T15" sqref="T15"/>
      <selection pane="bottomRight" activeCell="T15" sqref="T15"/>
    </sheetView>
  </sheetViews>
  <sheetFormatPr defaultColWidth="9.1796875" defaultRowHeight="15" customHeight="1" x14ac:dyDescent="0.25"/>
  <cols>
    <col min="1" max="1" width="5.1796875" style="98" customWidth="1"/>
    <col min="2" max="2" width="22.26953125" style="98" customWidth="1"/>
    <col min="3" max="6" width="8.54296875" style="98" customWidth="1"/>
    <col min="7" max="7" width="8.26953125" style="98" customWidth="1"/>
    <col min="8" max="8" width="8.54296875" style="126" customWidth="1"/>
    <col min="9" max="10" width="8.54296875" style="98" customWidth="1"/>
    <col min="11" max="11" width="8.54296875" style="126" customWidth="1"/>
    <col min="12" max="13" width="8.54296875" style="98" customWidth="1"/>
    <col min="14" max="14" width="8.54296875" style="126" customWidth="1"/>
    <col min="15" max="16" width="8.54296875" style="98" customWidth="1"/>
    <col min="17" max="17" width="8.54296875" style="126" customWidth="1"/>
    <col min="18" max="19" width="8.54296875" style="98" customWidth="1"/>
    <col min="20" max="20" width="8.54296875" style="126" customWidth="1"/>
    <col min="21" max="16384" width="9.1796875" style="98"/>
  </cols>
  <sheetData>
    <row r="1" spans="1:86" s="1" customFormat="1" ht="15" customHeight="1" thickBot="1" x14ac:dyDescent="0.3">
      <c r="A1" s="21"/>
      <c r="B1" s="208" t="str">
        <f>Legend!B17</f>
        <v>Sunnyside, WA</v>
      </c>
      <c r="C1" s="128" t="s">
        <v>10</v>
      </c>
      <c r="D1" s="129"/>
      <c r="E1" s="170">
        <f>Legend!B8</f>
        <v>44482</v>
      </c>
      <c r="F1" s="130" t="s">
        <v>57</v>
      </c>
      <c r="G1" s="170">
        <f>Legend!B9</f>
        <v>44483</v>
      </c>
      <c r="H1" s="131"/>
      <c r="I1" s="133" t="s">
        <v>12</v>
      </c>
      <c r="J1" s="134"/>
      <c r="K1" s="171">
        <f>Legend!B11</f>
        <v>44470</v>
      </c>
      <c r="L1" s="135" t="s">
        <v>11</v>
      </c>
      <c r="M1" s="171">
        <f>Legend!B12</f>
        <v>44500</v>
      </c>
      <c r="N1" s="19"/>
      <c r="O1" s="138" t="s">
        <v>13</v>
      </c>
      <c r="P1" s="139" t="str">
        <f>Legend!B5</f>
        <v>FY2022</v>
      </c>
      <c r="Q1" s="172">
        <f>Legend!B14</f>
        <v>44197</v>
      </c>
      <c r="R1" s="16" t="s">
        <v>11</v>
      </c>
      <c r="S1" s="173">
        <f>Legend!B15</f>
        <v>44500</v>
      </c>
      <c r="T1" s="1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</row>
    <row r="2" spans="1:86" s="117" customFormat="1" ht="15" customHeight="1" thickBot="1" x14ac:dyDescent="0.3">
      <c r="A2" s="17"/>
      <c r="B2" s="209"/>
      <c r="C2" s="210" t="s">
        <v>0</v>
      </c>
      <c r="D2" s="211"/>
      <c r="E2" s="212"/>
      <c r="F2" s="210" t="s">
        <v>44</v>
      </c>
      <c r="G2" s="211"/>
      <c r="H2" s="212"/>
      <c r="I2" s="213" t="s">
        <v>0</v>
      </c>
      <c r="J2" s="214"/>
      <c r="K2" s="215"/>
      <c r="L2" s="213" t="s">
        <v>45</v>
      </c>
      <c r="M2" s="214"/>
      <c r="N2" s="215"/>
      <c r="O2" s="205" t="s">
        <v>0</v>
      </c>
      <c r="P2" s="206"/>
      <c r="Q2" s="207"/>
      <c r="R2" s="205" t="s">
        <v>45</v>
      </c>
      <c r="S2" s="206"/>
      <c r="T2" s="207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</row>
    <row r="3" spans="1:86" s="114" customFormat="1" ht="47" thickBot="1" x14ac:dyDescent="0.35">
      <c r="A3" s="20"/>
      <c r="B3" s="25" t="s">
        <v>35</v>
      </c>
      <c r="C3" s="132" t="s">
        <v>1</v>
      </c>
      <c r="D3" s="12" t="s">
        <v>2</v>
      </c>
      <c r="E3" s="13" t="s">
        <v>23</v>
      </c>
      <c r="F3" s="132" t="s">
        <v>1</v>
      </c>
      <c r="G3" s="12" t="s">
        <v>2</v>
      </c>
      <c r="H3" s="13" t="s">
        <v>23</v>
      </c>
      <c r="I3" s="136" t="s">
        <v>1</v>
      </c>
      <c r="J3" s="55" t="s">
        <v>2</v>
      </c>
      <c r="K3" s="137" t="s">
        <v>23</v>
      </c>
      <c r="L3" s="54" t="s">
        <v>1</v>
      </c>
      <c r="M3" s="55" t="s">
        <v>2</v>
      </c>
      <c r="N3" s="56" t="s">
        <v>23</v>
      </c>
      <c r="O3" s="58" t="s">
        <v>1</v>
      </c>
      <c r="P3" s="57" t="s">
        <v>2</v>
      </c>
      <c r="Q3" s="59" t="s">
        <v>23</v>
      </c>
      <c r="R3" s="58" t="s">
        <v>1</v>
      </c>
      <c r="S3" s="57" t="s">
        <v>2</v>
      </c>
      <c r="T3" s="59" t="s">
        <v>23</v>
      </c>
    </row>
    <row r="4" spans="1:86" ht="15" customHeight="1" x14ac:dyDescent="0.3">
      <c r="A4" s="140"/>
      <c r="B4" s="140"/>
      <c r="C4" s="14"/>
      <c r="D4" s="15"/>
      <c r="E4" s="23"/>
      <c r="F4" s="177"/>
      <c r="G4" s="90"/>
      <c r="H4" s="178"/>
      <c r="I4" s="14"/>
      <c r="J4" s="15"/>
      <c r="K4" s="23"/>
      <c r="L4" s="14"/>
      <c r="M4" s="15"/>
      <c r="N4" s="23"/>
      <c r="O4" s="14"/>
      <c r="P4" s="15"/>
      <c r="Q4" s="23"/>
      <c r="R4" s="14"/>
      <c r="S4" s="15"/>
      <c r="T4" s="23"/>
    </row>
    <row r="5" spans="1:86" s="122" customFormat="1" ht="15" customHeight="1" x14ac:dyDescent="0.3">
      <c r="A5" s="118" t="s">
        <v>20</v>
      </c>
      <c r="B5" s="141" t="s">
        <v>53</v>
      </c>
      <c r="C5" s="119">
        <v>0.24661682652032599</v>
      </c>
      <c r="D5" s="120">
        <v>6.2353819555155902E-3</v>
      </c>
      <c r="E5" s="121">
        <v>39.551198030808301</v>
      </c>
      <c r="F5" s="119">
        <v>0.14306570272566499</v>
      </c>
      <c r="G5" s="179">
        <v>1.07339273301237E-3</v>
      </c>
      <c r="H5" s="121">
        <v>133.283651291513</v>
      </c>
      <c r="I5" s="119">
        <v>16.411604511220101</v>
      </c>
      <c r="J5" s="120">
        <v>0.118579200342218</v>
      </c>
      <c r="K5" s="121">
        <v>138.40205081377201</v>
      </c>
      <c r="L5" s="119">
        <v>10.5763895276874</v>
      </c>
      <c r="M5" s="120">
        <v>8.8165746097068801E-2</v>
      </c>
      <c r="N5" s="121">
        <v>119.96030199804601</v>
      </c>
      <c r="O5" s="119">
        <v>211.70893676340401</v>
      </c>
      <c r="P5" s="120">
        <v>1.1376220192062001</v>
      </c>
      <c r="Q5" s="121">
        <v>186.09778396442101</v>
      </c>
      <c r="R5" s="119">
        <v>97.397995753463704</v>
      </c>
      <c r="S5" s="120">
        <v>0.84590823482347399</v>
      </c>
      <c r="T5" s="121">
        <v>115.140143745957</v>
      </c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</row>
    <row r="6" spans="1:86" ht="15" customHeight="1" x14ac:dyDescent="0.3">
      <c r="A6" s="22"/>
      <c r="B6" s="22"/>
      <c r="C6" s="60"/>
      <c r="D6" s="36"/>
      <c r="E6" s="61"/>
      <c r="F6" s="60"/>
      <c r="G6" s="36"/>
      <c r="H6" s="61"/>
      <c r="I6" s="60"/>
      <c r="J6" s="36"/>
      <c r="K6" s="61"/>
      <c r="L6" s="60"/>
      <c r="M6" s="36"/>
      <c r="N6" s="61"/>
      <c r="O6" s="60"/>
      <c r="P6" s="36"/>
      <c r="Q6" s="61"/>
      <c r="R6" s="60"/>
      <c r="S6" s="36"/>
      <c r="T6" s="61"/>
    </row>
    <row r="7" spans="1:86" s="122" customFormat="1" ht="15" customHeight="1" x14ac:dyDescent="0.3">
      <c r="A7" s="118" t="s">
        <v>54</v>
      </c>
      <c r="B7" s="141" t="s">
        <v>55</v>
      </c>
      <c r="C7" s="119">
        <v>0.42997675291517601</v>
      </c>
      <c r="D7" s="120">
        <v>1.49385375618929E-2</v>
      </c>
      <c r="E7" s="121">
        <v>28.783055311385699</v>
      </c>
      <c r="F7" s="119">
        <v>0.17088580981392201</v>
      </c>
      <c r="G7" s="120">
        <v>2.0229398655420101E-3</v>
      </c>
      <c r="H7" s="121">
        <v>84.473993876301293</v>
      </c>
      <c r="I7" s="119">
        <v>13.950253166030899</v>
      </c>
      <c r="J7" s="120">
        <v>0.12590539875947801</v>
      </c>
      <c r="K7" s="121">
        <v>110.79948360816999</v>
      </c>
      <c r="L7" s="119">
        <v>11.063471364809301</v>
      </c>
      <c r="M7" s="120">
        <v>8.3232888319597201E-2</v>
      </c>
      <c r="N7" s="121">
        <v>132.921872449359</v>
      </c>
      <c r="O7" s="119">
        <v>355.677420428348</v>
      </c>
      <c r="P7" s="120">
        <v>1.4325535992349301</v>
      </c>
      <c r="Q7" s="121">
        <v>248.28210310476501</v>
      </c>
      <c r="R7" s="119">
        <v>89.109645139431294</v>
      </c>
      <c r="S7" s="120">
        <v>0.77574231239493496</v>
      </c>
      <c r="T7" s="121">
        <v>114.87016205719701</v>
      </c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</row>
    <row r="8" spans="1:86" ht="12.75" customHeight="1" x14ac:dyDescent="0.3">
      <c r="A8" s="22"/>
      <c r="B8" s="22"/>
      <c r="C8" s="60"/>
      <c r="D8" s="36"/>
      <c r="E8" s="61"/>
      <c r="F8" s="60"/>
      <c r="G8" s="36"/>
      <c r="H8" s="61"/>
      <c r="I8" s="60"/>
      <c r="J8" s="36"/>
      <c r="K8" s="61"/>
      <c r="L8" s="60"/>
      <c r="M8" s="36"/>
      <c r="N8" s="61"/>
      <c r="O8" s="60"/>
      <c r="P8" s="36"/>
      <c r="Q8" s="61"/>
      <c r="R8" s="60"/>
      <c r="S8" s="36"/>
      <c r="T8" s="61"/>
    </row>
    <row r="9" spans="1:86" s="122" customFormat="1" ht="15" customHeight="1" x14ac:dyDescent="0.3">
      <c r="A9" s="118" t="s">
        <v>58</v>
      </c>
      <c r="B9" s="141" t="s">
        <v>56</v>
      </c>
      <c r="C9" s="119">
        <v>1.55974109367806</v>
      </c>
      <c r="D9" s="120">
        <v>7.6504848693008706E-2</v>
      </c>
      <c r="E9" s="121">
        <v>20.3874802750979</v>
      </c>
      <c r="F9" s="119">
        <v>3.1333438077769102E-2</v>
      </c>
      <c r="G9" s="120">
        <v>3.1423330726901999E-4</v>
      </c>
      <c r="H9" s="121">
        <v>99.713930232558198</v>
      </c>
      <c r="I9" s="119">
        <v>14.6777987226051</v>
      </c>
      <c r="J9" s="120">
        <v>0.124231772641241</v>
      </c>
      <c r="K9" s="121">
        <v>118.148509117647</v>
      </c>
      <c r="L9" s="119">
        <v>13.1493910670048</v>
      </c>
      <c r="M9" s="120">
        <v>4.8041157255500899E-2</v>
      </c>
      <c r="N9" s="121">
        <v>273.71095573471302</v>
      </c>
      <c r="O9" s="119">
        <v>116.329508078719</v>
      </c>
      <c r="P9" s="120">
        <v>0.77746435644287903</v>
      </c>
      <c r="Q9" s="121">
        <v>149.626805543807</v>
      </c>
      <c r="R9" s="119">
        <v>80.342942568382199</v>
      </c>
      <c r="S9" s="120">
        <v>0.55066098610796499</v>
      </c>
      <c r="T9" s="121">
        <v>145.90273252557901</v>
      </c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</row>
    <row r="10" spans="1:86" ht="15" customHeight="1" x14ac:dyDescent="0.3">
      <c r="A10" s="22"/>
      <c r="B10" s="22"/>
      <c r="C10" s="60"/>
      <c r="D10" s="36"/>
      <c r="E10" s="61"/>
      <c r="F10" s="60"/>
      <c r="G10" s="36"/>
      <c r="H10" s="61"/>
      <c r="I10" s="60"/>
      <c r="J10" s="36"/>
      <c r="K10" s="61"/>
      <c r="L10" s="60"/>
      <c r="M10" s="36"/>
      <c r="N10" s="61"/>
      <c r="O10" s="60"/>
      <c r="P10" s="36"/>
      <c r="Q10" s="61"/>
      <c r="R10" s="60"/>
      <c r="S10" s="36"/>
      <c r="T10" s="61"/>
    </row>
    <row r="11" spans="1:86" s="122" customFormat="1" ht="15" customHeight="1" x14ac:dyDescent="0.3">
      <c r="A11" s="118" t="s">
        <v>58</v>
      </c>
      <c r="B11" s="141" t="s">
        <v>59</v>
      </c>
      <c r="C11" s="119">
        <v>1.5284076556002999</v>
      </c>
      <c r="D11" s="179">
        <v>7.6190615385739693E-2</v>
      </c>
      <c r="E11" s="121">
        <v>20.060313830807601</v>
      </c>
      <c r="F11" s="119">
        <v>0</v>
      </c>
      <c r="G11" s="120">
        <v>0</v>
      </c>
      <c r="H11" s="121">
        <v>0</v>
      </c>
      <c r="I11" s="119">
        <v>2.8607562791853298</v>
      </c>
      <c r="J11" s="120">
        <v>8.2161048223850994E-2</v>
      </c>
      <c r="K11" s="121">
        <v>34.818887307658102</v>
      </c>
      <c r="L11" s="119">
        <v>1.3323486235850399</v>
      </c>
      <c r="M11" s="120">
        <v>5.9704328381113801E-3</v>
      </c>
      <c r="N11" s="121">
        <v>223.15779436964499</v>
      </c>
      <c r="O11" s="119">
        <v>38.715932615225</v>
      </c>
      <c r="P11" s="120">
        <v>0.22779722451604401</v>
      </c>
      <c r="Q11" s="121">
        <v>169.957876780444</v>
      </c>
      <c r="R11" s="119">
        <v>8.3242815457355608</v>
      </c>
      <c r="S11" s="120">
        <v>5.4742365226796097E-2</v>
      </c>
      <c r="T11" s="121">
        <v>152.06287691897001</v>
      </c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</row>
    <row r="12" spans="1:86" s="122" customFormat="1" ht="15" customHeight="1" x14ac:dyDescent="0.3">
      <c r="A12" s="118" t="s">
        <v>58</v>
      </c>
      <c r="B12" s="141" t="s">
        <v>52</v>
      </c>
      <c r="C12" s="119">
        <v>2.5756162261310601E-2</v>
      </c>
      <c r="D12" s="179">
        <v>2.9231005327350702E-4</v>
      </c>
      <c r="E12" s="121">
        <v>88.112475000000003</v>
      </c>
      <c r="F12" s="119">
        <v>2.5756162261310601E-2</v>
      </c>
      <c r="G12" s="120">
        <v>2.9231005327350702E-4</v>
      </c>
      <c r="H12" s="121">
        <v>88.112475000000003</v>
      </c>
      <c r="I12" s="119">
        <v>4.6146115053237002</v>
      </c>
      <c r="J12" s="120">
        <v>1.7728604731038201E-2</v>
      </c>
      <c r="K12" s="121">
        <v>260.29186026380899</v>
      </c>
      <c r="L12" s="119">
        <v>4.6146115053237002</v>
      </c>
      <c r="M12" s="120">
        <v>1.7728604731038201E-2</v>
      </c>
      <c r="N12" s="121">
        <v>260.29186026380899</v>
      </c>
      <c r="O12" s="119">
        <v>22.306886240234999</v>
      </c>
      <c r="P12" s="120">
        <v>0.22640875176299499</v>
      </c>
      <c r="Q12" s="121">
        <v>98.524840875346996</v>
      </c>
      <c r="R12" s="119">
        <v>16.730777442433201</v>
      </c>
      <c r="S12" s="120">
        <v>0.172923319765275</v>
      </c>
      <c r="T12" s="121">
        <v>96.752580653340701</v>
      </c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</row>
    <row r="13" spans="1:86" s="122" customFormat="1" ht="15" customHeight="1" thickBot="1" x14ac:dyDescent="0.35">
      <c r="A13" s="174" t="s">
        <v>58</v>
      </c>
      <c r="B13" s="175" t="s">
        <v>60</v>
      </c>
      <c r="C13" s="123">
        <v>5.5772758164585202E-3</v>
      </c>
      <c r="D13" s="180">
        <v>2.1923253995513E-5</v>
      </c>
      <c r="E13" s="125">
        <v>254.4</v>
      </c>
      <c r="F13" s="123">
        <v>5.5772758164585202E-3</v>
      </c>
      <c r="G13" s="124">
        <v>2.1923253995513E-5</v>
      </c>
      <c r="H13" s="125">
        <v>254.4</v>
      </c>
      <c r="I13" s="123">
        <v>7.2024309380960396</v>
      </c>
      <c r="J13" s="124">
        <v>2.4342119686351301E-2</v>
      </c>
      <c r="K13" s="125">
        <v>295.883474031822</v>
      </c>
      <c r="L13" s="123">
        <v>7.2024309380960396</v>
      </c>
      <c r="M13" s="124">
        <v>2.4342119686351301E-2</v>
      </c>
      <c r="N13" s="125">
        <v>295.883474031822</v>
      </c>
      <c r="O13" s="123">
        <v>55.306689223258999</v>
      </c>
      <c r="P13" s="124">
        <v>0.32325838016384001</v>
      </c>
      <c r="Q13" s="125">
        <v>171.09127749519601</v>
      </c>
      <c r="R13" s="123">
        <v>55.287883580213403</v>
      </c>
      <c r="S13" s="124">
        <v>0.32299530111589397</v>
      </c>
      <c r="T13" s="125">
        <v>171.172408357655</v>
      </c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</row>
    <row r="14" spans="1:86" ht="15" customHeight="1" x14ac:dyDescent="0.3">
      <c r="A14" s="152" t="s">
        <v>49</v>
      </c>
    </row>
    <row r="15" spans="1:86" ht="15" customHeight="1" thickBot="1" x14ac:dyDescent="0.3"/>
    <row r="16" spans="1:86" ht="15" customHeight="1" x14ac:dyDescent="0.3">
      <c r="B16" s="127" t="s">
        <v>15</v>
      </c>
    </row>
    <row r="17" spans="2:20" ht="15" customHeight="1" thickBot="1" x14ac:dyDescent="0.3">
      <c r="B17" s="165">
        <f>Legend!B3</f>
        <v>44522</v>
      </c>
      <c r="H17" s="98"/>
      <c r="K17" s="98"/>
      <c r="N17" s="98"/>
      <c r="Q17" s="98"/>
      <c r="T17" s="98"/>
    </row>
    <row r="21" spans="2:20" ht="15" customHeight="1" x14ac:dyDescent="0.25">
      <c r="J21" s="176"/>
    </row>
  </sheetData>
  <mergeCells count="7">
    <mergeCell ref="R2:T2"/>
    <mergeCell ref="B1:B2"/>
    <mergeCell ref="C2:E2"/>
    <mergeCell ref="F2:H2"/>
    <mergeCell ref="I2:K2"/>
    <mergeCell ref="L2:N2"/>
    <mergeCell ref="O2:Q2"/>
  </mergeCells>
  <phoneticPr fontId="6" type="noConversion"/>
  <pageMargins left="0.2" right="0.18" top="0.63" bottom="0.76" header="0.26" footer="0.5"/>
  <pageSetup scale="75" orientation="landscape" r:id="rId1"/>
  <headerFooter alignWithMargins="0">
    <oddHeader xml:space="preserve">&amp;C&amp;"Arial,Bold"&amp;14PacifiCorp  Major Event Report
&amp;"Arial,Italic"&amp;12SSC by State Analysis&amp;"Arial,Regular"&amp;10
</oddHeader>
    <oddFooter>&amp;L&amp;F&amp;A&amp;C&amp;P&amp;R&amp;D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3B2848E93A31D49857B367588D3B193" ma:contentTypeVersion="44" ma:contentTypeDescription="" ma:contentTypeScope="" ma:versionID="8efad5e65af476b53e7e40bfdb79ccf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2021-12-07T08:00:00+00:00</OpenedDate>
    <SignificantOrder xmlns="dc463f71-b30c-4ab2-9473-d307f9d35888">false</SignificantOrder>
    <Date1 xmlns="dc463f71-b30c-4ab2-9473-d307f9d35888">2021-12-07T08:00:00+00:00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210937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3F70B3D-33AB-453D-AA79-F56009677906}"/>
</file>

<file path=customXml/itemProps2.xml><?xml version="1.0" encoding="utf-8"?>
<ds:datastoreItem xmlns:ds="http://schemas.openxmlformats.org/officeDocument/2006/customXml" ds:itemID="{8DABFC00-B556-4CC3-9643-0D573C2F405F}"/>
</file>

<file path=customXml/itemProps3.xml><?xml version="1.0" encoding="utf-8"?>
<ds:datastoreItem xmlns:ds="http://schemas.openxmlformats.org/officeDocument/2006/customXml" ds:itemID="{02B6429F-FF6B-487E-92D4-C85E5102354D}"/>
</file>

<file path=customXml/itemProps4.xml><?xml version="1.0" encoding="utf-8"?>
<ds:datastoreItem xmlns:ds="http://schemas.openxmlformats.org/officeDocument/2006/customXml" ds:itemID="{9FE8D4C8-A182-4BEA-AF85-CB7642663C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Legend</vt:lpstr>
      <vt:lpstr>Customer Analysis</vt:lpstr>
      <vt:lpstr>SSC by State</vt:lpstr>
      <vt:lpstr>'Customer Analysis'!Print_Area</vt:lpstr>
      <vt:lpstr>'SSC by State'!Print_Area</vt:lpstr>
      <vt:lpstr>'SSC by State'!Print_Titles</vt:lpstr>
    </vt:vector>
  </TitlesOfParts>
  <Company>PacifiCorp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Pacificorp</dc:creator>
  <cp:lastModifiedBy>Penfield, Mary</cp:lastModifiedBy>
  <cp:lastPrinted>2021-12-07T23:10:28Z</cp:lastPrinted>
  <dcterms:created xsi:type="dcterms:W3CDTF">2001-05-16T14:07:14Z</dcterms:created>
  <dcterms:modified xsi:type="dcterms:W3CDTF">2021-12-07T23:10:54Z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0x0101006E56B4D1795A2E4DB2F0B01679ED314A00F3B2848E93A31D49857B367588D3B193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