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g\Accounting\TRR\Tariff Filings\Tariff #3\2020-11\"/>
    </mc:Choice>
  </mc:AlternateContent>
  <xr:revisionPtr revIDLastSave="0" documentId="8_{02E72972-7C06-4F0F-8734-F2AA3662E052}" xr6:coauthVersionLast="45" xr6:coauthVersionMax="45" xr10:uidLastSave="{00000000-0000-0000-0000-000000000000}"/>
  <bookViews>
    <workbookView xWindow="-120" yWindow="-120" windowWidth="29040" windowHeight="16440" xr2:uid="{9B4A24B7-EB65-4B57-BA65-441073AAF53E}"/>
  </bookViews>
  <sheets>
    <sheet name="Check Sheet" sheetId="1" r:id="rId1"/>
    <sheet name="Item 55,60" sheetId="2" r:id="rId2"/>
    <sheet name="Item 100-No Recycling" sheetId="3" r:id="rId3"/>
    <sheet name="Item 100, page 1 (County Recy)" sheetId="4" r:id="rId4"/>
    <sheet name="Item 105 MF" sheetId="5" r:id="rId5"/>
    <sheet name="Item 120,130,150" sheetId="6" r:id="rId6"/>
    <sheet name="Item 230" sheetId="7" r:id="rId7"/>
    <sheet name="Item 240" sheetId="8" r:id="rId8"/>
    <sheet name="Item 245" sheetId="9" r:id="rId9"/>
    <sheet name="Item 255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0" l="1"/>
  <c r="B32" i="10"/>
  <c r="F18" i="10"/>
  <c r="G19" i="9"/>
  <c r="F19" i="9"/>
  <c r="E19" i="9"/>
  <c r="J17" i="8"/>
  <c r="I17" i="8"/>
  <c r="H17" i="8"/>
  <c r="G17" i="8"/>
  <c r="F17" i="8"/>
  <c r="E17" i="8"/>
  <c r="D17" i="8"/>
  <c r="G37" i="6"/>
  <c r="E37" i="6"/>
  <c r="B48" i="4"/>
  <c r="C27" i="4"/>
  <c r="C26" i="4"/>
  <c r="C25" i="4"/>
  <c r="C23" i="4"/>
  <c r="E40" i="2"/>
</calcChain>
</file>

<file path=xl/sharedStrings.xml><?xml version="1.0" encoding="utf-8"?>
<sst xmlns="http://schemas.openxmlformats.org/spreadsheetml/2006/main" count="566" uniqueCount="254">
  <si>
    <t>Tariff No.</t>
  </si>
  <si>
    <t xml:space="preserve">Revised Page No. </t>
  </si>
  <si>
    <t>Company Name/Permit Number: Torre Refuse &amp; Recycling, LLC G-260</t>
  </si>
  <si>
    <t>Registered Trade Name:</t>
  </si>
  <si>
    <t>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</si>
  <si>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</si>
  <si>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</si>
  <si>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</si>
  <si>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</si>
  <si>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</si>
  <si>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</si>
  <si>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</si>
  <si>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</si>
  <si>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</si>
  <si>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</si>
  <si>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13A</t>
  </si>
  <si>
    <t>Appendix A</t>
  </si>
  <si>
    <t>Supplements in Effect</t>
  </si>
  <si>
    <t>Issued by:</t>
  </si>
  <si>
    <t>John Lloyd</t>
  </si>
  <si>
    <t>Issue date:</t>
  </si>
  <si>
    <t>November 5, 2020</t>
  </si>
  <si>
    <t>Effective Date:</t>
  </si>
  <si>
    <t>January 1, 2021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</si>
  <si>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</si>
  <si>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</si>
  <si>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</si>
  <si>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</si>
  <si>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</si>
  <si>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</si>
  <si>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</si>
  <si>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</si>
  <si>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$ 5.38 (A)   per Unit.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</si>
  <si>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</si>
  <si>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</si>
  <si>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</si>
  <si>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</si>
  <si>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</si>
  <si>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Labor Day</t>
  </si>
  <si>
    <t>Memorial Day</t>
  </si>
  <si>
    <t>Thanksgiving Day</t>
  </si>
  <si>
    <t>Independence Day</t>
  </si>
  <si>
    <t>Christmas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</si>
  <si>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</si>
  <si>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</si>
  <si>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</si>
  <si>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</si>
  <si>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</si>
  <si>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</si>
  <si>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>Janauary 1, 2021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</si>
  <si>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</si>
  <si>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</si>
  <si>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</si>
  <si>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</si>
  <si>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</si>
  <si>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</si>
  <si>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</si>
  <si>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residential units, where service is billed</t>
  </si>
  <si>
    <t>to the property owner or manager.</t>
  </si>
  <si>
    <t>Rates below apply in the following service area: Areas in Unincorporated Spokane County in Appendix A</t>
  </si>
  <si>
    <t>not eligible for curbside recycling</t>
  </si>
  <si>
    <t>Number of</t>
  </si>
  <si>
    <t>Frequency</t>
  </si>
  <si>
    <t>Garbage</t>
  </si>
  <si>
    <t>Co-Mingled</t>
  </si>
  <si>
    <t>Organic</t>
  </si>
  <si>
    <t>Units or Type</t>
  </si>
  <si>
    <t>of</t>
  </si>
  <si>
    <t>Service</t>
  </si>
  <si>
    <t>Recycling</t>
  </si>
  <si>
    <t>of Containers</t>
  </si>
  <si>
    <t>Rate</t>
  </si>
  <si>
    <t>Mini-Can</t>
  </si>
  <si>
    <t>WG</t>
  </si>
  <si>
    <t>(A)</t>
  </si>
  <si>
    <t>35 Gal**</t>
  </si>
  <si>
    <t>MG</t>
  </si>
  <si>
    <t>64 Gal**</t>
  </si>
  <si>
    <t>96 Gal**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</si>
  <si>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</si>
  <si>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</si>
  <si>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</si>
  <si>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</si>
  <si>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 trip.</t>
  </si>
  <si>
    <t>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</si>
  <si>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</si>
  <si>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</si>
  <si>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</si>
  <si>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 $ 5.00 (A).</t>
  </si>
  <si>
    <t>Note 3:</t>
  </si>
  <si>
    <t>Customers may request no more than one pickup per month, on an "on call" basis, at</t>
  </si>
  <si>
    <r>
      <rPr>
        <u/>
        <sz val="10"/>
        <rFont val="Arial"/>
        <family val="2"/>
      </rPr>
      <t xml:space="preserve">$ 12.64 </t>
    </r>
    <r>
      <rPr>
        <sz val="10"/>
        <rFont val="Arial"/>
        <family val="2"/>
      </rPr>
      <t>(A)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</si>
  <si>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</si>
  <si>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</si>
  <si>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Note 4:</t>
  </si>
  <si>
    <t>Rollout charges in item 205 may apply.</t>
  </si>
  <si>
    <t>Note 5:</t>
  </si>
  <si>
    <t xml:space="preserve">For container service items 240 or 255 may be used.   For drop box service items 260 or 275 </t>
  </si>
  <si>
    <t>may be used.</t>
  </si>
  <si>
    <t>condominiums, and apartment buildings of less than 4 residential units, where service is billed</t>
  </si>
  <si>
    <t>Rates below apply to Recycle Eligible Residents as defined in Spokane County Code Chapter 8.58</t>
  </si>
  <si>
    <t>and Within Cities of Spokane and Airway Heights</t>
  </si>
  <si>
    <t>$5.00</t>
  </si>
  <si>
    <t>EOWG</t>
  </si>
  <si>
    <t>EOWR</t>
  </si>
  <si>
    <t>$6.00</t>
  </si>
  <si>
    <t xml:space="preserve">Note 1:  </t>
  </si>
  <si>
    <t>Description/rules related to recycling program are shown on page 22.</t>
  </si>
  <si>
    <t xml:space="preserve">Note 2:  </t>
  </si>
  <si>
    <t>Description/rules related to organic waste program are shown on page 22.</t>
  </si>
  <si>
    <t xml:space="preserve">Note 3:  </t>
  </si>
  <si>
    <t>In addition to the recycling rates shown above, a recycling charge of 2.29 (R) applies.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</si>
  <si>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</si>
  <si>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</si>
  <si>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Rollout charges in item 205 may apply</t>
  </si>
  <si>
    <t>Note 6:</t>
  </si>
  <si>
    <t>Note 7:</t>
  </si>
  <si>
    <t>Recycling service rates on this page expire on: January 1, 2021</t>
  </si>
  <si>
    <t>Issued By: John Lloyd</t>
  </si>
  <si>
    <t>Item 105 -- Multi-family Service -- Monthly Rates</t>
  </si>
  <si>
    <r>
      <t>Multi-Family recycling</t>
    </r>
    <r>
      <rPr>
        <sz val="10"/>
        <rFont val="Arial"/>
        <family val="2"/>
      </rPr>
      <t xml:space="preserve"> provisions shown on this page apply only in the following service area:</t>
    </r>
  </si>
  <si>
    <t>Eligible residents as defined in Spokane County Code resolution 11-0642</t>
  </si>
  <si>
    <t>Following is a description of the recycling program.  Program provided in accordance with Resolution</t>
  </si>
  <si>
    <t xml:space="preserve"> No. 11-0642 of Spokane County</t>
  </si>
  <si>
    <t>Multi-Family Service Rates (Monthly charge for Weekly Service)</t>
  </si>
  <si>
    <t>Per 95 Gallon Recycle Container</t>
  </si>
  <si>
    <t>In addition to the recycling rates shown above, a recycling charge of 2.29 (R) per unit applies.</t>
  </si>
  <si>
    <t>November 15, 2020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</si>
  <si>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</si>
  <si>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</si>
  <si>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</si>
  <si>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</si>
  <si>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</si>
  <si>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</si>
  <si>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</si>
  <si>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</si>
  <si>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</si>
  <si>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</si>
  <si>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</si>
  <si>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</si>
  <si>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</si>
  <si>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</si>
  <si>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</si>
  <si>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</si>
  <si>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</si>
  <si>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</si>
  <si>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</si>
  <si>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</si>
  <si>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</si>
  <si>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</si>
  <si>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</si>
  <si>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</si>
  <si>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</si>
  <si>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$20.35 (A)</t>
  </si>
  <si>
    <t>Loose material</t>
  </si>
  <si>
    <t>(customer load)</t>
  </si>
  <si>
    <t>(company load)</t>
  </si>
  <si>
    <t>$26.11 (A)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</si>
  <si>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</si>
  <si>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</si>
  <si>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</si>
  <si>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</si>
  <si>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</si>
  <si>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Spokane County Transfer Stations</t>
  </si>
  <si>
    <t>MSW</t>
  </si>
  <si>
    <t>$ 110.00 (A) per Ton</t>
  </si>
  <si>
    <t>Spokane Waste to Energy</t>
  </si>
  <si>
    <t>$ 113.86 (A) per Ton</t>
  </si>
  <si>
    <t>Graham Road Landfill</t>
  </si>
  <si>
    <t>CDL</t>
  </si>
  <si>
    <t>$   43.14 per Ton</t>
  </si>
  <si>
    <t>Industrial Processing Waste</t>
  </si>
  <si>
    <t>$   33.04 per Ton</t>
  </si>
  <si>
    <t>Foundry Casting Slag</t>
  </si>
  <si>
    <t>$   23.47 per Ton</t>
  </si>
  <si>
    <t>Special Waste (permit required</t>
  </si>
  <si>
    <t>(e.g. railroad ties, Petroleum and</t>
  </si>
  <si>
    <t>metal contaminated soils, off</t>
  </si>
  <si>
    <t>spec projects and Street sweeping)</t>
  </si>
  <si>
    <t>$   39.20 per Ton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</si>
  <si>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</si>
  <si>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</si>
  <si>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</si>
  <si>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</si>
  <si>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</si>
  <si>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</si>
  <si>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</si>
  <si>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</si>
  <si>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</si>
  <si>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</si>
  <si>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</si>
  <si>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</si>
  <si>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</si>
  <si>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</si>
  <si>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</si>
  <si>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8 Yard</t>
  </si>
  <si>
    <t>Monthly Rent (if applicable)</t>
  </si>
  <si>
    <t xml:space="preserve">$11.10  </t>
  </si>
  <si>
    <t>First Pickup</t>
  </si>
  <si>
    <t>$21.90 (A)</t>
  </si>
  <si>
    <t>$30.36 (A)</t>
  </si>
  <si>
    <t>$37.62  (A)</t>
  </si>
  <si>
    <t>$51.39 (A)</t>
  </si>
  <si>
    <t>$64.58 (A)</t>
  </si>
  <si>
    <t>$84.68 (A)</t>
  </si>
  <si>
    <t>$101.17 (A)</t>
  </si>
  <si>
    <t>Each Additional Pickup</t>
  </si>
  <si>
    <t>Special Pickups</t>
  </si>
  <si>
    <t>$53.79 (A)</t>
  </si>
  <si>
    <t>$62.18 (A)</t>
  </si>
  <si>
    <t>$70.48 (A)</t>
  </si>
  <si>
    <t>$84.53 (A)</t>
  </si>
  <si>
    <t>$100.07 (A)</t>
  </si>
  <si>
    <t>$119.45 (A)</t>
  </si>
  <si>
    <t>$138.11 (A)</t>
  </si>
  <si>
    <t>Temporary Service</t>
  </si>
  <si>
    <t>Initial Delivery</t>
  </si>
  <si>
    <t>$76.19 (A)</t>
  </si>
  <si>
    <t>Pickup Rate</t>
  </si>
  <si>
    <t>38.07 (A)</t>
  </si>
  <si>
    <t>53.85 (A)</t>
  </si>
  <si>
    <t>$61.54 (A)</t>
  </si>
  <si>
    <t>$75.69 (A)</t>
  </si>
  <si>
    <t>$86.40 (A)</t>
  </si>
  <si>
    <t>$106.65 (A)</t>
  </si>
  <si>
    <t>$122.23 (A)</t>
  </si>
  <si>
    <t>Rent Per Calendar Day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</si>
  <si>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</si>
  <si>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</si>
  <si>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</si>
  <si>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</si>
  <si>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</si>
  <si>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</si>
  <si>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</si>
  <si>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</si>
  <si>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A gate or osbstruction charge of $ 17.04 will be assessed for opening, unlocking, or closing gates,</t>
  </si>
  <si>
    <t>or moving obstructions in order to pick up solid waste</t>
  </si>
  <si>
    <t>In addition to all other applicable charges, a charge of $20.05 per yard (assessed on a pro rata basis)</t>
  </si>
  <si>
    <t>will be assessed if containers are filled past their visible limit, container lids will not close due to overfilling</t>
  </si>
  <si>
    <t>or if additional materials are placed on or near the containers.</t>
  </si>
  <si>
    <t>Item 245 -- Container Service -- Dumped in Company's Vehicle</t>
  </si>
  <si>
    <t>Non-compacted Material (Customer-owned cans or company owned toters)</t>
  </si>
  <si>
    <t>Includes Commercial Can Service</t>
  </si>
  <si>
    <t>32 gal. Toter</t>
  </si>
  <si>
    <t>64 gal. Toter</t>
  </si>
  <si>
    <t>96 gal. Toter</t>
  </si>
  <si>
    <t>Each Scheduled Pickup</t>
  </si>
  <si>
    <t>$5.61 (A)</t>
  </si>
  <si>
    <t>$9.32 (A)</t>
  </si>
  <si>
    <t>$12.12 (A)</t>
  </si>
  <si>
    <t>Item 255 -- Container Service -- Dumped in Company's Vehicle</t>
  </si>
  <si>
    <t>Compacted Material (Customer-owned container)</t>
  </si>
  <si>
    <t>$200.20 (A)</t>
  </si>
  <si>
    <t>$232.55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</si>
</sst>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quotePrefix="1" applyNumberFormat="1" applyFont="1"/>
    <xf numFmtId="0" fontId="0" fillId="0" borderId="0" xfId="0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/>
    <xf numFmtId="0" fontId="0" fillId="0" borderId="0" xfId="0" quotePrefix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8" fontId="6" fillId="0" borderId="11" xfId="0" applyNumberFormat="1" applyFont="1" applyBorder="1"/>
    <xf numFmtId="8" fontId="6" fillId="0" borderId="11" xfId="0" quotePrefix="1" applyNumberFormat="1" applyFont="1" applyBorder="1"/>
    <xf numFmtId="8" fontId="6" fillId="0" borderId="11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6" fillId="0" borderId="11" xfId="0" applyFont="1" applyBorder="1"/>
    <xf numFmtId="0" fontId="5" fillId="0" borderId="4" xfId="0" applyFont="1" applyBorder="1"/>
    <xf numFmtId="0" fontId="5" fillId="0" borderId="0" xfId="0" applyFont="1"/>
    <xf numFmtId="43" fontId="0" fillId="0" borderId="0" xfId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4" xfId="0" applyFont="1" applyBorder="1"/>
    <xf numFmtId="16" fontId="0" fillId="0" borderId="0" xfId="0" applyNumberFormat="1"/>
    <xf numFmtId="0" fontId="4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1" fillId="0" borderId="1" xfId="3" applyBorder="1"/>
    <xf numFmtId="0" fontId="1" fillId="0" borderId="14" xfId="3" applyBorder="1"/>
    <xf numFmtId="0" fontId="1" fillId="0" borderId="2" xfId="3" applyBorder="1"/>
    <xf numFmtId="0" fontId="1" fillId="0" borderId="2" xfId="3" applyBorder="1" applyAlignment="1">
      <alignment horizontal="center"/>
    </xf>
    <xf numFmtId="0" fontId="1" fillId="0" borderId="13" xfId="3" applyBorder="1" applyAlignment="1">
      <alignment horizontal="center"/>
    </xf>
    <xf numFmtId="0" fontId="1" fillId="0" borderId="0" xfId="3"/>
    <xf numFmtId="0" fontId="1" fillId="0" borderId="4" xfId="3" applyBorder="1"/>
    <xf numFmtId="0" fontId="1" fillId="0" borderId="7" xfId="3" applyBorder="1"/>
    <xf numFmtId="0" fontId="1" fillId="0" borderId="5" xfId="3" applyBorder="1"/>
    <xf numFmtId="0" fontId="1" fillId="0" borderId="6" xfId="3" applyBorder="1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1" fillId="0" borderId="4" xfId="3" applyBorder="1" applyAlignment="1">
      <alignment horizontal="left"/>
    </xf>
    <xf numFmtId="0" fontId="2" fillId="0" borderId="0" xfId="3" applyFont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4" xfId="3" applyBorder="1" applyAlignment="1">
      <alignment horizontal="left" indent="2"/>
    </xf>
    <xf numFmtId="0" fontId="1" fillId="0" borderId="4" xfId="3" quotePrefix="1" applyBorder="1" applyAlignment="1">
      <alignment horizontal="left"/>
    </xf>
    <xf numFmtId="0" fontId="1" fillId="0" borderId="4" xfId="3" quotePrefix="1" applyBorder="1" applyAlignment="1">
      <alignment horizontal="left" indent="2"/>
    </xf>
    <xf numFmtId="0" fontId="1" fillId="0" borderId="0" xfId="3" applyAlignment="1">
      <alignment horizontal="center"/>
    </xf>
    <xf numFmtId="16" fontId="1" fillId="0" borderId="0" xfId="3" applyNumberFormat="1"/>
    <xf numFmtId="0" fontId="2" fillId="0" borderId="4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15" xfId="3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0" fontId="1" fillId="0" borderId="11" xfId="3" applyBorder="1"/>
    <xf numFmtId="44" fontId="6" fillId="0" borderId="11" xfId="2" applyFont="1" applyBorder="1" applyAlignment="1">
      <alignment horizontal="left"/>
    </xf>
    <xf numFmtId="8" fontId="6" fillId="0" borderId="11" xfId="0" quotePrefix="1" applyNumberFormat="1" applyFont="1" applyBorder="1" applyAlignment="1">
      <alignment horizontal="center"/>
    </xf>
    <xf numFmtId="44" fontId="6" fillId="0" borderId="11" xfId="2" quotePrefix="1" applyFont="1" applyBorder="1"/>
    <xf numFmtId="44" fontId="6" fillId="0" borderId="11" xfId="2" applyFont="1" applyBorder="1"/>
    <xf numFmtId="0" fontId="1" fillId="0" borderId="11" xfId="0" applyFont="1" applyBorder="1"/>
    <xf numFmtId="8" fontId="6" fillId="0" borderId="11" xfId="0" applyNumberFormat="1" applyFont="1" applyBorder="1" applyAlignment="1">
      <alignment horizontal="left"/>
    </xf>
    <xf numFmtId="0" fontId="5" fillId="0" borderId="4" xfId="3" applyFont="1" applyBorder="1"/>
    <xf numFmtId="0" fontId="5" fillId="0" borderId="0" xfId="3" applyFont="1"/>
    <xf numFmtId="0" fontId="1" fillId="0" borderId="0" xfId="3" quotePrefix="1" applyAlignment="1">
      <alignment horizontal="left"/>
    </xf>
    <xf numFmtId="0" fontId="1" fillId="0" borderId="0" xfId="3" applyAlignment="1">
      <alignment horizontal="left"/>
    </xf>
    <xf numFmtId="0" fontId="4" fillId="0" borderId="7" xfId="3" applyFont="1" applyBorder="1" applyAlignment="1">
      <alignment horizontal="right"/>
    </xf>
    <xf numFmtId="0" fontId="1" fillId="0" borderId="8" xfId="3" applyBorder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1" fillId="0" borderId="6" xfId="0" applyFont="1" applyBorder="1"/>
    <xf numFmtId="0" fontId="7" fillId="0" borderId="4" xfId="0" applyFont="1" applyBorder="1"/>
    <xf numFmtId="8" fontId="2" fillId="0" borderId="0" xfId="0" quotePrefix="1" applyNumberFormat="1" applyFont="1"/>
    <xf numFmtId="0" fontId="4" fillId="0" borderId="0" xfId="3" applyFont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8" fontId="1" fillId="0" borderId="12" xfId="0" applyNumberFormat="1" applyFont="1" applyBorder="1" applyAlignment="1">
      <alignment horizontal="center"/>
    </xf>
    <xf numFmtId="165" fontId="0" fillId="0" borderId="0" xfId="1" applyNumberFormat="1" applyFont="1"/>
    <xf numFmtId="43" fontId="0" fillId="0" borderId="0" xfId="0" applyNumberFormat="1"/>
    <xf numFmtId="0" fontId="0" fillId="0" borderId="8" xfId="0" applyBorder="1" applyAlignment="1">
      <alignment horizontal="left" indent="1"/>
    </xf>
    <xf numFmtId="8" fontId="1" fillId="0" borderId="8" xfId="0" quotePrefix="1" applyNumberFormat="1" applyFont="1" applyBorder="1" applyAlignment="1">
      <alignment horizontal="center"/>
    </xf>
    <xf numFmtId="8" fontId="1" fillId="0" borderId="6" xfId="0" quotePrefix="1" applyNumberFormat="1" applyFont="1" applyBorder="1" applyAlignment="1">
      <alignment horizontal="center"/>
    </xf>
    <xf numFmtId="8" fontId="1" fillId="0" borderId="8" xfId="0" applyNumberFormat="1" applyFont="1" applyBorder="1" applyAlignment="1">
      <alignment horizontal="center"/>
    </xf>
    <xf numFmtId="8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left" indent="1"/>
    </xf>
    <xf numFmtId="8" fontId="1" fillId="0" borderId="0" xfId="0" quotePrefix="1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5" xfId="0" applyFont="1" applyBorder="1"/>
    <xf numFmtId="0" fontId="4" fillId="0" borderId="12" xfId="0" quotePrefix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left" indent="1"/>
    </xf>
    <xf numFmtId="0" fontId="6" fillId="0" borderId="14" xfId="0" applyFont="1" applyBorder="1"/>
    <xf numFmtId="0" fontId="6" fillId="0" borderId="13" xfId="0" applyFont="1" applyBorder="1"/>
    <xf numFmtId="8" fontId="6" fillId="0" borderId="11" xfId="0" quotePrefix="1" applyNumberFormat="1" applyFont="1" applyBorder="1" applyAlignment="1">
      <alignment horizontal="right"/>
    </xf>
    <xf numFmtId="8" fontId="6" fillId="0" borderId="11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2" xfId="0" applyFont="1" applyBorder="1"/>
    <xf numFmtId="0" fontId="6" fillId="2" borderId="0" xfId="0" applyFont="1" applyFill="1"/>
    <xf numFmtId="0" fontId="6" fillId="2" borderId="7" xfId="0" applyFont="1" applyFill="1" applyBorder="1"/>
    <xf numFmtId="43" fontId="0" fillId="0" borderId="0" xfId="1" applyFont="1" applyBorder="1"/>
    <xf numFmtId="0" fontId="1" fillId="0" borderId="4" xfId="0" quotePrefix="1" applyFont="1" applyBorder="1" applyAlignment="1">
      <alignment horizontal="left"/>
    </xf>
    <xf numFmtId="0" fontId="1" fillId="0" borderId="4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7" xfId="0" quotePrefix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quotePrefix="1" applyBorder="1" applyAlignment="1">
      <alignment horizontal="left" indent="1"/>
    </xf>
    <xf numFmtId="8" fontId="1" fillId="0" borderId="11" xfId="0" applyNumberFormat="1" applyFont="1" applyBorder="1"/>
    <xf numFmtId="0" fontId="1" fillId="0" borderId="12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2" borderId="0" xfId="0" applyFill="1"/>
    <xf numFmtId="0" fontId="0" fillId="2" borderId="7" xfId="0" applyFill="1" applyBorder="1"/>
    <xf numFmtId="0" fontId="0" fillId="0" borderId="4" xfId="0" quotePrefix="1" applyBorder="1" applyAlignment="1">
      <alignment horizontal="center"/>
    </xf>
    <xf numFmtId="0" fontId="5" fillId="0" borderId="11" xfId="0" applyFont="1" applyBorder="1"/>
    <xf numFmtId="0" fontId="0" fillId="2" borderId="0" xfId="0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B1FBD67A-16F4-45A8-8709-C0455960C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14</xdr:row>
      <xdr:rowOff>47623</xdr:rowOff>
    </xdr:from>
    <xdr:to>
      <xdr:col>9</xdr:col>
      <xdr:colOff>419099</xdr:colOff>
      <xdr:row>34</xdr:row>
      <xdr:rowOff>104774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86F523-DD64-403B-9DAD-A4591C4988F5}"/>
            </a:ext>
          </a:extLst>
        </xdr:cNvPr>
        <xdr:cNvSpPr txBox="1"/>
      </xdr:nvSpPr>
      <xdr:spPr>
        <a:xfrm>
          <a:off x="104774" y="2314573"/>
          <a:ext cx="5934075" cy="3295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Customers will receive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 95 gallon container.  Materials will be co-mingled. 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materials will be accepted: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Cardboard , Aluminum Cans, Steel/Tin Cans, #1 and #2 Plastic Jugs and Beverage Containers, Shampoo Bottles, Plastic Jars and Tubs, Plastic Trays and Cups, Plastic Nursery Pots and Pill Bottles over 4 ounces; Mixed Paper (including Office Paper, Junk Mail, Cereal Boxes, Paper Cartons and Paper Bags).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Cardboard must be cut or broken down so it fits in the container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Service will be every-other week.   Service is voluntary.  Customer will be charged for the number of containers provided.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Containers that are deemed by the driver to be contaminated may not be collected or may be hauled as extra garbage.</a:t>
          </a: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Re-delivery fees and lost toter fees in item 52 apply.</a:t>
          </a:r>
          <a:endParaRPr lang="en-US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BE7A2-7828-43C3-91B3-B0E9449A08D3}">
  <dimension ref="A1:J58"/>
  <sheetViews>
    <sheetView tabSelected="1" workbookViewId="0"/>
  </sheetViews>
  <sheetFormatPr defaultRowHeight="12.75" x14ac:dyDescent="0.2"/>
  <cols>
    <col min="1" max="1" width="10" customWidth="1"/>
    <col min="2" max="2" width="10.140625" bestFit="1" customWidth="1"/>
    <col min="8" max="8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5</v>
      </c>
      <c r="H2" s="7" t="s">
        <v>1</v>
      </c>
      <c r="I2" s="7"/>
      <c r="J2" s="8">
        <v>2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4"/>
      <c r="C7" s="7" t="s">
        <v>5</v>
      </c>
      <c r="D7" s="7"/>
      <c r="E7" s="7"/>
      <c r="F7" s="7"/>
      <c r="G7" s="7"/>
      <c r="H7" s="7"/>
      <c r="J7" s="9"/>
    </row>
    <row r="8" spans="1:10" x14ac:dyDescent="0.2">
      <c r="A8" s="4"/>
      <c r="B8" t="s">
        <v>6</v>
      </c>
      <c r="J8" s="9"/>
    </row>
    <row r="9" spans="1:10" x14ac:dyDescent="0.2">
      <c r="A9" s="4"/>
      <c r="B9" t="s">
        <v>7</v>
      </c>
      <c r="J9" s="9"/>
    </row>
    <row r="10" spans="1:10" x14ac:dyDescent="0.2">
      <c r="A10" s="4"/>
      <c r="B10" t="s">
        <v>8</v>
      </c>
      <c r="J10" s="9"/>
    </row>
    <row r="11" spans="1:10" x14ac:dyDescent="0.2">
      <c r="A11" s="4"/>
      <c r="B11" t="s">
        <v>9</v>
      </c>
      <c r="J11" s="9"/>
    </row>
    <row r="12" spans="1:10" x14ac:dyDescent="0.2">
      <c r="A12" s="4"/>
      <c r="J12" s="9"/>
    </row>
    <row r="13" spans="1:10" x14ac:dyDescent="0.2">
      <c r="A13" s="4"/>
      <c r="B13" s="12" t="s">
        <v>10</v>
      </c>
      <c r="C13" s="12" t="s">
        <v>11</v>
      </c>
      <c r="E13" s="12" t="s">
        <v>10</v>
      </c>
      <c r="F13" s="12" t="s">
        <v>11</v>
      </c>
      <c r="H13" s="12" t="s">
        <v>10</v>
      </c>
      <c r="I13" s="12" t="s">
        <v>11</v>
      </c>
      <c r="J13" s="9"/>
    </row>
    <row r="14" spans="1:10" x14ac:dyDescent="0.2">
      <c r="A14" s="4"/>
      <c r="B14" s="13" t="s">
        <v>12</v>
      </c>
      <c r="C14" s="13" t="s">
        <v>13</v>
      </c>
      <c r="E14" s="13" t="s">
        <v>12</v>
      </c>
      <c r="F14" s="13" t="s">
        <v>13</v>
      </c>
      <c r="H14" s="13" t="s">
        <v>12</v>
      </c>
      <c r="I14" s="13" t="s">
        <v>13</v>
      </c>
      <c r="J14" s="9"/>
    </row>
    <row r="15" spans="1:10" x14ac:dyDescent="0.2">
      <c r="A15" s="4"/>
      <c r="B15" s="14" t="s">
        <v>14</v>
      </c>
      <c r="C15" s="15">
        <v>0</v>
      </c>
      <c r="D15" s="16"/>
      <c r="E15" s="15"/>
      <c r="F15" s="15"/>
      <c r="G15" s="16"/>
      <c r="H15" s="15"/>
      <c r="I15" s="15"/>
      <c r="J15" s="9"/>
    </row>
    <row r="16" spans="1:10" x14ac:dyDescent="0.2">
      <c r="A16" s="4"/>
      <c r="B16" s="15">
        <v>1</v>
      </c>
      <c r="C16" s="15">
        <v>0</v>
      </c>
      <c r="D16" s="16"/>
      <c r="E16" s="15">
        <v>13</v>
      </c>
      <c r="F16" s="15">
        <v>0</v>
      </c>
      <c r="G16" s="16"/>
      <c r="H16" s="15">
        <v>25</v>
      </c>
      <c r="I16" s="15">
        <v>1</v>
      </c>
      <c r="J16" s="9"/>
    </row>
    <row r="17" spans="1:10" x14ac:dyDescent="0.2">
      <c r="A17" s="4"/>
      <c r="B17" s="15">
        <v>2</v>
      </c>
      <c r="C17" s="15">
        <v>5</v>
      </c>
      <c r="D17" s="16"/>
      <c r="E17" s="15" t="s">
        <v>15</v>
      </c>
      <c r="F17" s="15">
        <v>0</v>
      </c>
      <c r="G17" s="16"/>
      <c r="H17" s="15">
        <v>26</v>
      </c>
      <c r="I17" s="15">
        <v>0</v>
      </c>
      <c r="J17" s="9"/>
    </row>
    <row r="18" spans="1:10" x14ac:dyDescent="0.2">
      <c r="A18" s="4"/>
      <c r="B18" s="15">
        <v>3</v>
      </c>
      <c r="C18" s="15">
        <v>0</v>
      </c>
      <c r="D18" s="16"/>
      <c r="E18" s="15">
        <v>14</v>
      </c>
      <c r="F18" s="15">
        <v>0</v>
      </c>
      <c r="G18" s="16"/>
      <c r="H18" s="15">
        <v>27</v>
      </c>
      <c r="I18" s="15">
        <v>0</v>
      </c>
      <c r="J18" s="9"/>
    </row>
    <row r="19" spans="1:10" x14ac:dyDescent="0.2">
      <c r="A19" s="4"/>
      <c r="B19" s="15">
        <v>4</v>
      </c>
      <c r="C19" s="15">
        <v>0</v>
      </c>
      <c r="D19" s="16"/>
      <c r="E19" s="15">
        <v>15</v>
      </c>
      <c r="F19" s="15">
        <v>0</v>
      </c>
      <c r="G19" s="16"/>
      <c r="H19" s="15">
        <v>28</v>
      </c>
      <c r="I19" s="15">
        <v>0</v>
      </c>
      <c r="J19" s="9"/>
    </row>
    <row r="20" spans="1:10" x14ac:dyDescent="0.2">
      <c r="A20" s="4"/>
      <c r="B20" s="14">
        <v>5</v>
      </c>
      <c r="C20" s="15">
        <v>0</v>
      </c>
      <c r="D20" s="16"/>
      <c r="E20" s="15">
        <v>16</v>
      </c>
      <c r="F20" s="15">
        <v>3</v>
      </c>
      <c r="G20" s="16"/>
      <c r="H20" s="15">
        <v>29</v>
      </c>
      <c r="I20" s="15">
        <v>0</v>
      </c>
      <c r="J20" s="9"/>
    </row>
    <row r="21" spans="1:10" x14ac:dyDescent="0.2">
      <c r="A21" s="4"/>
      <c r="B21" s="15">
        <v>6</v>
      </c>
      <c r="C21" s="15">
        <v>0</v>
      </c>
      <c r="D21" s="16"/>
      <c r="E21" s="15">
        <v>17</v>
      </c>
      <c r="F21" s="15">
        <v>1</v>
      </c>
      <c r="G21" s="16"/>
      <c r="H21" s="15">
        <v>30</v>
      </c>
      <c r="I21" s="15">
        <v>2</v>
      </c>
      <c r="J21" s="9"/>
    </row>
    <row r="22" spans="1:10" x14ac:dyDescent="0.2">
      <c r="A22" s="4"/>
      <c r="B22" s="15">
        <v>7</v>
      </c>
      <c r="C22" s="15">
        <v>0</v>
      </c>
      <c r="D22" s="16"/>
      <c r="E22" s="15">
        <v>18</v>
      </c>
      <c r="F22" s="15">
        <v>0</v>
      </c>
      <c r="G22" s="16"/>
      <c r="H22" s="14">
        <v>31</v>
      </c>
      <c r="I22" s="15">
        <v>4</v>
      </c>
      <c r="J22" s="9"/>
    </row>
    <row r="23" spans="1:10" x14ac:dyDescent="0.2">
      <c r="A23" s="4"/>
      <c r="B23" s="15">
        <v>8</v>
      </c>
      <c r="C23" s="15">
        <v>0</v>
      </c>
      <c r="D23" s="16"/>
      <c r="E23" s="15">
        <v>19</v>
      </c>
      <c r="F23" s="15">
        <v>0</v>
      </c>
      <c r="G23" s="16"/>
      <c r="H23" s="15">
        <v>32</v>
      </c>
      <c r="I23" s="15">
        <v>3</v>
      </c>
      <c r="J23" s="9"/>
    </row>
    <row r="24" spans="1:10" x14ac:dyDescent="0.2">
      <c r="A24" s="4"/>
      <c r="B24" s="15">
        <v>9</v>
      </c>
      <c r="C24" s="15">
        <v>0</v>
      </c>
      <c r="D24" s="16"/>
      <c r="E24" s="15">
        <v>20</v>
      </c>
      <c r="F24" s="15">
        <v>3</v>
      </c>
      <c r="G24" s="16"/>
      <c r="H24" s="14">
        <v>33</v>
      </c>
      <c r="I24" s="15">
        <v>3</v>
      </c>
      <c r="J24" s="9"/>
    </row>
    <row r="25" spans="1:10" x14ac:dyDescent="0.2">
      <c r="A25" s="4"/>
      <c r="B25" s="15">
        <v>10</v>
      </c>
      <c r="C25" s="15">
        <v>0</v>
      </c>
      <c r="D25" s="16"/>
      <c r="E25" s="14">
        <v>21</v>
      </c>
      <c r="F25" s="15">
        <v>4</v>
      </c>
      <c r="G25" s="16"/>
      <c r="H25" s="15">
        <v>34</v>
      </c>
      <c r="I25" s="15">
        <v>1</v>
      </c>
      <c r="J25" s="9"/>
    </row>
    <row r="26" spans="1:10" x14ac:dyDescent="0.2">
      <c r="A26" s="4"/>
      <c r="B26" s="15">
        <v>11</v>
      </c>
      <c r="C26" s="15">
        <v>0</v>
      </c>
      <c r="D26" s="16"/>
      <c r="E26" s="15">
        <v>22</v>
      </c>
      <c r="F26" s="15">
        <v>0</v>
      </c>
      <c r="G26" s="16"/>
      <c r="H26" s="14">
        <v>35</v>
      </c>
      <c r="I26" s="15">
        <v>1</v>
      </c>
      <c r="J26" s="9"/>
    </row>
    <row r="27" spans="1:10" x14ac:dyDescent="0.2">
      <c r="A27" s="4"/>
      <c r="B27" s="15">
        <v>12</v>
      </c>
      <c r="C27" s="15">
        <v>0</v>
      </c>
      <c r="E27" s="15">
        <v>23</v>
      </c>
      <c r="F27" s="15">
        <v>3</v>
      </c>
      <c r="H27" s="15">
        <v>36</v>
      </c>
      <c r="I27" s="15">
        <v>0</v>
      </c>
      <c r="J27" s="9"/>
    </row>
    <row r="28" spans="1:10" x14ac:dyDescent="0.2">
      <c r="A28" s="4"/>
      <c r="B28" s="17"/>
      <c r="C28" s="17"/>
      <c r="E28" s="15">
        <v>24</v>
      </c>
      <c r="F28" s="15">
        <v>3</v>
      </c>
      <c r="H28" s="15"/>
      <c r="I28" s="15"/>
      <c r="J28" s="9"/>
    </row>
    <row r="29" spans="1:10" x14ac:dyDescent="0.2">
      <c r="A29" s="4"/>
      <c r="B29" s="17"/>
      <c r="C29" s="17"/>
      <c r="E29" s="17"/>
      <c r="F29" s="17"/>
      <c r="H29" s="18" t="s">
        <v>16</v>
      </c>
      <c r="I29" s="19"/>
      <c r="J29" s="9"/>
    </row>
    <row r="30" spans="1:10" x14ac:dyDescent="0.2">
      <c r="A30" s="4"/>
      <c r="B30" s="17"/>
      <c r="C30" s="17"/>
      <c r="E30" s="17"/>
      <c r="F30" s="17"/>
      <c r="H30" s="17"/>
      <c r="I30" s="17"/>
      <c r="J30" s="9"/>
    </row>
    <row r="31" spans="1:10" x14ac:dyDescent="0.2">
      <c r="A31" s="4"/>
      <c r="B31" s="17"/>
      <c r="C31" s="17"/>
      <c r="E31" s="17"/>
      <c r="F31" s="17"/>
      <c r="H31" s="17"/>
      <c r="I31" s="17"/>
      <c r="J31" s="9"/>
    </row>
    <row r="32" spans="1:10" x14ac:dyDescent="0.2">
      <c r="A32" s="4"/>
      <c r="B32" s="17"/>
      <c r="C32" s="17"/>
      <c r="E32" s="17"/>
      <c r="F32" s="17"/>
      <c r="H32" s="17"/>
      <c r="I32" s="17"/>
      <c r="J32" s="9"/>
    </row>
    <row r="33" spans="1:10" x14ac:dyDescent="0.2">
      <c r="A33" s="4"/>
      <c r="B33" s="17"/>
      <c r="C33" s="17"/>
      <c r="E33" s="17"/>
      <c r="F33" s="17"/>
      <c r="H33" s="17"/>
      <c r="I33" s="17"/>
      <c r="J33" s="9"/>
    </row>
    <row r="34" spans="1:10" x14ac:dyDescent="0.2">
      <c r="A34" s="4"/>
      <c r="B34" s="17"/>
      <c r="C34" s="17"/>
      <c r="E34" s="17"/>
      <c r="F34" s="17"/>
      <c r="H34" s="17"/>
      <c r="I34" s="17"/>
      <c r="J34" s="9"/>
    </row>
    <row r="35" spans="1:10" x14ac:dyDescent="0.2">
      <c r="A35" s="4"/>
      <c r="B35" s="17"/>
      <c r="C35" s="17"/>
      <c r="E35" s="17"/>
      <c r="F35" s="17"/>
      <c r="H35" s="17"/>
      <c r="I35" s="17"/>
      <c r="J35" s="9"/>
    </row>
    <row r="36" spans="1:10" x14ac:dyDescent="0.2">
      <c r="A36" s="4"/>
      <c r="B36" s="17"/>
      <c r="C36" s="17"/>
      <c r="E36" s="17"/>
      <c r="F36" s="17"/>
      <c r="H36" s="17"/>
      <c r="I36" s="17"/>
      <c r="J36" s="9"/>
    </row>
    <row r="37" spans="1:10" x14ac:dyDescent="0.2">
      <c r="A37" s="4"/>
      <c r="B37" s="17"/>
      <c r="C37" s="17"/>
      <c r="E37" s="17"/>
      <c r="F37" s="17"/>
      <c r="H37" s="17"/>
      <c r="I37" s="17"/>
      <c r="J37" s="9"/>
    </row>
    <row r="38" spans="1:10" x14ac:dyDescent="0.2">
      <c r="A38" s="4"/>
      <c r="B38" s="17"/>
      <c r="C38" s="17"/>
      <c r="E38" s="17"/>
      <c r="F38" s="17"/>
      <c r="H38" s="17"/>
      <c r="I38" s="17"/>
      <c r="J38" s="9"/>
    </row>
    <row r="39" spans="1:10" x14ac:dyDescent="0.2">
      <c r="A39" s="4"/>
      <c r="B39" s="17"/>
      <c r="C39" s="17"/>
      <c r="E39" s="17"/>
      <c r="F39" s="17"/>
      <c r="H39" s="17"/>
      <c r="I39" s="17"/>
      <c r="J39" s="9"/>
    </row>
    <row r="40" spans="1:10" x14ac:dyDescent="0.2">
      <c r="A40" s="4"/>
      <c r="B40" s="17"/>
      <c r="C40" s="17"/>
      <c r="E40" s="17"/>
      <c r="F40" s="17"/>
      <c r="J40" s="9"/>
    </row>
    <row r="41" spans="1:10" x14ac:dyDescent="0.2">
      <c r="A41" s="4"/>
      <c r="J41" s="9"/>
    </row>
    <row r="42" spans="1:10" x14ac:dyDescent="0.2">
      <c r="A42" s="4"/>
      <c r="J42" s="9"/>
    </row>
    <row r="43" spans="1:10" x14ac:dyDescent="0.2">
      <c r="A43" s="4"/>
      <c r="D43" s="20" t="s">
        <v>17</v>
      </c>
      <c r="E43" s="20"/>
      <c r="F43" s="20"/>
      <c r="G43" s="20"/>
      <c r="J43" s="9"/>
    </row>
    <row r="44" spans="1:10" x14ac:dyDescent="0.2">
      <c r="A44" s="4"/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4"/>
      <c r="J47" s="9"/>
    </row>
    <row r="48" spans="1:10" x14ac:dyDescent="0.2">
      <c r="A48" s="4"/>
      <c r="J48" s="9"/>
    </row>
    <row r="49" spans="1:10" x14ac:dyDescent="0.2">
      <c r="A49" s="4"/>
      <c r="J49" s="9"/>
    </row>
    <row r="50" spans="1:10" x14ac:dyDescent="0.2">
      <c r="A50" s="4"/>
      <c r="J50" s="9"/>
    </row>
    <row r="51" spans="1:10" x14ac:dyDescent="0.2">
      <c r="A51" s="10"/>
      <c r="B51" s="6"/>
      <c r="C51" s="6"/>
      <c r="D51" s="6"/>
      <c r="E51" s="6"/>
      <c r="F51" s="6"/>
      <c r="G51" s="6"/>
      <c r="H51" s="6"/>
      <c r="I51" s="6"/>
      <c r="J51" s="11"/>
    </row>
    <row r="52" spans="1:10" x14ac:dyDescent="0.2">
      <c r="A52" s="4" t="s">
        <v>18</v>
      </c>
      <c r="B52" t="s">
        <v>19</v>
      </c>
      <c r="J52" s="9"/>
    </row>
    <row r="53" spans="1:10" x14ac:dyDescent="0.2">
      <c r="A53" s="4"/>
      <c r="J53" s="9"/>
    </row>
    <row r="54" spans="1:10" x14ac:dyDescent="0.2">
      <c r="A54" s="4" t="s">
        <v>20</v>
      </c>
      <c r="B54" s="21" t="s">
        <v>21</v>
      </c>
      <c r="G54" s="22" t="s">
        <v>22</v>
      </c>
      <c r="H54" s="21" t="s">
        <v>23</v>
      </c>
      <c r="J54" s="9"/>
    </row>
    <row r="55" spans="1:10" x14ac:dyDescent="0.2">
      <c r="A55" s="23" t="s">
        <v>24</v>
      </c>
      <c r="B55" s="24"/>
      <c r="C55" s="24"/>
      <c r="D55" s="24"/>
      <c r="E55" s="24"/>
      <c r="F55" s="24"/>
      <c r="G55" s="24"/>
      <c r="H55" s="24"/>
      <c r="I55" s="24"/>
      <c r="J55" s="25"/>
    </row>
    <row r="56" spans="1:10" x14ac:dyDescent="0.2">
      <c r="A56" s="4"/>
      <c r="J56" s="9"/>
    </row>
    <row r="57" spans="1:10" x14ac:dyDescent="0.2">
      <c r="A57" s="4" t="s">
        <v>25</v>
      </c>
      <c r="J57" s="9"/>
    </row>
    <row r="58" spans="1:10" x14ac:dyDescent="0.2">
      <c r="A58" s="10"/>
      <c r="B58" s="6"/>
      <c r="C58" s="6"/>
      <c r="D58" s="6"/>
      <c r="E58" s="6"/>
      <c r="F58" s="6"/>
      <c r="G58" s="6"/>
      <c r="H58" s="6"/>
      <c r="I58" s="6"/>
      <c r="J58" s="11"/>
    </row>
  </sheetData>
  <mergeCells count="5">
    <mergeCell ref="H2:I2"/>
    <mergeCell ref="C7:H7"/>
    <mergeCell ref="H29:I29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F2E3-4DE7-472B-9530-5BD1F3F14052}">
  <dimension ref="A1:J53"/>
  <sheetViews>
    <sheetView workbookViewId="0">
      <selection activeCell="A55" sqref="A55:J55"/>
    </sheetView>
  </sheetViews>
  <sheetFormatPr defaultRowHeight="12.75" x14ac:dyDescent="0.2"/>
  <cols>
    <col min="5" max="5" width="10.5703125" customWidth="1"/>
    <col min="6" max="6" width="11.140625" bestFit="1" customWidth="1"/>
    <col min="7" max="7" width="1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3</v>
      </c>
      <c r="H2" s="7" t="s">
        <v>1</v>
      </c>
      <c r="I2" s="7"/>
      <c r="J2" s="8">
        <v>33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26" t="s">
        <v>250</v>
      </c>
      <c r="B7" s="20"/>
      <c r="C7" s="20"/>
      <c r="D7" s="20"/>
      <c r="E7" s="20"/>
      <c r="F7" s="20"/>
      <c r="G7" s="20"/>
      <c r="H7" s="20"/>
      <c r="I7" s="20"/>
      <c r="J7" s="37"/>
    </row>
    <row r="8" spans="1:10" x14ac:dyDescent="0.2">
      <c r="A8" s="191" t="s">
        <v>251</v>
      </c>
      <c r="B8" s="7"/>
      <c r="C8" s="7"/>
      <c r="D8" s="7"/>
      <c r="E8" s="7"/>
      <c r="F8" s="7"/>
      <c r="G8" s="7"/>
      <c r="H8" s="7"/>
      <c r="I8" s="7"/>
      <c r="J8" s="144"/>
    </row>
    <row r="9" spans="1:10" x14ac:dyDescent="0.2">
      <c r="A9" s="143" t="s">
        <v>185</v>
      </c>
      <c r="B9" s="7"/>
      <c r="C9" s="7"/>
      <c r="D9" s="7"/>
      <c r="E9" s="7"/>
      <c r="F9" s="7"/>
      <c r="G9" s="7"/>
      <c r="H9" s="7"/>
      <c r="I9" s="7"/>
      <c r="J9" s="144"/>
    </row>
    <row r="10" spans="1:10" x14ac:dyDescent="0.2">
      <c r="A10" s="4"/>
      <c r="J10" s="9"/>
    </row>
    <row r="11" spans="1:10" x14ac:dyDescent="0.2">
      <c r="A11" s="4" t="s">
        <v>186</v>
      </c>
      <c r="C11" s="32" t="s">
        <v>16</v>
      </c>
      <c r="J11" s="9"/>
    </row>
    <row r="12" spans="1:10" x14ac:dyDescent="0.2">
      <c r="A12" s="4"/>
      <c r="J12" s="9"/>
    </row>
    <row r="13" spans="1:10" x14ac:dyDescent="0.2">
      <c r="A13" s="4"/>
      <c r="B13" s="16"/>
      <c r="C13" s="16"/>
      <c r="D13" s="18" t="s">
        <v>187</v>
      </c>
      <c r="E13" s="123"/>
      <c r="F13" s="123"/>
      <c r="G13" s="123"/>
      <c r="H13" s="123"/>
      <c r="I13" s="123"/>
      <c r="J13" s="19"/>
    </row>
    <row r="14" spans="1:10" x14ac:dyDescent="0.2">
      <c r="A14" s="165" t="s">
        <v>188</v>
      </c>
      <c r="B14" s="166"/>
      <c r="C14" s="167"/>
      <c r="D14" s="192"/>
      <c r="E14" s="192"/>
      <c r="F14" s="14" t="s">
        <v>193</v>
      </c>
      <c r="G14" s="14"/>
      <c r="H14" s="17"/>
      <c r="I14" s="17"/>
      <c r="J14" s="17"/>
    </row>
    <row r="15" spans="1:10" x14ac:dyDescent="0.2">
      <c r="A15" s="184" t="s">
        <v>246</v>
      </c>
      <c r="B15" s="49"/>
      <c r="C15" s="125"/>
      <c r="D15" s="17" t="s">
        <v>133</v>
      </c>
      <c r="E15" s="17" t="s">
        <v>133</v>
      </c>
      <c r="F15" s="108" t="s">
        <v>252</v>
      </c>
      <c r="G15" s="17" t="s">
        <v>133</v>
      </c>
      <c r="H15" s="17" t="s">
        <v>133</v>
      </c>
      <c r="I15" s="17" t="s">
        <v>133</v>
      </c>
      <c r="J15" s="17" t="s">
        <v>133</v>
      </c>
    </row>
    <row r="16" spans="1:10" x14ac:dyDescent="0.2">
      <c r="A16" s="186" t="s">
        <v>207</v>
      </c>
      <c r="B16" s="187"/>
      <c r="C16" s="188"/>
      <c r="D16" s="17" t="s">
        <v>133</v>
      </c>
      <c r="E16" s="17" t="s">
        <v>133</v>
      </c>
      <c r="F16" s="108" t="s">
        <v>253</v>
      </c>
      <c r="G16" s="17" t="s">
        <v>133</v>
      </c>
      <c r="H16" s="17" t="s">
        <v>133</v>
      </c>
      <c r="I16" s="17" t="s">
        <v>133</v>
      </c>
      <c r="J16" s="17" t="s">
        <v>133</v>
      </c>
    </row>
    <row r="17" spans="1:10" x14ac:dyDescent="0.2">
      <c r="A17" s="175" t="s">
        <v>215</v>
      </c>
      <c r="B17" s="49"/>
      <c r="C17" s="125"/>
      <c r="D17" s="189"/>
      <c r="E17" s="189"/>
      <c r="F17" s="189"/>
      <c r="G17" s="193"/>
      <c r="H17" s="189"/>
      <c r="I17" s="189"/>
      <c r="J17" s="190"/>
    </row>
    <row r="18" spans="1:10" x14ac:dyDescent="0.2">
      <c r="A18" s="131" t="s">
        <v>218</v>
      </c>
      <c r="B18" s="49"/>
      <c r="C18" s="125"/>
      <c r="D18" s="17" t="s">
        <v>133</v>
      </c>
      <c r="E18" s="17" t="s">
        <v>133</v>
      </c>
      <c r="F18" s="108" t="str">
        <f>+F15</f>
        <v>$200.20 (A)</v>
      </c>
      <c r="G18" s="17" t="s">
        <v>133</v>
      </c>
      <c r="H18" s="17" t="s">
        <v>133</v>
      </c>
      <c r="I18" s="17" t="s">
        <v>133</v>
      </c>
      <c r="J18" s="17" t="s">
        <v>133</v>
      </c>
    </row>
    <row r="19" spans="1:10" x14ac:dyDescent="0.2">
      <c r="A19" s="4"/>
      <c r="J19" s="9"/>
    </row>
    <row r="20" spans="1:10" x14ac:dyDescent="0.2">
      <c r="A20" s="4"/>
      <c r="J20" s="9"/>
    </row>
    <row r="21" spans="1:10" x14ac:dyDescent="0.2">
      <c r="A21" s="38" t="s">
        <v>227</v>
      </c>
      <c r="B21" s="31" t="s">
        <v>228</v>
      </c>
      <c r="J21" s="9"/>
    </row>
    <row r="22" spans="1:10" x14ac:dyDescent="0.2">
      <c r="A22" s="38"/>
      <c r="B22" s="31" t="s">
        <v>229</v>
      </c>
      <c r="J22" s="9"/>
    </row>
    <row r="23" spans="1:10" x14ac:dyDescent="0.2">
      <c r="A23" s="38"/>
      <c r="B23" s="31" t="s">
        <v>230</v>
      </c>
      <c r="J23" s="9"/>
    </row>
    <row r="24" spans="1:10" x14ac:dyDescent="0.2">
      <c r="A24" s="38"/>
      <c r="B24" s="31" t="s">
        <v>231</v>
      </c>
      <c r="J24" s="9"/>
    </row>
    <row r="25" spans="1:10" x14ac:dyDescent="0.2">
      <c r="A25" s="38"/>
      <c r="B25" s="31"/>
      <c r="J25" s="9"/>
    </row>
    <row r="26" spans="1:10" x14ac:dyDescent="0.2">
      <c r="A26" s="39" t="s">
        <v>129</v>
      </c>
      <c r="B26" s="71" t="s">
        <v>129</v>
      </c>
      <c r="C26" s="40"/>
      <c r="D26" s="40"/>
      <c r="E26" s="40"/>
      <c r="F26" s="40"/>
      <c r="G26" s="40"/>
      <c r="H26" s="40"/>
      <c r="I26" s="40"/>
      <c r="J26" s="41"/>
    </row>
    <row r="27" spans="1:10" x14ac:dyDescent="0.2">
      <c r="A27" s="38"/>
      <c r="B27" s="31" t="s">
        <v>129</v>
      </c>
      <c r="J27" s="9"/>
    </row>
    <row r="28" spans="1:10" x14ac:dyDescent="0.2">
      <c r="A28" s="42"/>
      <c r="B28" s="31"/>
      <c r="J28" s="9"/>
    </row>
    <row r="29" spans="1:10" x14ac:dyDescent="0.2">
      <c r="A29" s="38"/>
      <c r="B29" s="31"/>
      <c r="J29" s="9"/>
    </row>
    <row r="30" spans="1:10" x14ac:dyDescent="0.2">
      <c r="A30" s="38" t="s">
        <v>234</v>
      </c>
      <c r="B30" s="31"/>
      <c r="J30" s="9"/>
    </row>
    <row r="31" spans="1:10" x14ac:dyDescent="0.2">
      <c r="A31" s="38"/>
      <c r="B31" s="31"/>
      <c r="J31" s="9"/>
    </row>
    <row r="32" spans="1:10" x14ac:dyDescent="0.2">
      <c r="A32" s="39" t="s">
        <v>86</v>
      </c>
      <c r="B32" s="71" t="str">
        <f>+'Item 240'!B36</f>
        <v>A gate or osbstruction charge of $ 17.04 will be assessed for opening, unlocking, or closing gates,</v>
      </c>
      <c r="J32" s="9"/>
    </row>
    <row r="33" spans="1:10" x14ac:dyDescent="0.2">
      <c r="A33" s="38"/>
      <c r="B33" s="71" t="s">
        <v>236</v>
      </c>
      <c r="J33" s="9"/>
    </row>
    <row r="34" spans="1:10" x14ac:dyDescent="0.2">
      <c r="A34" s="38"/>
      <c r="B34" s="31"/>
      <c r="J34" s="9"/>
    </row>
    <row r="35" spans="1:10" x14ac:dyDescent="0.2">
      <c r="A35" s="55" t="s">
        <v>89</v>
      </c>
      <c r="B35" s="71" t="str">
        <f>+'Item 240'!B39</f>
        <v>In addition to all other applicable charges, a charge of $20.05 per yard (assessed on a pro rata basis)</v>
      </c>
      <c r="J35" s="9"/>
    </row>
    <row r="36" spans="1:10" x14ac:dyDescent="0.2">
      <c r="A36" s="4"/>
      <c r="B36" s="71" t="s">
        <v>238</v>
      </c>
      <c r="J36" s="9"/>
    </row>
    <row r="37" spans="1:10" x14ac:dyDescent="0.2">
      <c r="A37" s="4"/>
      <c r="B37" s="71" t="s">
        <v>239</v>
      </c>
      <c r="J37" s="9"/>
    </row>
    <row r="38" spans="1:10" x14ac:dyDescent="0.2">
      <c r="A38" s="4"/>
      <c r="D38" s="40"/>
      <c r="E38" s="40"/>
      <c r="F38" s="40"/>
      <c r="G38" s="40"/>
      <c r="J38" s="9"/>
    </row>
    <row r="39" spans="1:10" x14ac:dyDescent="0.2">
      <c r="A39" s="4"/>
      <c r="J39" s="9"/>
    </row>
    <row r="40" spans="1:10" x14ac:dyDescent="0.2">
      <c r="A40" s="4"/>
      <c r="J40" s="9"/>
    </row>
    <row r="41" spans="1:10" x14ac:dyDescent="0.2">
      <c r="A41" s="4"/>
      <c r="J41" s="9"/>
    </row>
    <row r="42" spans="1:10" x14ac:dyDescent="0.2">
      <c r="A42" s="4"/>
      <c r="J42" s="9"/>
    </row>
    <row r="43" spans="1:10" x14ac:dyDescent="0.2">
      <c r="A43" s="4"/>
      <c r="J43" s="9"/>
    </row>
    <row r="44" spans="1:10" x14ac:dyDescent="0.2">
      <c r="A44" s="4"/>
      <c r="J44" s="9"/>
    </row>
    <row r="45" spans="1:10" x14ac:dyDescent="0.2">
      <c r="A45" s="4"/>
      <c r="J45" s="9"/>
    </row>
    <row r="46" spans="1:10" x14ac:dyDescent="0.2">
      <c r="A46" s="10"/>
      <c r="B46" s="6"/>
      <c r="C46" s="6"/>
      <c r="D46" s="6"/>
      <c r="E46" s="6"/>
      <c r="F46" s="6"/>
      <c r="G46" s="6"/>
      <c r="H46" s="6"/>
      <c r="I46" s="6"/>
      <c r="J46" s="11"/>
    </row>
    <row r="47" spans="1:10" x14ac:dyDescent="0.2">
      <c r="A47" s="4" t="s">
        <v>18</v>
      </c>
      <c r="B47" t="s">
        <v>19</v>
      </c>
      <c r="J47" s="9"/>
    </row>
    <row r="48" spans="1:10" x14ac:dyDescent="0.2">
      <c r="A48" s="4"/>
      <c r="J48" s="9"/>
    </row>
    <row r="49" spans="1:10" x14ac:dyDescent="0.2">
      <c r="A49" s="4" t="s">
        <v>20</v>
      </c>
      <c r="B49" s="21" t="s">
        <v>21</v>
      </c>
      <c r="E49" s="21"/>
      <c r="F49" s="22"/>
      <c r="G49" s="22" t="s">
        <v>22</v>
      </c>
      <c r="H49" s="21" t="s">
        <v>23</v>
      </c>
      <c r="I49" s="6"/>
      <c r="J49" s="11"/>
    </row>
    <row r="50" spans="1:10" x14ac:dyDescent="0.2">
      <c r="A50" s="45" t="s">
        <v>24</v>
      </c>
      <c r="B50" s="46"/>
      <c r="C50" s="46"/>
      <c r="D50" s="46"/>
      <c r="E50" s="46"/>
      <c r="F50" s="46"/>
      <c r="G50" s="46"/>
      <c r="H50" s="46"/>
      <c r="I50" s="46"/>
      <c r="J50" s="47"/>
    </row>
    <row r="51" spans="1:10" x14ac:dyDescent="0.2">
      <c r="A51" s="4"/>
      <c r="J51" s="9"/>
    </row>
    <row r="52" spans="1:10" x14ac:dyDescent="0.2">
      <c r="A52" s="4" t="s">
        <v>25</v>
      </c>
      <c r="J52" s="9"/>
    </row>
    <row r="53" spans="1:10" x14ac:dyDescent="0.2">
      <c r="A53" s="10"/>
      <c r="B53" s="6"/>
      <c r="C53" s="6"/>
      <c r="D53" s="6"/>
      <c r="E53" s="6"/>
      <c r="F53" s="6"/>
      <c r="G53" s="6"/>
      <c r="H53" s="6"/>
      <c r="I53" s="6"/>
      <c r="J53" s="11"/>
    </row>
  </sheetData>
  <mergeCells count="6">
    <mergeCell ref="H2:I2"/>
    <mergeCell ref="A7:J7"/>
    <mergeCell ref="A8:J8"/>
    <mergeCell ref="A9:J9"/>
    <mergeCell ref="D13:J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BC8B-8896-4851-8737-F0D419C31D65}">
  <dimension ref="A1:J58"/>
  <sheetViews>
    <sheetView topLeftCell="A16" workbookViewId="0">
      <selection activeCell="A55" sqref="A55:J55"/>
    </sheetView>
  </sheetViews>
  <sheetFormatPr defaultRowHeight="12.75" x14ac:dyDescent="0.2"/>
  <cols>
    <col min="2" max="2" width="11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3</v>
      </c>
      <c r="H2" s="7" t="s">
        <v>1</v>
      </c>
      <c r="I2" s="7"/>
      <c r="J2" s="8">
        <v>16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26" t="s">
        <v>26</v>
      </c>
      <c r="B7" s="27"/>
      <c r="C7" s="27"/>
      <c r="D7" s="27"/>
      <c r="E7" s="27"/>
      <c r="F7" s="27"/>
      <c r="G7" s="27"/>
      <c r="H7" s="27"/>
      <c r="I7" s="27"/>
      <c r="J7" s="28"/>
    </row>
    <row r="8" spans="1:10" x14ac:dyDescent="0.2">
      <c r="A8" s="4"/>
      <c r="J8" s="9"/>
    </row>
    <row r="9" spans="1:10" x14ac:dyDescent="0.2">
      <c r="A9" s="29" t="s">
        <v>27</v>
      </c>
      <c r="J9" s="9"/>
    </row>
    <row r="10" spans="1:10" x14ac:dyDescent="0.2">
      <c r="A10" s="4" t="s">
        <v>28</v>
      </c>
      <c r="J10" s="9"/>
    </row>
    <row r="11" spans="1:10" x14ac:dyDescent="0.2">
      <c r="A11" s="4"/>
      <c r="J11" s="9"/>
    </row>
    <row r="12" spans="1:10" x14ac:dyDescent="0.2">
      <c r="A12" s="4"/>
      <c r="B12" t="s">
        <v>29</v>
      </c>
      <c r="J12" s="9"/>
    </row>
    <row r="13" spans="1:10" x14ac:dyDescent="0.2">
      <c r="A13" s="4"/>
      <c r="B13" s="30" t="s">
        <v>30</v>
      </c>
      <c r="C13" s="16"/>
      <c r="E13" s="16"/>
      <c r="F13" s="16"/>
      <c r="H13" s="16"/>
      <c r="I13" s="16"/>
      <c r="J13" s="9"/>
    </row>
    <row r="14" spans="1:10" x14ac:dyDescent="0.2">
      <c r="A14" s="4"/>
      <c r="B14" s="31" t="s">
        <v>31</v>
      </c>
      <c r="C14" s="16"/>
      <c r="E14" s="16"/>
      <c r="F14" s="16"/>
      <c r="H14" s="16"/>
      <c r="I14" s="16"/>
      <c r="J14" s="9"/>
    </row>
    <row r="15" spans="1:10" x14ac:dyDescent="0.2">
      <c r="A15" s="4"/>
      <c r="J15" s="9"/>
    </row>
    <row r="16" spans="1:10" x14ac:dyDescent="0.2">
      <c r="A16" s="4"/>
      <c r="D16" s="32" t="s">
        <v>32</v>
      </c>
      <c r="J16" s="9"/>
    </row>
    <row r="17" spans="1:10" x14ac:dyDescent="0.2">
      <c r="A17" s="4"/>
      <c r="D17" s="32"/>
      <c r="J17" s="9"/>
    </row>
    <row r="18" spans="1:10" x14ac:dyDescent="0.2">
      <c r="A18" s="4"/>
      <c r="J18" s="9"/>
    </row>
    <row r="19" spans="1:10" x14ac:dyDescent="0.2">
      <c r="A19" s="33" t="s">
        <v>33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">
      <c r="A20" s="4"/>
      <c r="J20" s="9"/>
    </row>
    <row r="21" spans="1:10" x14ac:dyDescent="0.2">
      <c r="A21" s="36" t="s">
        <v>34</v>
      </c>
      <c r="B21" s="20"/>
      <c r="C21" s="20"/>
      <c r="D21" s="20"/>
      <c r="E21" s="20"/>
      <c r="F21" s="20"/>
      <c r="G21" s="20"/>
      <c r="H21" s="20"/>
      <c r="I21" s="20"/>
      <c r="J21" s="37"/>
    </row>
    <row r="22" spans="1:10" x14ac:dyDescent="0.2">
      <c r="A22" s="4"/>
      <c r="J22" s="9"/>
    </row>
    <row r="23" spans="1:10" x14ac:dyDescent="0.2">
      <c r="A23" s="38" t="s">
        <v>35</v>
      </c>
      <c r="J23" s="9"/>
    </row>
    <row r="24" spans="1:10" x14ac:dyDescent="0.2">
      <c r="A24" s="38" t="s">
        <v>36</v>
      </c>
      <c r="J24" s="9"/>
    </row>
    <row r="25" spans="1:10" x14ac:dyDescent="0.2">
      <c r="A25" s="4"/>
      <c r="J25" s="9"/>
    </row>
    <row r="26" spans="1:10" x14ac:dyDescent="0.2">
      <c r="A26" s="4"/>
      <c r="B26" s="32" t="s">
        <v>37</v>
      </c>
      <c r="E26" t="s">
        <v>38</v>
      </c>
      <c r="J26" s="9"/>
    </row>
    <row r="27" spans="1:10" x14ac:dyDescent="0.2">
      <c r="A27" s="4"/>
      <c r="B27" t="s">
        <v>39</v>
      </c>
      <c r="E27" s="32" t="s">
        <v>40</v>
      </c>
      <c r="J27" s="9"/>
    </row>
    <row r="28" spans="1:10" x14ac:dyDescent="0.2">
      <c r="A28" s="4"/>
      <c r="B28" t="s">
        <v>41</v>
      </c>
      <c r="E28" s="32" t="s">
        <v>42</v>
      </c>
      <c r="J28" s="9"/>
    </row>
    <row r="29" spans="1:10" x14ac:dyDescent="0.2">
      <c r="A29" s="4"/>
      <c r="J29" s="9"/>
    </row>
    <row r="30" spans="1:10" x14ac:dyDescent="0.2">
      <c r="A30" s="4"/>
      <c r="J30" s="9"/>
    </row>
    <row r="31" spans="1:10" x14ac:dyDescent="0.2">
      <c r="A31" s="4"/>
      <c r="J31" s="9"/>
    </row>
    <row r="32" spans="1:10" x14ac:dyDescent="0.2">
      <c r="A32" s="39" t="s">
        <v>43</v>
      </c>
      <c r="B32" s="40"/>
      <c r="C32" s="40"/>
      <c r="D32" s="40"/>
      <c r="E32" s="40"/>
      <c r="F32" s="40"/>
      <c r="G32" s="40"/>
      <c r="H32" s="40"/>
      <c r="I32" s="40"/>
      <c r="J32" s="41"/>
    </row>
    <row r="33" spans="1:10" x14ac:dyDescent="0.2">
      <c r="A33" s="38" t="s">
        <v>44</v>
      </c>
      <c r="J33" s="9"/>
    </row>
    <row r="34" spans="1:10" x14ac:dyDescent="0.2">
      <c r="A34" s="42"/>
      <c r="J34" s="9"/>
    </row>
    <row r="35" spans="1:10" x14ac:dyDescent="0.2">
      <c r="A35" s="39" t="s">
        <v>45</v>
      </c>
      <c r="J35" s="9"/>
    </row>
    <row r="36" spans="1:10" x14ac:dyDescent="0.2">
      <c r="A36" s="38" t="s">
        <v>46</v>
      </c>
      <c r="J36" s="9"/>
    </row>
    <row r="37" spans="1:10" x14ac:dyDescent="0.2">
      <c r="A37" s="38"/>
      <c r="J37" s="9"/>
    </row>
    <row r="38" spans="1:10" x14ac:dyDescent="0.2">
      <c r="A38" s="4"/>
      <c r="J38" s="9"/>
    </row>
    <row r="39" spans="1:10" x14ac:dyDescent="0.2">
      <c r="A39" s="4"/>
      <c r="C39" t="s">
        <v>47</v>
      </c>
      <c r="E39" s="43">
        <v>104.26</v>
      </c>
      <c r="F39" s="44"/>
      <c r="J39" s="9"/>
    </row>
    <row r="40" spans="1:10" x14ac:dyDescent="0.2">
      <c r="A40" s="4"/>
      <c r="C40" t="s">
        <v>48</v>
      </c>
      <c r="E40" s="43">
        <f>+E39*4</f>
        <v>417.04</v>
      </c>
      <c r="F40" s="44"/>
      <c r="J40" s="9"/>
    </row>
    <row r="41" spans="1:10" x14ac:dyDescent="0.2">
      <c r="A41" s="4"/>
      <c r="J41" s="9"/>
    </row>
    <row r="42" spans="1:10" x14ac:dyDescent="0.2">
      <c r="A42" s="4"/>
      <c r="J42" s="9"/>
    </row>
    <row r="43" spans="1:10" x14ac:dyDescent="0.2">
      <c r="A43" s="4"/>
      <c r="D43" s="40"/>
      <c r="E43" s="40"/>
      <c r="F43" s="40"/>
      <c r="G43" s="40"/>
      <c r="J43" s="9"/>
    </row>
    <row r="44" spans="1:10" x14ac:dyDescent="0.2">
      <c r="A44" s="4"/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4"/>
      <c r="J47" s="9"/>
    </row>
    <row r="48" spans="1:10" x14ac:dyDescent="0.2">
      <c r="A48" s="4"/>
      <c r="J48" s="9"/>
    </row>
    <row r="49" spans="1:10" x14ac:dyDescent="0.2">
      <c r="A49" s="4"/>
      <c r="J49" s="9"/>
    </row>
    <row r="50" spans="1:10" x14ac:dyDescent="0.2">
      <c r="A50" s="4"/>
      <c r="J50" s="9"/>
    </row>
    <row r="51" spans="1:10" x14ac:dyDescent="0.2">
      <c r="A51" s="10"/>
      <c r="B51" s="6"/>
      <c r="C51" s="6"/>
      <c r="D51" s="6"/>
      <c r="E51" s="6"/>
      <c r="F51" s="6"/>
      <c r="G51" s="6"/>
      <c r="H51" s="6"/>
      <c r="I51" s="6"/>
      <c r="J51" s="11"/>
    </row>
    <row r="52" spans="1:10" x14ac:dyDescent="0.2">
      <c r="A52" s="4" t="s">
        <v>18</v>
      </c>
      <c r="B52" t="s">
        <v>19</v>
      </c>
      <c r="J52" s="9"/>
    </row>
    <row r="53" spans="1:10" x14ac:dyDescent="0.2">
      <c r="A53" s="4"/>
      <c r="J53" s="9"/>
    </row>
    <row r="54" spans="1:10" x14ac:dyDescent="0.2">
      <c r="A54" s="4" t="s">
        <v>20</v>
      </c>
      <c r="B54" s="21">
        <v>44140</v>
      </c>
      <c r="G54" s="22" t="s">
        <v>22</v>
      </c>
      <c r="H54" s="21" t="s">
        <v>49</v>
      </c>
      <c r="J54" s="9"/>
    </row>
    <row r="55" spans="1:10" x14ac:dyDescent="0.2">
      <c r="A55" s="45" t="s">
        <v>24</v>
      </c>
      <c r="B55" s="46"/>
      <c r="C55" s="46"/>
      <c r="D55" s="46"/>
      <c r="E55" s="46"/>
      <c r="F55" s="46"/>
      <c r="G55" s="46"/>
      <c r="H55" s="46"/>
      <c r="I55" s="46"/>
      <c r="J55" s="47"/>
    </row>
    <row r="56" spans="1:10" x14ac:dyDescent="0.2">
      <c r="A56" s="4"/>
      <c r="J56" s="9"/>
    </row>
    <row r="57" spans="1:10" x14ac:dyDescent="0.2">
      <c r="A57" s="4" t="s">
        <v>25</v>
      </c>
      <c r="J57" s="9"/>
    </row>
    <row r="58" spans="1:10" x14ac:dyDescent="0.2">
      <c r="A58" s="10"/>
      <c r="B58" s="6"/>
      <c r="C58" s="6"/>
      <c r="D58" s="6"/>
      <c r="E58" s="6"/>
      <c r="F58" s="6"/>
      <c r="G58" s="6"/>
      <c r="H58" s="6"/>
      <c r="I58" s="6"/>
      <c r="J58" s="11"/>
    </row>
  </sheetData>
  <mergeCells count="4">
    <mergeCell ref="H2:I2"/>
    <mergeCell ref="A7:J7"/>
    <mergeCell ref="A21:J2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95602-6E64-4051-BA89-B42F36C1C59B}">
  <dimension ref="A1:S58"/>
  <sheetViews>
    <sheetView workbookViewId="0">
      <selection activeCell="A55" sqref="A55:M55"/>
    </sheetView>
  </sheetViews>
  <sheetFormatPr defaultRowHeight="12.75" x14ac:dyDescent="0.2"/>
  <cols>
    <col min="1" max="1" width="11" customWidth="1"/>
    <col min="2" max="2" width="7.85546875" customWidth="1"/>
    <col min="3" max="3" width="9.140625" customWidth="1"/>
    <col min="4" max="4" width="3.5703125" customWidth="1"/>
    <col min="6" max="6" width="8" bestFit="1" customWidth="1"/>
    <col min="7" max="7" width="1.28515625" customWidth="1"/>
    <col min="8" max="8" width="9.85546875" customWidth="1"/>
    <col min="9" max="9" width="8.5703125" customWidth="1"/>
    <col min="10" max="10" width="8.140625" customWidth="1"/>
    <col min="11" max="11" width="3.28515625" customWidth="1"/>
    <col min="13" max="13" width="8" bestFit="1" customWidth="1"/>
    <col min="15" max="15" width="9.140625" style="69"/>
    <col min="19" max="19" width="10.28515625" style="76" bestFit="1" customWidth="1"/>
  </cols>
  <sheetData>
    <row r="1" spans="1:13" x14ac:dyDescent="0.2">
      <c r="A1" s="1" t="s">
        <v>0</v>
      </c>
      <c r="B1" s="48">
        <v>4</v>
      </c>
      <c r="C1" s="2"/>
      <c r="D1" s="2"/>
      <c r="E1" s="2"/>
      <c r="F1" s="2"/>
      <c r="G1" s="2"/>
      <c r="H1" s="2"/>
      <c r="I1" s="49">
        <v>3</v>
      </c>
      <c r="J1" s="50" t="s">
        <v>1</v>
      </c>
      <c r="K1" s="50"/>
      <c r="L1" s="51"/>
      <c r="M1" s="52">
        <v>20</v>
      </c>
    </row>
    <row r="2" spans="1:13" x14ac:dyDescent="0.2">
      <c r="A2" s="4"/>
      <c r="G2">
        <v>17</v>
      </c>
      <c r="M2" s="9"/>
    </row>
    <row r="3" spans="1:13" x14ac:dyDescent="0.2">
      <c r="A3" s="4" t="s">
        <v>2</v>
      </c>
      <c r="M3" s="9"/>
    </row>
    <row r="4" spans="1:13" x14ac:dyDescent="0.2">
      <c r="A4" s="10" t="s">
        <v>3</v>
      </c>
      <c r="B4" s="6"/>
      <c r="C4" s="6"/>
      <c r="D4" s="6"/>
      <c r="E4" s="6" t="s">
        <v>4</v>
      </c>
      <c r="F4" s="6"/>
      <c r="G4" s="6"/>
      <c r="H4" s="6"/>
      <c r="I4" s="6"/>
      <c r="J4" s="6"/>
      <c r="K4" s="6"/>
      <c r="L4" s="6"/>
      <c r="M4" s="11"/>
    </row>
    <row r="5" spans="1:13" x14ac:dyDescent="0.2">
      <c r="A5" s="36" t="s">
        <v>50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37"/>
    </row>
    <row r="6" spans="1:13" x14ac:dyDescent="0.2">
      <c r="A6" s="39" t="s">
        <v>51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x14ac:dyDescent="0.2">
      <c r="A7" s="4"/>
      <c r="M7" s="9"/>
    </row>
    <row r="8" spans="1:13" x14ac:dyDescent="0.2">
      <c r="A8" s="38" t="s">
        <v>52</v>
      </c>
      <c r="M8" s="9"/>
    </row>
    <row r="9" spans="1:13" x14ac:dyDescent="0.2">
      <c r="A9" s="53" t="s">
        <v>53</v>
      </c>
      <c r="M9" s="9"/>
    </row>
    <row r="10" spans="1:13" x14ac:dyDescent="0.2">
      <c r="A10" s="53" t="s">
        <v>54</v>
      </c>
      <c r="M10" s="9"/>
    </row>
    <row r="11" spans="1:13" x14ac:dyDescent="0.2">
      <c r="A11" s="29" t="s">
        <v>55</v>
      </c>
      <c r="M11" s="9"/>
    </row>
    <row r="12" spans="1:13" x14ac:dyDescent="0.2">
      <c r="A12" s="54" t="s">
        <v>56</v>
      </c>
      <c r="B12" s="16"/>
      <c r="C12" s="16"/>
      <c r="D12" s="16"/>
      <c r="F12" s="16"/>
      <c r="G12" s="16"/>
      <c r="H12" s="16"/>
      <c r="J12" s="16"/>
      <c r="K12" s="16"/>
      <c r="L12" s="16"/>
      <c r="M12" s="9"/>
    </row>
    <row r="13" spans="1:13" x14ac:dyDescent="0.2">
      <c r="A13" s="54" t="s">
        <v>57</v>
      </c>
      <c r="B13" s="16"/>
      <c r="C13" s="16"/>
      <c r="D13" s="16"/>
      <c r="F13" s="16"/>
      <c r="G13" s="16"/>
      <c r="H13" s="16"/>
      <c r="J13" s="16"/>
      <c r="K13" s="16"/>
      <c r="L13" s="16"/>
      <c r="M13" s="9"/>
    </row>
    <row r="14" spans="1:13" x14ac:dyDescent="0.2">
      <c r="A14" s="54" t="s">
        <v>58</v>
      </c>
      <c r="M14" s="9"/>
    </row>
    <row r="15" spans="1:13" x14ac:dyDescent="0.2">
      <c r="A15" s="38"/>
      <c r="M15" s="9"/>
    </row>
    <row r="16" spans="1:13" x14ac:dyDescent="0.2">
      <c r="A16" s="55" t="s">
        <v>59</v>
      </c>
      <c r="M16" s="9"/>
    </row>
    <row r="17" spans="1:13" x14ac:dyDescent="0.2">
      <c r="A17" s="55"/>
      <c r="F17" t="s">
        <v>60</v>
      </c>
      <c r="M17" s="9"/>
    </row>
    <row r="18" spans="1:13" x14ac:dyDescent="0.2">
      <c r="A18" s="56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1:13" x14ac:dyDescent="0.2">
      <c r="A19" s="57" t="s">
        <v>61</v>
      </c>
      <c r="B19" s="57" t="s">
        <v>62</v>
      </c>
      <c r="C19" s="57" t="s">
        <v>63</v>
      </c>
      <c r="D19" s="57"/>
      <c r="E19" s="57" t="s">
        <v>64</v>
      </c>
      <c r="F19" s="57" t="s">
        <v>65</v>
      </c>
      <c r="G19" s="58"/>
      <c r="H19" s="57" t="s">
        <v>61</v>
      </c>
      <c r="I19" s="57" t="s">
        <v>62</v>
      </c>
      <c r="J19" s="57" t="s">
        <v>63</v>
      </c>
      <c r="K19" s="57"/>
      <c r="L19" s="57" t="s">
        <v>64</v>
      </c>
      <c r="M19" s="57" t="s">
        <v>65</v>
      </c>
    </row>
    <row r="20" spans="1:13" x14ac:dyDescent="0.2">
      <c r="A20" s="59" t="s">
        <v>66</v>
      </c>
      <c r="B20" s="59" t="s">
        <v>67</v>
      </c>
      <c r="C20" s="59" t="s">
        <v>68</v>
      </c>
      <c r="D20" s="59"/>
      <c r="E20" s="59" t="s">
        <v>69</v>
      </c>
      <c r="F20" s="59" t="s">
        <v>69</v>
      </c>
      <c r="G20" s="58"/>
      <c r="H20" s="59" t="s">
        <v>66</v>
      </c>
      <c r="I20" s="59" t="s">
        <v>67</v>
      </c>
      <c r="J20" s="59" t="s">
        <v>68</v>
      </c>
      <c r="K20" s="59"/>
      <c r="L20" s="59" t="s">
        <v>69</v>
      </c>
      <c r="M20" s="59" t="s">
        <v>69</v>
      </c>
    </row>
    <row r="21" spans="1:13" x14ac:dyDescent="0.2">
      <c r="A21" s="60" t="s">
        <v>70</v>
      </c>
      <c r="B21" s="60" t="s">
        <v>68</v>
      </c>
      <c r="C21" s="60" t="s">
        <v>71</v>
      </c>
      <c r="D21" s="60"/>
      <c r="E21" s="60" t="s">
        <v>71</v>
      </c>
      <c r="F21" s="60" t="s">
        <v>71</v>
      </c>
      <c r="G21" s="58"/>
      <c r="H21" s="60" t="s">
        <v>70</v>
      </c>
      <c r="I21" s="60" t="s">
        <v>68</v>
      </c>
      <c r="J21" s="60" t="s">
        <v>71</v>
      </c>
      <c r="K21" s="60"/>
      <c r="L21" s="60" t="s">
        <v>71</v>
      </c>
      <c r="M21" s="60" t="s">
        <v>71</v>
      </c>
    </row>
    <row r="22" spans="1:13" x14ac:dyDescent="0.2">
      <c r="A22" s="17" t="s">
        <v>72</v>
      </c>
      <c r="B22" s="15" t="s">
        <v>73</v>
      </c>
      <c r="C22" s="61">
        <v>18.260000000000002</v>
      </c>
      <c r="D22" s="62" t="s">
        <v>74</v>
      </c>
      <c r="E22" s="17"/>
      <c r="F22" s="17"/>
      <c r="H22" s="17"/>
      <c r="I22" s="17"/>
      <c r="J22" s="17"/>
      <c r="K22" s="17"/>
      <c r="L22" s="17"/>
      <c r="M22" s="17"/>
    </row>
    <row r="23" spans="1:13" x14ac:dyDescent="0.2">
      <c r="A23" s="17" t="s">
        <v>75</v>
      </c>
      <c r="B23" s="15" t="s">
        <v>76</v>
      </c>
      <c r="C23" s="61">
        <v>14.21</v>
      </c>
      <c r="D23" s="62" t="s">
        <v>74</v>
      </c>
      <c r="E23" s="17"/>
      <c r="F23" s="17"/>
      <c r="H23" s="17"/>
      <c r="I23" s="15"/>
      <c r="J23" s="61"/>
      <c r="K23" s="62"/>
      <c r="L23" s="17"/>
      <c r="M23" s="17"/>
    </row>
    <row r="24" spans="1:13" x14ac:dyDescent="0.2">
      <c r="A24" s="17" t="s">
        <v>75</v>
      </c>
      <c r="B24" s="15" t="s">
        <v>73</v>
      </c>
      <c r="C24" s="61">
        <v>22.87</v>
      </c>
      <c r="D24" s="62" t="s">
        <v>74</v>
      </c>
      <c r="E24" s="17"/>
      <c r="F24" s="17"/>
      <c r="H24" s="17"/>
      <c r="I24" s="15"/>
      <c r="J24" s="61"/>
      <c r="K24" s="62"/>
      <c r="L24" s="17"/>
      <c r="M24" s="17"/>
    </row>
    <row r="25" spans="1:13" x14ac:dyDescent="0.2">
      <c r="A25" s="17" t="s">
        <v>77</v>
      </c>
      <c r="B25" s="15" t="s">
        <v>73</v>
      </c>
      <c r="C25" s="61">
        <v>31.05</v>
      </c>
      <c r="D25" s="62" t="s">
        <v>74</v>
      </c>
      <c r="E25" s="17"/>
      <c r="F25" s="17"/>
      <c r="H25" s="17"/>
      <c r="I25" s="15"/>
      <c r="J25" s="61"/>
      <c r="K25" s="62"/>
      <c r="L25" s="17"/>
      <c r="M25" s="17"/>
    </row>
    <row r="26" spans="1:13" x14ac:dyDescent="0.2">
      <c r="A26" s="17" t="s">
        <v>78</v>
      </c>
      <c r="B26" s="15" t="s">
        <v>73</v>
      </c>
      <c r="C26" s="61">
        <v>39.43</v>
      </c>
      <c r="D26" s="62" t="s">
        <v>74</v>
      </c>
      <c r="E26" s="17"/>
      <c r="F26" s="17"/>
      <c r="H26" s="17"/>
      <c r="I26" s="15"/>
      <c r="J26" s="61"/>
      <c r="K26" s="62"/>
      <c r="L26" s="17"/>
      <c r="M26" s="17"/>
    </row>
    <row r="27" spans="1:13" x14ac:dyDescent="0.2">
      <c r="A27" s="17"/>
      <c r="B27" s="15"/>
      <c r="C27" s="63"/>
      <c r="D27" s="62"/>
      <c r="E27" s="17"/>
      <c r="F27" s="17"/>
      <c r="H27" s="17"/>
      <c r="I27" s="17"/>
      <c r="J27" s="17"/>
      <c r="K27" s="62"/>
      <c r="L27" s="17"/>
      <c r="M27" s="17"/>
    </row>
    <row r="28" spans="1:13" x14ac:dyDescent="0.2">
      <c r="A28" s="17"/>
      <c r="B28" s="15"/>
      <c r="C28" s="63"/>
      <c r="D28" s="62"/>
      <c r="E28" s="17"/>
      <c r="F28" s="17"/>
      <c r="H28" s="17"/>
      <c r="I28" s="17"/>
      <c r="J28" s="17"/>
      <c r="K28" s="17"/>
      <c r="L28" s="17"/>
      <c r="M28" s="17"/>
    </row>
    <row r="29" spans="1:13" x14ac:dyDescent="0.2">
      <c r="A29" s="64" t="s">
        <v>79</v>
      </c>
      <c r="B29" s="65"/>
      <c r="C29" s="63"/>
      <c r="D29" s="62"/>
      <c r="E29" s="17"/>
      <c r="F29" s="17"/>
      <c r="H29" s="64"/>
      <c r="I29" s="65"/>
      <c r="J29" s="17"/>
      <c r="K29" s="17"/>
      <c r="L29" s="17"/>
      <c r="M29" s="17"/>
    </row>
    <row r="30" spans="1:13" x14ac:dyDescent="0.2">
      <c r="A30" s="17"/>
      <c r="B30" s="17"/>
      <c r="C30" s="66"/>
      <c r="D30" s="66"/>
      <c r="E30" s="17"/>
      <c r="F30" s="17"/>
      <c r="H30" s="17"/>
      <c r="I30" s="17"/>
      <c r="J30" s="17"/>
      <c r="K30" s="17"/>
      <c r="L30" s="17"/>
      <c r="M30" s="17"/>
    </row>
    <row r="31" spans="1:13" x14ac:dyDescent="0.2">
      <c r="A31" s="17"/>
      <c r="B31" s="17"/>
      <c r="C31" s="17"/>
      <c r="D31" s="17"/>
      <c r="E31" s="17"/>
      <c r="F31" s="17"/>
      <c r="H31" s="17"/>
      <c r="I31" s="17"/>
      <c r="J31" s="17"/>
      <c r="K31" s="17"/>
      <c r="L31" s="17"/>
      <c r="M31" s="17"/>
    </row>
    <row r="32" spans="1:13" x14ac:dyDescent="0.2">
      <c r="A32" s="67" t="s">
        <v>80</v>
      </c>
      <c r="M32" s="9"/>
    </row>
    <row r="33" spans="1:17" x14ac:dyDescent="0.2">
      <c r="A33" s="4"/>
      <c r="C33" s="68" t="s">
        <v>81</v>
      </c>
      <c r="D33" s="68"/>
      <c r="M33" s="9"/>
      <c r="N33" s="69"/>
      <c r="P33" s="69"/>
      <c r="Q33" s="69"/>
    </row>
    <row r="34" spans="1:17" x14ac:dyDescent="0.2">
      <c r="A34" s="4"/>
      <c r="M34" s="9"/>
      <c r="N34" s="69"/>
      <c r="P34" s="69"/>
      <c r="Q34" s="69"/>
    </row>
    <row r="35" spans="1:17" x14ac:dyDescent="0.2">
      <c r="A35" s="55" t="s">
        <v>82</v>
      </c>
      <c r="B35" s="70" t="s">
        <v>83</v>
      </c>
      <c r="M35" s="9"/>
      <c r="N35" s="69"/>
      <c r="P35" s="69"/>
      <c r="Q35" s="69"/>
    </row>
    <row r="36" spans="1:17" x14ac:dyDescent="0.2">
      <c r="A36" s="4"/>
      <c r="B36" s="71" t="s">
        <v>84</v>
      </c>
      <c r="M36" s="9"/>
      <c r="N36" s="69"/>
      <c r="P36" s="69"/>
      <c r="Q36" s="69"/>
    </row>
    <row r="37" spans="1:17" x14ac:dyDescent="0.2">
      <c r="A37" s="4"/>
      <c r="B37" t="s">
        <v>85</v>
      </c>
      <c r="M37" s="9"/>
      <c r="N37" s="69"/>
      <c r="P37" s="69"/>
      <c r="Q37" s="69"/>
    </row>
    <row r="38" spans="1:17" x14ac:dyDescent="0.2">
      <c r="A38" s="4"/>
      <c r="M38" s="9"/>
      <c r="N38" s="69"/>
      <c r="P38" s="69"/>
      <c r="Q38" s="69"/>
    </row>
    <row r="39" spans="1:17" x14ac:dyDescent="0.2">
      <c r="A39" s="39" t="s">
        <v>86</v>
      </c>
      <c r="B39" s="71" t="s">
        <v>87</v>
      </c>
      <c r="M39" s="9"/>
      <c r="N39" s="69"/>
      <c r="P39" s="69"/>
      <c r="Q39" s="69"/>
    </row>
    <row r="40" spans="1:17" x14ac:dyDescent="0.2">
      <c r="A40" s="4"/>
      <c r="B40" s="71" t="s">
        <v>88</v>
      </c>
      <c r="E40" s="40"/>
      <c r="F40" s="40"/>
      <c r="G40" s="40"/>
      <c r="H40" s="40"/>
      <c r="I40" s="40"/>
      <c r="M40" s="9"/>
      <c r="N40" s="69"/>
      <c r="P40" s="69"/>
      <c r="Q40" s="69"/>
    </row>
    <row r="41" spans="1:17" x14ac:dyDescent="0.2">
      <c r="A41" s="4"/>
      <c r="M41" s="9"/>
      <c r="N41" s="69"/>
      <c r="P41" s="69"/>
      <c r="Q41" s="69"/>
    </row>
    <row r="42" spans="1:17" x14ac:dyDescent="0.2">
      <c r="A42" s="55" t="s">
        <v>89</v>
      </c>
      <c r="B42" s="31" t="s">
        <v>90</v>
      </c>
      <c r="M42" s="9"/>
      <c r="N42" s="69"/>
      <c r="P42" s="69"/>
      <c r="Q42" s="69"/>
    </row>
    <row r="43" spans="1:17" x14ac:dyDescent="0.2">
      <c r="A43" s="72"/>
      <c r="B43" s="71" t="s">
        <v>91</v>
      </c>
      <c r="M43" s="9"/>
      <c r="N43" s="69"/>
      <c r="P43" s="69"/>
      <c r="Q43" s="69"/>
    </row>
    <row r="44" spans="1:17" x14ac:dyDescent="0.2">
      <c r="A44" s="4"/>
      <c r="B44" s="31" t="s">
        <v>92</v>
      </c>
      <c r="M44" s="9"/>
      <c r="N44" s="69"/>
      <c r="P44" s="69"/>
      <c r="Q44" s="69"/>
    </row>
    <row r="45" spans="1:17" x14ac:dyDescent="0.2">
      <c r="A45" s="4"/>
      <c r="B45" s="31" t="s">
        <v>93</v>
      </c>
      <c r="M45" s="9"/>
      <c r="N45" s="69"/>
      <c r="P45" s="69"/>
      <c r="Q45" s="69"/>
    </row>
    <row r="46" spans="1:17" x14ac:dyDescent="0.2">
      <c r="A46" s="4"/>
      <c r="L46" s="73"/>
      <c r="M46" s="74"/>
      <c r="N46" s="69"/>
      <c r="P46" s="69"/>
      <c r="Q46" s="69"/>
    </row>
    <row r="47" spans="1:17" x14ac:dyDescent="0.2">
      <c r="A47" s="55" t="s">
        <v>94</v>
      </c>
      <c r="B47" s="31" t="s">
        <v>95</v>
      </c>
      <c r="L47" s="73"/>
      <c r="M47" s="9"/>
      <c r="N47" s="69"/>
      <c r="P47" s="69"/>
      <c r="Q47" s="69"/>
    </row>
    <row r="48" spans="1:17" x14ac:dyDescent="0.2">
      <c r="A48" s="55"/>
      <c r="B48" s="31"/>
      <c r="L48" s="73"/>
      <c r="M48" s="9"/>
      <c r="N48" s="69"/>
      <c r="P48" s="69"/>
      <c r="Q48" s="69"/>
    </row>
    <row r="49" spans="1:17" x14ac:dyDescent="0.2">
      <c r="A49" s="55" t="s">
        <v>96</v>
      </c>
      <c r="B49" s="31" t="s">
        <v>97</v>
      </c>
      <c r="L49" s="73"/>
      <c r="M49" s="9"/>
      <c r="N49" s="69"/>
      <c r="P49" s="69"/>
      <c r="Q49" s="69"/>
    </row>
    <row r="50" spans="1:17" x14ac:dyDescent="0.2">
      <c r="A50" s="55"/>
      <c r="B50" s="31" t="s">
        <v>98</v>
      </c>
      <c r="L50" s="73"/>
      <c r="M50" s="9"/>
      <c r="N50" s="69"/>
      <c r="P50" s="69"/>
      <c r="Q50" s="69"/>
    </row>
    <row r="51" spans="1:17" x14ac:dyDescent="0.2">
      <c r="A51" s="1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11"/>
    </row>
    <row r="52" spans="1:17" x14ac:dyDescent="0.2">
      <c r="A52" s="4" t="s">
        <v>18</v>
      </c>
      <c r="B52" t="s">
        <v>19</v>
      </c>
      <c r="M52" s="9"/>
    </row>
    <row r="53" spans="1:17" x14ac:dyDescent="0.2">
      <c r="A53" s="4"/>
      <c r="M53" s="9"/>
    </row>
    <row r="54" spans="1:17" x14ac:dyDescent="0.2">
      <c r="A54" s="4" t="s">
        <v>20</v>
      </c>
      <c r="B54" s="21" t="s">
        <v>21</v>
      </c>
      <c r="G54" s="22"/>
      <c r="H54" s="21"/>
      <c r="I54" s="22"/>
      <c r="J54" s="22" t="s">
        <v>22</v>
      </c>
      <c r="K54" s="21" t="s">
        <v>23</v>
      </c>
      <c r="L54" s="6"/>
      <c r="M54" s="6"/>
    </row>
    <row r="55" spans="1:17" x14ac:dyDescent="0.2">
      <c r="A55" s="45" t="s">
        <v>24</v>
      </c>
      <c r="B55" s="46"/>
      <c r="C55" s="46"/>
      <c r="D55" s="46"/>
      <c r="E55" s="46"/>
      <c r="F55" s="46"/>
      <c r="G55" s="46"/>
      <c r="H55" s="46"/>
      <c r="I55" s="46"/>
      <c r="J55" s="46"/>
      <c r="K55" s="75"/>
      <c r="L55" s="75"/>
      <c r="M55" s="47"/>
    </row>
    <row r="56" spans="1:17" x14ac:dyDescent="0.2">
      <c r="A56" s="4"/>
      <c r="M56" s="9"/>
    </row>
    <row r="57" spans="1:17" x14ac:dyDescent="0.2">
      <c r="A57" s="4" t="s">
        <v>25</v>
      </c>
      <c r="M57" s="9"/>
    </row>
    <row r="58" spans="1:17" x14ac:dyDescent="0.2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11"/>
    </row>
  </sheetData>
  <mergeCells count="4">
    <mergeCell ref="A5:M5"/>
    <mergeCell ref="A29:B29"/>
    <mergeCell ref="H29:I29"/>
    <mergeCell ref="A55:M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EA3B-3286-4661-AE33-72648ACEC3AA}">
  <dimension ref="A1:Q60"/>
  <sheetViews>
    <sheetView topLeftCell="A19" workbookViewId="0">
      <selection activeCell="A55" sqref="A55:J55"/>
    </sheetView>
  </sheetViews>
  <sheetFormatPr defaultRowHeight="12.75" x14ac:dyDescent="0.2"/>
  <cols>
    <col min="1" max="1" width="11.28515625" style="82" customWidth="1"/>
    <col min="2" max="3" width="9.140625" style="82"/>
    <col min="4" max="4" width="3.7109375" style="82" bestFit="1" customWidth="1"/>
    <col min="5" max="6" width="9.140625" style="82"/>
    <col min="7" max="7" width="2" style="82" customWidth="1"/>
    <col min="8" max="8" width="9.85546875" style="82" customWidth="1"/>
    <col min="9" max="9" width="9.140625" style="82"/>
    <col min="10" max="10" width="6.7109375" style="82" customWidth="1"/>
    <col min="11" max="16384" width="9.140625" style="82"/>
  </cols>
  <sheetData>
    <row r="1" spans="1:17" x14ac:dyDescent="0.2">
      <c r="A1" s="77" t="s">
        <v>0</v>
      </c>
      <c r="B1" s="78">
        <v>4</v>
      </c>
      <c r="C1" s="79"/>
      <c r="D1" s="79"/>
      <c r="E1" s="79"/>
      <c r="F1" s="79"/>
      <c r="G1" s="79"/>
      <c r="H1" s="79"/>
      <c r="I1" s="78">
        <v>4</v>
      </c>
      <c r="J1" s="80" t="s">
        <v>1</v>
      </c>
      <c r="K1" s="80"/>
      <c r="L1" s="81">
        <v>21</v>
      </c>
    </row>
    <row r="2" spans="1:17" x14ac:dyDescent="0.2">
      <c r="A2" s="83"/>
      <c r="L2" s="84"/>
    </row>
    <row r="3" spans="1:17" x14ac:dyDescent="0.2">
      <c r="A3" s="4" t="s">
        <v>2</v>
      </c>
      <c r="B3"/>
      <c r="C3"/>
      <c r="D3"/>
      <c r="E3"/>
      <c r="F3"/>
      <c r="G3"/>
      <c r="H3"/>
      <c r="L3" s="84"/>
    </row>
    <row r="4" spans="1:17" x14ac:dyDescent="0.2">
      <c r="A4" s="10" t="s">
        <v>3</v>
      </c>
      <c r="B4" s="6"/>
      <c r="C4" s="6"/>
      <c r="D4" s="6"/>
      <c r="E4" s="6" t="s">
        <v>4</v>
      </c>
      <c r="F4" s="6"/>
      <c r="G4" s="6"/>
      <c r="H4" s="6"/>
      <c r="I4" s="85"/>
      <c r="J4" s="85"/>
      <c r="K4" s="85"/>
      <c r="L4" s="86"/>
    </row>
    <row r="5" spans="1:17" x14ac:dyDescent="0.2">
      <c r="A5" s="87" t="s">
        <v>50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1:17" x14ac:dyDescent="0.2">
      <c r="A6" s="90" t="s">
        <v>51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</row>
    <row r="7" spans="1:17" x14ac:dyDescent="0.2">
      <c r="A7" s="83"/>
      <c r="L7" s="84"/>
    </row>
    <row r="8" spans="1:17" x14ac:dyDescent="0.2">
      <c r="A8" s="90" t="s">
        <v>52</v>
      </c>
      <c r="L8" s="84"/>
    </row>
    <row r="9" spans="1:17" x14ac:dyDescent="0.2">
      <c r="A9" s="93" t="s">
        <v>53</v>
      </c>
      <c r="L9" s="84"/>
    </row>
    <row r="10" spans="1:17" x14ac:dyDescent="0.2">
      <c r="A10" s="93" t="s">
        <v>54</v>
      </c>
      <c r="L10" s="84"/>
    </row>
    <row r="11" spans="1:17" x14ac:dyDescent="0.2">
      <c r="A11" s="94" t="s">
        <v>55</v>
      </c>
      <c r="L11" s="84"/>
    </row>
    <row r="12" spans="1:17" x14ac:dyDescent="0.2">
      <c r="A12" s="95" t="s">
        <v>56</v>
      </c>
      <c r="B12" s="96"/>
      <c r="C12" s="96"/>
      <c r="D12" s="96"/>
      <c r="F12" s="96"/>
      <c r="G12" s="96"/>
      <c r="H12" s="96"/>
      <c r="J12" s="96"/>
      <c r="K12" s="96"/>
      <c r="L12" s="84"/>
    </row>
    <row r="13" spans="1:17" x14ac:dyDescent="0.2">
      <c r="A13" s="95" t="s">
        <v>99</v>
      </c>
      <c r="B13" s="96"/>
      <c r="C13" s="96"/>
      <c r="D13" s="96"/>
      <c r="F13" s="96"/>
      <c r="G13" s="96"/>
      <c r="H13" s="96"/>
      <c r="J13" s="96"/>
      <c r="K13" s="96"/>
      <c r="L13" s="84"/>
      <c r="Q13" s="97"/>
    </row>
    <row r="14" spans="1:17" x14ac:dyDescent="0.2">
      <c r="A14" s="95" t="s">
        <v>58</v>
      </c>
      <c r="L14" s="84"/>
      <c r="Q14" s="97"/>
    </row>
    <row r="15" spans="1:17" x14ac:dyDescent="0.2">
      <c r="A15" s="90"/>
      <c r="L15" s="84"/>
    </row>
    <row r="16" spans="1:17" x14ac:dyDescent="0.2">
      <c r="A16" s="83" t="s">
        <v>100</v>
      </c>
      <c r="F16" s="32"/>
      <c r="H16"/>
      <c r="L16" s="84"/>
    </row>
    <row r="17" spans="1:12" x14ac:dyDescent="0.2">
      <c r="A17" s="83"/>
      <c r="C17" s="82" t="s">
        <v>101</v>
      </c>
      <c r="F17" s="32"/>
      <c r="H17"/>
      <c r="L17" s="84"/>
    </row>
    <row r="18" spans="1:12" x14ac:dyDescent="0.2">
      <c r="A18" s="98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2"/>
    </row>
    <row r="19" spans="1:12" x14ac:dyDescent="0.2">
      <c r="A19" s="99" t="s">
        <v>61</v>
      </c>
      <c r="B19" s="99" t="s">
        <v>62</v>
      </c>
      <c r="C19" s="99" t="s">
        <v>63</v>
      </c>
      <c r="D19" s="99"/>
      <c r="E19" s="57" t="s">
        <v>64</v>
      </c>
      <c r="F19" s="57" t="s">
        <v>65</v>
      </c>
      <c r="G19" s="100"/>
      <c r="H19" s="99" t="s">
        <v>61</v>
      </c>
      <c r="I19" s="99" t="s">
        <v>62</v>
      </c>
      <c r="J19" s="99" t="s">
        <v>63</v>
      </c>
      <c r="K19" s="57" t="s">
        <v>64</v>
      </c>
      <c r="L19" s="57" t="s">
        <v>65</v>
      </c>
    </row>
    <row r="20" spans="1:12" x14ac:dyDescent="0.2">
      <c r="A20" s="101" t="s">
        <v>66</v>
      </c>
      <c r="B20" s="101" t="s">
        <v>67</v>
      </c>
      <c r="C20" s="101" t="s">
        <v>68</v>
      </c>
      <c r="D20" s="101"/>
      <c r="E20" s="59" t="s">
        <v>69</v>
      </c>
      <c r="F20" s="59" t="s">
        <v>69</v>
      </c>
      <c r="G20" s="100"/>
      <c r="H20" s="101" t="s">
        <v>66</v>
      </c>
      <c r="I20" s="101" t="s">
        <v>67</v>
      </c>
      <c r="J20" s="101" t="s">
        <v>68</v>
      </c>
      <c r="K20" s="59" t="s">
        <v>69</v>
      </c>
      <c r="L20" s="59" t="s">
        <v>69</v>
      </c>
    </row>
    <row r="21" spans="1:12" x14ac:dyDescent="0.2">
      <c r="A21" s="102" t="s">
        <v>70</v>
      </c>
      <c r="B21" s="102" t="s">
        <v>68</v>
      </c>
      <c r="C21" s="102" t="s">
        <v>71</v>
      </c>
      <c r="D21" s="102"/>
      <c r="E21" s="60" t="s">
        <v>71</v>
      </c>
      <c r="F21" s="60" t="s">
        <v>71</v>
      </c>
      <c r="G21" s="100"/>
      <c r="H21" s="102" t="s">
        <v>70</v>
      </c>
      <c r="I21" s="102" t="s">
        <v>68</v>
      </c>
      <c r="J21" s="102" t="s">
        <v>71</v>
      </c>
      <c r="K21" s="60" t="s">
        <v>71</v>
      </c>
      <c r="L21" s="60" t="s">
        <v>71</v>
      </c>
    </row>
    <row r="22" spans="1:12" x14ac:dyDescent="0.2">
      <c r="A22" s="103"/>
      <c r="B22" s="103"/>
      <c r="C22" s="103"/>
      <c r="D22" s="103"/>
      <c r="E22" s="103"/>
      <c r="F22" s="103"/>
      <c r="H22" s="103"/>
      <c r="I22" s="103"/>
      <c r="J22" s="103"/>
      <c r="K22" s="103"/>
      <c r="L22" s="103"/>
    </row>
    <row r="23" spans="1:12" x14ac:dyDescent="0.2">
      <c r="A23" s="17" t="s">
        <v>75</v>
      </c>
      <c r="B23" s="15" t="s">
        <v>76</v>
      </c>
      <c r="C23" s="104">
        <f>+'Item 100-No Recycling'!C23</f>
        <v>14.21</v>
      </c>
      <c r="D23" s="105" t="s">
        <v>74</v>
      </c>
      <c r="E23" s="106" t="s">
        <v>102</v>
      </c>
      <c r="F23" s="107">
        <v>12</v>
      </c>
      <c r="H23" s="103"/>
      <c r="I23" s="103"/>
      <c r="J23" s="103"/>
      <c r="K23" s="103"/>
      <c r="L23" s="103"/>
    </row>
    <row r="24" spans="1:12" x14ac:dyDescent="0.2">
      <c r="A24" s="108" t="s">
        <v>75</v>
      </c>
      <c r="B24" s="14" t="s">
        <v>103</v>
      </c>
      <c r="C24" s="104">
        <v>16.57</v>
      </c>
      <c r="D24" s="105" t="s">
        <v>74</v>
      </c>
      <c r="E24" s="106" t="s">
        <v>102</v>
      </c>
      <c r="F24" s="107">
        <v>12</v>
      </c>
      <c r="H24" s="103"/>
      <c r="I24" s="103"/>
      <c r="J24" s="103"/>
      <c r="K24" s="103"/>
      <c r="L24" s="103"/>
    </row>
    <row r="25" spans="1:12" x14ac:dyDescent="0.2">
      <c r="A25" s="17" t="s">
        <v>75</v>
      </c>
      <c r="B25" s="15" t="s">
        <v>73</v>
      </c>
      <c r="C25" s="104">
        <f>+'Item 100-No Recycling'!C24</f>
        <v>22.87</v>
      </c>
      <c r="D25" s="105" t="s">
        <v>74</v>
      </c>
      <c r="E25" s="106" t="s">
        <v>102</v>
      </c>
      <c r="F25" s="107">
        <v>12</v>
      </c>
      <c r="H25" s="103"/>
      <c r="I25" s="103"/>
      <c r="J25" s="103"/>
      <c r="K25" s="103"/>
      <c r="L25" s="103"/>
    </row>
    <row r="26" spans="1:12" x14ac:dyDescent="0.2">
      <c r="A26" s="17" t="s">
        <v>77</v>
      </c>
      <c r="B26" s="15" t="s">
        <v>73</v>
      </c>
      <c r="C26" s="104">
        <f>+'Item 100-No Recycling'!C25</f>
        <v>31.05</v>
      </c>
      <c r="D26" s="105" t="s">
        <v>74</v>
      </c>
      <c r="E26" s="106" t="s">
        <v>102</v>
      </c>
      <c r="F26" s="107">
        <v>12</v>
      </c>
      <c r="H26" s="103"/>
      <c r="I26" s="103"/>
      <c r="J26" s="103"/>
      <c r="K26" s="103"/>
      <c r="L26" s="103"/>
    </row>
    <row r="27" spans="1:12" x14ac:dyDescent="0.2">
      <c r="A27" s="17" t="s">
        <v>78</v>
      </c>
      <c r="B27" s="15" t="s">
        <v>73</v>
      </c>
      <c r="C27" s="104">
        <f>+'Item 100-No Recycling'!C26</f>
        <v>39.43</v>
      </c>
      <c r="D27" s="105" t="s">
        <v>74</v>
      </c>
      <c r="E27" s="106" t="s">
        <v>102</v>
      </c>
      <c r="F27" s="107">
        <v>12</v>
      </c>
      <c r="H27" s="103"/>
      <c r="I27" s="103"/>
      <c r="J27" s="103"/>
      <c r="K27" s="103"/>
      <c r="L27" s="103"/>
    </row>
    <row r="28" spans="1:12" x14ac:dyDescent="0.2">
      <c r="A28" s="17" t="s">
        <v>78</v>
      </c>
      <c r="B28" s="15" t="s">
        <v>104</v>
      </c>
      <c r="C28" s="109"/>
      <c r="D28" s="109"/>
      <c r="E28" s="106" t="s">
        <v>105</v>
      </c>
      <c r="F28" s="107"/>
      <c r="H28" s="103"/>
      <c r="I28" s="103"/>
      <c r="J28" s="103"/>
      <c r="K28" s="103"/>
      <c r="L28" s="103"/>
    </row>
    <row r="29" spans="1:12" x14ac:dyDescent="0.2">
      <c r="A29" s="83"/>
      <c r="C29" s="17"/>
      <c r="D29" s="17"/>
      <c r="E29" s="103"/>
      <c r="F29" s="103"/>
      <c r="H29" s="103"/>
      <c r="I29" s="103"/>
      <c r="J29" s="103"/>
      <c r="K29" s="103"/>
      <c r="L29" s="103"/>
    </row>
    <row r="30" spans="1:12" x14ac:dyDescent="0.2">
      <c r="A30" s="64" t="s">
        <v>79</v>
      </c>
      <c r="B30" s="65"/>
      <c r="C30" s="103"/>
      <c r="D30" s="103"/>
      <c r="E30" s="103"/>
      <c r="F30" s="103"/>
      <c r="H30" s="103"/>
      <c r="I30" s="103"/>
      <c r="J30" s="103"/>
      <c r="K30" s="103"/>
      <c r="L30" s="103"/>
    </row>
    <row r="31" spans="1:12" x14ac:dyDescent="0.2">
      <c r="A31" s="103"/>
      <c r="B31" s="103"/>
      <c r="C31" s="103"/>
      <c r="D31" s="103"/>
      <c r="E31" s="103"/>
      <c r="F31" s="103"/>
      <c r="H31" s="103"/>
      <c r="I31" s="103"/>
      <c r="J31" s="103"/>
      <c r="K31" s="103"/>
      <c r="L31" s="103"/>
    </row>
    <row r="32" spans="1:12" x14ac:dyDescent="0.2">
      <c r="A32" s="110" t="s">
        <v>80</v>
      </c>
      <c r="L32" s="84"/>
    </row>
    <row r="33" spans="1:12" x14ac:dyDescent="0.2">
      <c r="A33" s="83"/>
      <c r="C33" s="111" t="s">
        <v>81</v>
      </c>
      <c r="D33" s="111"/>
      <c r="L33" s="84"/>
    </row>
    <row r="34" spans="1:12" x14ac:dyDescent="0.2">
      <c r="A34" s="83"/>
      <c r="L34" s="84"/>
    </row>
    <row r="35" spans="1:12" x14ac:dyDescent="0.2">
      <c r="A35" s="83" t="s">
        <v>106</v>
      </c>
      <c r="B35" s="82" t="s">
        <v>107</v>
      </c>
      <c r="L35" s="84"/>
    </row>
    <row r="36" spans="1:12" x14ac:dyDescent="0.2">
      <c r="A36" s="83"/>
      <c r="L36" s="84"/>
    </row>
    <row r="37" spans="1:12" x14ac:dyDescent="0.2">
      <c r="A37" s="94" t="s">
        <v>108</v>
      </c>
      <c r="B37" s="82" t="s">
        <v>109</v>
      </c>
      <c r="L37" s="84"/>
    </row>
    <row r="38" spans="1:12" ht="8.25" customHeight="1" x14ac:dyDescent="0.2">
      <c r="A38" s="83"/>
      <c r="L38" s="84"/>
    </row>
    <row r="39" spans="1:12" x14ac:dyDescent="0.2">
      <c r="A39" s="83" t="s">
        <v>110</v>
      </c>
      <c r="B39" s="82" t="s">
        <v>111</v>
      </c>
      <c r="L39" s="84"/>
    </row>
    <row r="40" spans="1:12" ht="8.25" customHeight="1" x14ac:dyDescent="0.2">
      <c r="A40" s="83"/>
      <c r="E40" s="91"/>
      <c r="F40" s="91"/>
      <c r="G40" s="91"/>
      <c r="H40" s="91"/>
      <c r="I40" s="91"/>
      <c r="L40" s="84"/>
    </row>
    <row r="41" spans="1:12" x14ac:dyDescent="0.2">
      <c r="A41" s="83" t="s">
        <v>94</v>
      </c>
      <c r="B41" s="112" t="s">
        <v>112</v>
      </c>
      <c r="L41" s="84"/>
    </row>
    <row r="42" spans="1:12" x14ac:dyDescent="0.2">
      <c r="A42" s="83"/>
      <c r="B42" s="112" t="s">
        <v>113</v>
      </c>
      <c r="L42" s="84"/>
    </row>
    <row r="43" spans="1:12" x14ac:dyDescent="0.2">
      <c r="A43" s="83"/>
      <c r="B43" s="82" t="s">
        <v>85</v>
      </c>
      <c r="L43" s="84"/>
    </row>
    <row r="44" spans="1:12" ht="8.25" customHeight="1" x14ac:dyDescent="0.2">
      <c r="A44" s="83"/>
      <c r="L44" s="84"/>
    </row>
    <row r="45" spans="1:12" x14ac:dyDescent="0.2">
      <c r="A45" s="83" t="s">
        <v>96</v>
      </c>
      <c r="B45" s="113" t="s">
        <v>114</v>
      </c>
      <c r="L45" s="84"/>
    </row>
    <row r="46" spans="1:12" ht="8.25" customHeight="1" x14ac:dyDescent="0.2">
      <c r="A46" s="83"/>
      <c r="B46" s="113"/>
      <c r="L46" s="84"/>
    </row>
    <row r="47" spans="1:12" x14ac:dyDescent="0.2">
      <c r="A47" s="90" t="s">
        <v>115</v>
      </c>
      <c r="B47" s="113" t="s">
        <v>87</v>
      </c>
      <c r="L47" s="84"/>
    </row>
    <row r="48" spans="1:12" x14ac:dyDescent="0.2">
      <c r="A48" s="83"/>
      <c r="B48" s="113" t="str">
        <f>+'Item 100-No Recycling'!B40</f>
        <v>on a regular pickup is: $ 5.00 (A).</v>
      </c>
      <c r="L48" s="84"/>
    </row>
    <row r="49" spans="1:12" x14ac:dyDescent="0.2">
      <c r="A49" s="83"/>
      <c r="B49" s="113"/>
      <c r="L49" s="84"/>
    </row>
    <row r="50" spans="1:12" x14ac:dyDescent="0.2">
      <c r="A50" s="83" t="s">
        <v>116</v>
      </c>
      <c r="B50" s="31" t="s">
        <v>97</v>
      </c>
      <c r="L50" s="84"/>
    </row>
    <row r="51" spans="1:12" x14ac:dyDescent="0.2">
      <c r="A51" s="83"/>
      <c r="B51" s="31" t="s">
        <v>98</v>
      </c>
      <c r="L51" s="84"/>
    </row>
    <row r="52" spans="1:12" x14ac:dyDescent="0.2">
      <c r="A52" s="83"/>
      <c r="L52" s="114" t="s">
        <v>117</v>
      </c>
    </row>
    <row r="53" spans="1:12" ht="9.75" customHeight="1" x14ac:dyDescent="0.2">
      <c r="A53" s="11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6"/>
    </row>
    <row r="54" spans="1:12" x14ac:dyDescent="0.2">
      <c r="A54" s="83" t="s">
        <v>118</v>
      </c>
      <c r="L54" s="84"/>
    </row>
    <row r="55" spans="1:12" x14ac:dyDescent="0.2">
      <c r="A55" s="83"/>
      <c r="L55" s="84"/>
    </row>
    <row r="56" spans="1:12" x14ac:dyDescent="0.2">
      <c r="A56" s="4" t="s">
        <v>20</v>
      </c>
      <c r="B56" s="21" t="s">
        <v>21</v>
      </c>
      <c r="C56"/>
      <c r="D56"/>
      <c r="E56"/>
      <c r="F56"/>
      <c r="G56" s="22"/>
      <c r="H56" s="21"/>
      <c r="I56" s="22"/>
      <c r="J56" s="22" t="s">
        <v>22</v>
      </c>
      <c r="K56" s="21" t="s">
        <v>23</v>
      </c>
      <c r="L56" s="11"/>
    </row>
    <row r="57" spans="1:12" x14ac:dyDescent="0.2">
      <c r="A57" s="116" t="s">
        <v>24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8"/>
    </row>
    <row r="58" spans="1:12" ht="10.5" customHeight="1" x14ac:dyDescent="0.2">
      <c r="A58" s="83"/>
      <c r="L58" s="84"/>
    </row>
    <row r="59" spans="1:12" x14ac:dyDescent="0.2">
      <c r="A59" s="83" t="s">
        <v>25</v>
      </c>
      <c r="L59" s="84"/>
    </row>
    <row r="60" spans="1:12" x14ac:dyDescent="0.2">
      <c r="A60" s="11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6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8C64-20B8-4566-BDC7-D69745690490}">
  <dimension ref="A1:J58"/>
  <sheetViews>
    <sheetView workbookViewId="0">
      <selection activeCell="A55" sqref="A55:J55"/>
    </sheetView>
  </sheetViews>
  <sheetFormatPr defaultRowHeight="12.75" x14ac:dyDescent="0.2"/>
  <cols>
    <col min="1" max="1" width="11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3</v>
      </c>
      <c r="H2" s="7" t="s">
        <v>1</v>
      </c>
      <c r="I2" s="7"/>
      <c r="J2" s="119">
        <v>23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26" t="s">
        <v>119</v>
      </c>
      <c r="B7" s="20"/>
      <c r="C7" s="20"/>
      <c r="D7" s="20"/>
      <c r="E7" s="20"/>
      <c r="F7" s="20"/>
      <c r="G7" s="20"/>
      <c r="H7" s="20"/>
      <c r="I7" s="20"/>
      <c r="J7" s="37"/>
    </row>
    <row r="8" spans="1:10" x14ac:dyDescent="0.2">
      <c r="A8" s="4"/>
      <c r="J8" s="9"/>
    </row>
    <row r="9" spans="1:10" x14ac:dyDescent="0.2">
      <c r="A9" s="72" t="s">
        <v>120</v>
      </c>
      <c r="J9" s="9"/>
    </row>
    <row r="10" spans="1:10" x14ac:dyDescent="0.2">
      <c r="A10" s="4"/>
      <c r="J10" s="9"/>
    </row>
    <row r="11" spans="1:10" x14ac:dyDescent="0.2">
      <c r="A11" s="4"/>
      <c r="B11" t="s">
        <v>121</v>
      </c>
      <c r="J11" s="9"/>
    </row>
    <row r="12" spans="1:10" x14ac:dyDescent="0.2">
      <c r="A12" s="4"/>
      <c r="J12" s="9"/>
    </row>
    <row r="13" spans="1:10" x14ac:dyDescent="0.2">
      <c r="A13" s="4" t="s">
        <v>122</v>
      </c>
      <c r="B13" s="16"/>
      <c r="C13" s="16"/>
      <c r="E13" s="16"/>
      <c r="F13" s="16"/>
      <c r="H13" s="16"/>
      <c r="I13" s="16"/>
      <c r="J13" s="9"/>
    </row>
    <row r="14" spans="1:10" x14ac:dyDescent="0.2">
      <c r="A14" s="38" t="s">
        <v>123</v>
      </c>
      <c r="B14" s="16"/>
      <c r="C14" s="16"/>
      <c r="E14" s="16"/>
      <c r="F14" s="16"/>
      <c r="H14" s="16"/>
      <c r="I14" s="16"/>
      <c r="J14" s="9"/>
    </row>
    <row r="15" spans="1:10" x14ac:dyDescent="0.2">
      <c r="A15" s="4"/>
      <c r="J15" s="9"/>
    </row>
    <row r="16" spans="1:10" x14ac:dyDescent="0.2">
      <c r="A16" s="120"/>
      <c r="C16">
        <v>7</v>
      </c>
      <c r="J16" s="9"/>
    </row>
    <row r="17" spans="1:10" x14ac:dyDescent="0.2">
      <c r="A17" s="120"/>
      <c r="J17" s="9"/>
    </row>
    <row r="18" spans="1:10" x14ac:dyDescent="0.2">
      <c r="A18" s="120"/>
      <c r="B18" s="40"/>
      <c r="C18" s="40"/>
      <c r="D18" s="40"/>
      <c r="E18" s="40"/>
      <c r="F18" s="40"/>
      <c r="G18" s="40"/>
      <c r="H18" s="40"/>
      <c r="I18" s="40"/>
      <c r="J18" s="41"/>
    </row>
    <row r="19" spans="1:10" x14ac:dyDescent="0.2">
      <c r="A19" s="120"/>
      <c r="J19" s="9"/>
    </row>
    <row r="20" spans="1:10" x14ac:dyDescent="0.2">
      <c r="A20" s="120"/>
      <c r="J20" s="9"/>
    </row>
    <row r="21" spans="1:10" x14ac:dyDescent="0.2">
      <c r="A21" s="120"/>
      <c r="J21" s="9"/>
    </row>
    <row r="22" spans="1:10" x14ac:dyDescent="0.2">
      <c r="A22" s="4"/>
      <c r="J22" s="9"/>
    </row>
    <row r="23" spans="1:10" x14ac:dyDescent="0.2">
      <c r="A23" s="4"/>
      <c r="J23" s="9"/>
    </row>
    <row r="24" spans="1:10" x14ac:dyDescent="0.2">
      <c r="A24" s="4"/>
      <c r="J24" s="9"/>
    </row>
    <row r="25" spans="1:10" x14ac:dyDescent="0.2">
      <c r="A25" s="4"/>
      <c r="J25" s="9"/>
    </row>
    <row r="26" spans="1:10" x14ac:dyDescent="0.2">
      <c r="A26" s="4"/>
      <c r="J26" s="9"/>
    </row>
    <row r="27" spans="1:10" x14ac:dyDescent="0.2">
      <c r="A27" s="4"/>
      <c r="J27" s="9"/>
    </row>
    <row r="28" spans="1:10" x14ac:dyDescent="0.2">
      <c r="A28" s="4"/>
      <c r="J28" s="9"/>
    </row>
    <row r="29" spans="1:10" x14ac:dyDescent="0.2">
      <c r="A29" s="4"/>
      <c r="J29" s="9"/>
    </row>
    <row r="30" spans="1:10" x14ac:dyDescent="0.2">
      <c r="A30" s="4"/>
      <c r="J30" s="9"/>
    </row>
    <row r="31" spans="1:10" x14ac:dyDescent="0.2">
      <c r="A31" s="56"/>
      <c r="B31" s="40"/>
      <c r="C31" s="40"/>
      <c r="D31" s="40"/>
      <c r="E31" s="40"/>
      <c r="F31" s="40"/>
      <c r="G31" s="40"/>
      <c r="H31" s="40"/>
      <c r="I31" s="40"/>
      <c r="J31" s="41"/>
    </row>
    <row r="32" spans="1:10" x14ac:dyDescent="0.2">
      <c r="A32" s="4"/>
      <c r="J32" s="9"/>
    </row>
    <row r="33" spans="1:10" x14ac:dyDescent="0.2">
      <c r="A33" s="72"/>
      <c r="J33" s="9"/>
    </row>
    <row r="34" spans="1:10" x14ac:dyDescent="0.2">
      <c r="A34" s="4"/>
      <c r="J34" s="9"/>
    </row>
    <row r="35" spans="1:10" x14ac:dyDescent="0.2">
      <c r="A35" s="4"/>
      <c r="J35" s="9"/>
    </row>
    <row r="36" spans="1:10" x14ac:dyDescent="0.2">
      <c r="A36" s="4"/>
      <c r="B36" t="s">
        <v>124</v>
      </c>
      <c r="J36" s="9"/>
    </row>
    <row r="37" spans="1:10" x14ac:dyDescent="0.2">
      <c r="A37" s="4"/>
      <c r="J37" s="9"/>
    </row>
    <row r="38" spans="1:10" x14ac:dyDescent="0.2">
      <c r="A38" s="4"/>
      <c r="B38" s="121">
        <v>5</v>
      </c>
      <c r="C38" t="s">
        <v>125</v>
      </c>
      <c r="J38" s="9"/>
    </row>
    <row r="39" spans="1:10" x14ac:dyDescent="0.2">
      <c r="A39" s="4"/>
      <c r="J39" s="9"/>
    </row>
    <row r="40" spans="1:10" x14ac:dyDescent="0.2">
      <c r="A40" s="4"/>
      <c r="B40" s="82" t="s">
        <v>126</v>
      </c>
      <c r="J40" s="9"/>
    </row>
    <row r="41" spans="1:10" x14ac:dyDescent="0.2">
      <c r="A41" s="4"/>
      <c r="J41" s="9"/>
    </row>
    <row r="42" spans="1:10" x14ac:dyDescent="0.2">
      <c r="A42" s="4"/>
      <c r="J42" s="9"/>
    </row>
    <row r="43" spans="1:10" x14ac:dyDescent="0.2">
      <c r="A43" s="4"/>
      <c r="D43" s="40"/>
      <c r="E43" s="40"/>
      <c r="F43" s="40"/>
      <c r="G43" s="40"/>
      <c r="I43" s="122" t="s">
        <v>117</v>
      </c>
      <c r="J43" s="9"/>
    </row>
    <row r="44" spans="1:10" x14ac:dyDescent="0.2">
      <c r="A44" s="4"/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4"/>
      <c r="J47" s="9"/>
    </row>
    <row r="48" spans="1:10" x14ac:dyDescent="0.2">
      <c r="A48" s="4"/>
      <c r="J48" s="9"/>
    </row>
    <row r="49" spans="1:10" x14ac:dyDescent="0.2">
      <c r="A49" s="4"/>
      <c r="J49" s="9"/>
    </row>
    <row r="50" spans="1:10" x14ac:dyDescent="0.2">
      <c r="A50" s="4"/>
      <c r="J50" s="9"/>
    </row>
    <row r="51" spans="1:10" x14ac:dyDescent="0.2">
      <c r="A51" s="10"/>
      <c r="B51" s="6"/>
      <c r="C51" s="6"/>
      <c r="D51" s="6"/>
      <c r="E51" s="6"/>
      <c r="F51" s="6"/>
      <c r="G51" s="6"/>
      <c r="H51" s="6"/>
      <c r="I51" s="6"/>
      <c r="J51" s="11"/>
    </row>
    <row r="52" spans="1:10" x14ac:dyDescent="0.2">
      <c r="A52" s="55" t="s">
        <v>118</v>
      </c>
      <c r="J52" s="9"/>
    </row>
    <row r="53" spans="1:10" x14ac:dyDescent="0.2">
      <c r="A53" s="4"/>
      <c r="J53" s="9"/>
    </row>
    <row r="54" spans="1:10" x14ac:dyDescent="0.2">
      <c r="A54" s="4" t="s">
        <v>20</v>
      </c>
      <c r="B54" s="21" t="s">
        <v>127</v>
      </c>
      <c r="E54" s="21"/>
      <c r="F54" s="22"/>
      <c r="G54" s="22" t="s">
        <v>22</v>
      </c>
      <c r="H54" s="21" t="s">
        <v>23</v>
      </c>
      <c r="I54" s="6"/>
      <c r="J54" s="11"/>
    </row>
    <row r="55" spans="1:10" x14ac:dyDescent="0.2">
      <c r="A55" s="45" t="s">
        <v>24</v>
      </c>
      <c r="B55" s="46"/>
      <c r="C55" s="46"/>
      <c r="D55" s="46"/>
      <c r="E55" s="46"/>
      <c r="F55" s="46"/>
      <c r="G55" s="46"/>
      <c r="H55" s="46"/>
      <c r="I55" s="46"/>
      <c r="J55" s="47"/>
    </row>
    <row r="56" spans="1:10" x14ac:dyDescent="0.2">
      <c r="A56" s="4"/>
      <c r="J56" s="9"/>
    </row>
    <row r="57" spans="1:10" x14ac:dyDescent="0.2">
      <c r="A57" s="4" t="s">
        <v>25</v>
      </c>
      <c r="J57" s="9"/>
    </row>
    <row r="58" spans="1:10" x14ac:dyDescent="0.2">
      <c r="A58" s="10"/>
      <c r="B58" s="6"/>
      <c r="C58" s="6"/>
      <c r="D58" s="6"/>
      <c r="E58" s="6"/>
      <c r="F58" s="6"/>
      <c r="G58" s="6"/>
      <c r="H58" s="6"/>
      <c r="I58" s="6"/>
      <c r="J58" s="11"/>
    </row>
  </sheetData>
  <mergeCells count="3">
    <mergeCell ref="H2:I2"/>
    <mergeCell ref="A7:J7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1482-924A-4E74-BA44-E504C48E77A9}">
  <dimension ref="A1:N57"/>
  <sheetViews>
    <sheetView workbookViewId="0">
      <selection activeCell="A55" sqref="A55:J55"/>
    </sheetView>
  </sheetViews>
  <sheetFormatPr defaultRowHeight="12.75" x14ac:dyDescent="0.2"/>
  <cols>
    <col min="1" max="1" width="10.85546875" customWidth="1"/>
    <col min="8" max="8" width="9.85546875" customWidth="1"/>
    <col min="12" max="12" width="9.710937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3</v>
      </c>
      <c r="H2" s="7" t="s">
        <v>1</v>
      </c>
      <c r="I2" s="7"/>
      <c r="J2" s="8">
        <v>24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36" t="s">
        <v>128</v>
      </c>
      <c r="B7" s="20"/>
      <c r="C7" s="20"/>
      <c r="D7" s="20"/>
      <c r="E7" s="20"/>
      <c r="F7" s="20"/>
      <c r="G7" s="20"/>
      <c r="H7" s="20"/>
      <c r="I7" s="20"/>
      <c r="J7" s="37"/>
    </row>
    <row r="8" spans="1:10" x14ac:dyDescent="0.2">
      <c r="A8" s="4"/>
      <c r="J8" s="9"/>
    </row>
    <row r="9" spans="1:10" x14ac:dyDescent="0.2">
      <c r="A9" s="4" t="s">
        <v>129</v>
      </c>
      <c r="B9" s="16"/>
      <c r="C9" s="18" t="s">
        <v>130</v>
      </c>
      <c r="D9" s="123"/>
      <c r="E9" s="19"/>
      <c r="F9" s="18" t="s">
        <v>131</v>
      </c>
      <c r="G9" s="123"/>
      <c r="H9" s="19"/>
      <c r="J9" s="9"/>
    </row>
    <row r="10" spans="1:10" x14ac:dyDescent="0.2">
      <c r="A10" s="4"/>
      <c r="C10" s="124" t="s">
        <v>132</v>
      </c>
      <c r="D10" s="49"/>
      <c r="E10" s="125"/>
      <c r="F10" s="124" t="s">
        <v>133</v>
      </c>
      <c r="G10" s="49"/>
      <c r="H10" s="125"/>
      <c r="J10" s="9"/>
    </row>
    <row r="11" spans="1:10" x14ac:dyDescent="0.2">
      <c r="A11" s="4"/>
      <c r="C11" s="124" t="s">
        <v>134</v>
      </c>
      <c r="D11" s="49"/>
      <c r="E11" s="125"/>
      <c r="F11" s="124" t="s">
        <v>133</v>
      </c>
      <c r="G11" s="49"/>
      <c r="H11" s="125"/>
      <c r="J11" s="9"/>
    </row>
    <row r="12" spans="1:10" x14ac:dyDescent="0.2">
      <c r="A12" s="4"/>
      <c r="J12" s="9"/>
    </row>
    <row r="13" spans="1:10" x14ac:dyDescent="0.2">
      <c r="A13" s="10"/>
      <c r="B13" s="126"/>
      <c r="C13" s="126"/>
      <c r="D13" s="6"/>
      <c r="E13" s="126"/>
      <c r="F13" s="126"/>
      <c r="G13" s="6"/>
      <c r="H13" s="126"/>
      <c r="I13" s="126"/>
      <c r="J13" s="11"/>
    </row>
    <row r="14" spans="1:10" x14ac:dyDescent="0.2">
      <c r="A14" s="4"/>
      <c r="B14" s="16"/>
      <c r="C14" s="16"/>
      <c r="E14" s="16"/>
      <c r="F14" s="16"/>
      <c r="H14" s="16"/>
      <c r="I14" s="16"/>
      <c r="J14" s="9"/>
    </row>
    <row r="15" spans="1:10" x14ac:dyDescent="0.2">
      <c r="A15" s="36" t="s">
        <v>135</v>
      </c>
      <c r="B15" s="20"/>
      <c r="C15" s="20"/>
      <c r="D15" s="20"/>
      <c r="E15" s="20"/>
      <c r="F15" s="20"/>
      <c r="G15" s="20"/>
      <c r="H15" s="20"/>
      <c r="I15" s="20"/>
      <c r="J15" s="37"/>
    </row>
    <row r="16" spans="1:10" x14ac:dyDescent="0.2">
      <c r="A16" s="4"/>
      <c r="J16" s="9"/>
    </row>
    <row r="17" spans="1:10" x14ac:dyDescent="0.2">
      <c r="A17" s="4"/>
      <c r="C17" s="127" t="s">
        <v>136</v>
      </c>
      <c r="D17" s="128"/>
      <c r="E17" s="129"/>
      <c r="F17" s="130" t="s">
        <v>137</v>
      </c>
      <c r="G17" s="123"/>
      <c r="H17" s="19"/>
      <c r="J17" s="9"/>
    </row>
    <row r="18" spans="1:10" x14ac:dyDescent="0.2">
      <c r="A18" s="56"/>
      <c r="B18" s="40"/>
      <c r="C18" s="131" t="s">
        <v>138</v>
      </c>
      <c r="D18" s="49"/>
      <c r="E18" s="125"/>
      <c r="F18" s="124" t="s">
        <v>133</v>
      </c>
      <c r="G18" s="49"/>
      <c r="H18" s="125"/>
      <c r="I18" s="40"/>
      <c r="J18" s="41"/>
    </row>
    <row r="19" spans="1:10" x14ac:dyDescent="0.2">
      <c r="A19" s="4"/>
      <c r="C19" s="131" t="s">
        <v>138</v>
      </c>
      <c r="D19" s="49"/>
      <c r="E19" s="125"/>
      <c r="F19" s="124" t="s">
        <v>133</v>
      </c>
      <c r="G19" s="49"/>
      <c r="H19" s="125"/>
      <c r="J19" s="9"/>
    </row>
    <row r="20" spans="1:10" x14ac:dyDescent="0.2">
      <c r="A20" s="4"/>
      <c r="C20" s="132"/>
      <c r="D20" s="49"/>
      <c r="E20" s="49"/>
      <c r="F20" s="49"/>
      <c r="G20" s="49"/>
      <c r="H20" s="49"/>
      <c r="J20" s="9"/>
    </row>
    <row r="21" spans="1:10" x14ac:dyDescent="0.2">
      <c r="A21" s="4"/>
      <c r="C21" s="133" t="s">
        <v>139</v>
      </c>
      <c r="D21" s="134"/>
      <c r="E21" s="135"/>
      <c r="F21" s="136" t="s">
        <v>137</v>
      </c>
      <c r="G21" s="137"/>
      <c r="H21" s="138"/>
      <c r="J21" s="9"/>
    </row>
    <row r="22" spans="1:10" x14ac:dyDescent="0.2">
      <c r="A22" s="4"/>
      <c r="C22" s="131" t="s">
        <v>138</v>
      </c>
      <c r="D22" s="49"/>
      <c r="E22" s="125"/>
      <c r="F22" s="124" t="s">
        <v>133</v>
      </c>
      <c r="G22" s="49"/>
      <c r="H22" s="125"/>
      <c r="J22" s="9"/>
    </row>
    <row r="23" spans="1:10" x14ac:dyDescent="0.2">
      <c r="A23" s="4"/>
      <c r="C23" s="131" t="s">
        <v>138</v>
      </c>
      <c r="D23" s="49"/>
      <c r="E23" s="125"/>
      <c r="F23" s="124" t="s">
        <v>133</v>
      </c>
      <c r="G23" s="49"/>
      <c r="H23" s="125"/>
      <c r="J23" s="9"/>
    </row>
    <row r="24" spans="1:10" x14ac:dyDescent="0.2">
      <c r="A24" s="4"/>
      <c r="J24" s="9"/>
    </row>
    <row r="25" spans="1:10" x14ac:dyDescent="0.2">
      <c r="A25" s="10"/>
      <c r="B25" s="6"/>
      <c r="C25" s="6"/>
      <c r="D25" s="6"/>
      <c r="E25" s="6"/>
      <c r="F25" s="6"/>
      <c r="G25" s="6"/>
      <c r="H25" s="6"/>
      <c r="I25" s="6"/>
      <c r="J25" s="11"/>
    </row>
    <row r="26" spans="1:10" x14ac:dyDescent="0.2">
      <c r="A26" s="4"/>
      <c r="J26" s="9"/>
    </row>
    <row r="27" spans="1:10" x14ac:dyDescent="0.2">
      <c r="A27" s="36" t="s">
        <v>140</v>
      </c>
      <c r="B27" s="20"/>
      <c r="C27" s="20"/>
      <c r="D27" s="20"/>
      <c r="E27" s="20"/>
      <c r="F27" s="20"/>
      <c r="G27" s="20"/>
      <c r="H27" s="20"/>
      <c r="I27" s="20"/>
      <c r="J27" s="37"/>
    </row>
    <row r="28" spans="1:10" x14ac:dyDescent="0.2">
      <c r="A28" s="4"/>
      <c r="J28" s="9"/>
    </row>
    <row r="29" spans="1:10" x14ac:dyDescent="0.2">
      <c r="A29" s="4" t="s">
        <v>141</v>
      </c>
      <c r="J29" s="9"/>
    </row>
    <row r="30" spans="1:10" x14ac:dyDescent="0.2">
      <c r="A30" s="4"/>
      <c r="J30" s="9"/>
    </row>
    <row r="31" spans="1:10" x14ac:dyDescent="0.2">
      <c r="A31" s="4" t="s">
        <v>142</v>
      </c>
      <c r="J31" s="9"/>
    </row>
    <row r="32" spans="1:10" x14ac:dyDescent="0.2">
      <c r="A32" s="4"/>
      <c r="J32" s="9"/>
    </row>
    <row r="33" spans="1:14" x14ac:dyDescent="0.2">
      <c r="A33" s="4"/>
      <c r="C33" s="137"/>
      <c r="D33" s="137"/>
      <c r="E33" s="137"/>
      <c r="F33" s="137"/>
      <c r="G33" s="137"/>
      <c r="H33" s="137"/>
      <c r="I33" s="137"/>
      <c r="J33" s="138"/>
    </row>
    <row r="34" spans="1:14" x14ac:dyDescent="0.2">
      <c r="A34" s="56"/>
      <c r="B34" s="40"/>
      <c r="C34" s="139"/>
      <c r="D34" s="140"/>
      <c r="E34" s="141" t="s">
        <v>143</v>
      </c>
      <c r="F34" s="142"/>
      <c r="G34" s="139"/>
      <c r="H34" s="140"/>
      <c r="I34" s="141" t="s">
        <v>144</v>
      </c>
      <c r="J34" s="142"/>
    </row>
    <row r="35" spans="1:14" x14ac:dyDescent="0.2">
      <c r="A35" s="4"/>
      <c r="C35" s="143" t="s">
        <v>145</v>
      </c>
      <c r="D35" s="144"/>
      <c r="E35" s="143" t="s">
        <v>146</v>
      </c>
      <c r="F35" s="144"/>
      <c r="G35" s="143" t="s">
        <v>147</v>
      </c>
      <c r="H35" s="144"/>
      <c r="I35" s="143" t="s">
        <v>148</v>
      </c>
      <c r="J35" s="144"/>
    </row>
    <row r="36" spans="1:14" x14ac:dyDescent="0.2">
      <c r="A36" s="72"/>
      <c r="C36" s="145" t="s">
        <v>149</v>
      </c>
      <c r="D36" s="138"/>
      <c r="E36" s="145" t="s">
        <v>149</v>
      </c>
      <c r="F36" s="138"/>
      <c r="G36" s="145" t="s">
        <v>150</v>
      </c>
      <c r="H36" s="138"/>
      <c r="I36" s="145" t="s">
        <v>151</v>
      </c>
      <c r="J36" s="138"/>
    </row>
    <row r="37" spans="1:14" ht="19.5" customHeight="1" x14ac:dyDescent="0.2">
      <c r="A37" s="124" t="s">
        <v>152</v>
      </c>
      <c r="B37" s="125"/>
      <c r="C37" s="146" t="s">
        <v>153</v>
      </c>
      <c r="D37" s="19"/>
      <c r="E37" s="146" t="str">
        <f>+C37</f>
        <v>$20.35 (A)</v>
      </c>
      <c r="F37" s="19"/>
      <c r="G37" s="146" t="str">
        <f>+C37</f>
        <v>$20.35 (A)</v>
      </c>
      <c r="H37" s="19"/>
      <c r="I37" s="146">
        <v>7.52</v>
      </c>
      <c r="J37" s="19"/>
      <c r="L37" s="147"/>
      <c r="M37" s="148"/>
      <c r="N37" s="148"/>
    </row>
    <row r="38" spans="1:14" x14ac:dyDescent="0.2">
      <c r="A38" s="1" t="s">
        <v>154</v>
      </c>
      <c r="B38" s="3"/>
      <c r="C38" s="1"/>
      <c r="D38" s="3"/>
      <c r="E38" s="1"/>
      <c r="F38" s="3"/>
      <c r="G38" s="1"/>
      <c r="H38" s="3"/>
      <c r="I38" s="1"/>
      <c r="J38" s="3"/>
    </row>
    <row r="39" spans="1:14" x14ac:dyDescent="0.2">
      <c r="A39" s="149" t="s">
        <v>155</v>
      </c>
      <c r="B39" s="11"/>
      <c r="C39" s="10"/>
      <c r="D39" s="11"/>
      <c r="E39" s="10"/>
      <c r="F39" s="11"/>
      <c r="G39" s="10"/>
      <c r="H39" s="11"/>
      <c r="I39" s="10"/>
      <c r="J39" s="11"/>
    </row>
    <row r="40" spans="1:14" x14ac:dyDescent="0.2">
      <c r="A40" s="1" t="s">
        <v>154</v>
      </c>
      <c r="B40" s="3"/>
      <c r="D40" s="3"/>
      <c r="F40" s="3"/>
      <c r="H40" s="3"/>
      <c r="J40" s="3"/>
    </row>
    <row r="41" spans="1:14" x14ac:dyDescent="0.2">
      <c r="A41" s="149" t="s">
        <v>156</v>
      </c>
      <c r="B41" s="11"/>
      <c r="C41" s="150" t="s">
        <v>157</v>
      </c>
      <c r="D41" s="151"/>
      <c r="E41" s="150" t="s">
        <v>157</v>
      </c>
      <c r="F41" s="151"/>
      <c r="G41" s="150" t="s">
        <v>157</v>
      </c>
      <c r="H41" s="151"/>
      <c r="I41" s="152">
        <v>10.53</v>
      </c>
      <c r="J41" s="138"/>
    </row>
    <row r="42" spans="1:14" x14ac:dyDescent="0.2">
      <c r="A42" s="4"/>
      <c r="J42" s="9"/>
    </row>
    <row r="43" spans="1:14" x14ac:dyDescent="0.2">
      <c r="A43" s="72"/>
      <c r="C43" s="7"/>
      <c r="D43" s="7"/>
      <c r="E43" s="7"/>
      <c r="F43" s="7"/>
      <c r="G43" s="7"/>
      <c r="H43" s="7"/>
      <c r="I43" s="7"/>
      <c r="J43" s="144"/>
    </row>
    <row r="44" spans="1:14" x14ac:dyDescent="0.2">
      <c r="A44" s="4"/>
      <c r="C44" s="153"/>
      <c r="D44" s="7"/>
      <c r="E44" s="153"/>
      <c r="F44" s="7"/>
      <c r="G44" s="153"/>
      <c r="H44" s="7"/>
      <c r="I44" s="153"/>
      <c r="J44" s="144"/>
    </row>
    <row r="45" spans="1:14" x14ac:dyDescent="0.2">
      <c r="A45" s="4"/>
      <c r="J45" s="9"/>
    </row>
    <row r="46" spans="1:14" x14ac:dyDescent="0.2">
      <c r="A46" s="154"/>
      <c r="J46" s="9"/>
    </row>
    <row r="47" spans="1:14" x14ac:dyDescent="0.2">
      <c r="A47" s="4"/>
      <c r="J47" s="9"/>
    </row>
    <row r="48" spans="1:14" x14ac:dyDescent="0.2">
      <c r="A48" s="154"/>
      <c r="C48" s="155"/>
      <c r="D48" s="7"/>
      <c r="E48" s="155"/>
      <c r="F48" s="7"/>
      <c r="G48" s="155"/>
      <c r="H48" s="7"/>
      <c r="I48" s="153"/>
      <c r="J48" s="144"/>
    </row>
    <row r="49" spans="1:10" x14ac:dyDescent="0.2">
      <c r="A49" s="10"/>
      <c r="B49" s="6"/>
      <c r="C49" s="6"/>
      <c r="D49" s="6"/>
      <c r="E49" s="6"/>
      <c r="F49" s="6"/>
      <c r="G49" s="6"/>
      <c r="H49" s="6"/>
      <c r="I49" s="6"/>
      <c r="J49" s="11"/>
    </row>
    <row r="50" spans="1:10" x14ac:dyDescent="0.2">
      <c r="A50" s="4" t="s">
        <v>18</v>
      </c>
      <c r="B50" t="s">
        <v>19</v>
      </c>
      <c r="J50" s="9"/>
    </row>
    <row r="51" spans="1:10" x14ac:dyDescent="0.2">
      <c r="A51" s="4"/>
      <c r="J51" s="9"/>
    </row>
    <row r="52" spans="1:10" x14ac:dyDescent="0.2">
      <c r="A52" s="4" t="s">
        <v>20</v>
      </c>
      <c r="B52" s="21" t="s">
        <v>21</v>
      </c>
      <c r="E52" s="21"/>
      <c r="F52" s="22"/>
      <c r="G52" s="22" t="s">
        <v>22</v>
      </c>
      <c r="H52" s="21" t="s">
        <v>23</v>
      </c>
      <c r="I52" s="6"/>
      <c r="J52" s="11"/>
    </row>
    <row r="53" spans="1:10" x14ac:dyDescent="0.2">
      <c r="A53" s="45" t="s">
        <v>24</v>
      </c>
      <c r="B53" s="46"/>
      <c r="C53" s="46"/>
      <c r="D53" s="46"/>
      <c r="E53" s="46"/>
      <c r="F53" s="46"/>
      <c r="G53" s="46"/>
      <c r="H53" s="46"/>
      <c r="I53" s="46"/>
      <c r="J53" s="47"/>
    </row>
    <row r="54" spans="1:10" x14ac:dyDescent="0.2">
      <c r="A54" s="10"/>
      <c r="B54" s="6"/>
      <c r="C54" s="6"/>
      <c r="D54" s="6"/>
      <c r="E54" s="6"/>
      <c r="F54" s="6"/>
      <c r="G54" s="6"/>
      <c r="H54" s="6"/>
      <c r="I54" s="6"/>
      <c r="J54" s="11"/>
    </row>
    <row r="55" spans="1:10" x14ac:dyDescent="0.2">
      <c r="A55" s="4"/>
      <c r="J55" s="9"/>
    </row>
    <row r="56" spans="1:10" x14ac:dyDescent="0.2">
      <c r="A56" s="4" t="s">
        <v>25</v>
      </c>
      <c r="J56" s="9"/>
    </row>
    <row r="57" spans="1:10" x14ac:dyDescent="0.2">
      <c r="A57" s="10"/>
      <c r="B57" s="6"/>
      <c r="C57" s="6"/>
      <c r="D57" s="6"/>
      <c r="E57" s="6"/>
      <c r="F57" s="6"/>
      <c r="G57" s="6"/>
      <c r="H57" s="6"/>
      <c r="I57" s="6"/>
      <c r="J57" s="11"/>
    </row>
  </sheetData>
  <mergeCells count="39">
    <mergeCell ref="A53:J53"/>
    <mergeCell ref="C43:J43"/>
    <mergeCell ref="C44:D44"/>
    <mergeCell ref="E44:F44"/>
    <mergeCell ref="G44:H44"/>
    <mergeCell ref="I44:J44"/>
    <mergeCell ref="C48:D48"/>
    <mergeCell ref="E48:F48"/>
    <mergeCell ref="G48:H48"/>
    <mergeCell ref="I48:J48"/>
    <mergeCell ref="C37:D37"/>
    <mergeCell ref="E37:F37"/>
    <mergeCell ref="G37:H37"/>
    <mergeCell ref="I37:J37"/>
    <mergeCell ref="C41:D41"/>
    <mergeCell ref="E41:F41"/>
    <mergeCell ref="G41:H41"/>
    <mergeCell ref="I41:J41"/>
    <mergeCell ref="C35:D35"/>
    <mergeCell ref="E35:F35"/>
    <mergeCell ref="G35:H35"/>
    <mergeCell ref="I35:J35"/>
    <mergeCell ref="C36:D36"/>
    <mergeCell ref="E36:F36"/>
    <mergeCell ref="G36:H36"/>
    <mergeCell ref="I36:J36"/>
    <mergeCell ref="C21:E21"/>
    <mergeCell ref="F21:H21"/>
    <mergeCell ref="A27:J27"/>
    <mergeCell ref="C33:J33"/>
    <mergeCell ref="E34:F34"/>
    <mergeCell ref="I34:J34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EDB1-E011-4E24-A2E6-3FDCE8A1CB05}">
  <dimension ref="A1:J57"/>
  <sheetViews>
    <sheetView workbookViewId="0">
      <selection activeCell="A55" sqref="A55:J55"/>
    </sheetView>
  </sheetViews>
  <sheetFormatPr defaultRowHeight="12.75" x14ac:dyDescent="0.2"/>
  <cols>
    <col min="4" max="4" width="6.28515625" customWidth="1"/>
    <col min="5" max="5" width="12.7109375" customWidth="1"/>
    <col min="11" max="11" width="6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2</v>
      </c>
      <c r="H2" s="7" t="s">
        <v>1</v>
      </c>
      <c r="I2" s="7"/>
      <c r="J2" s="8">
        <v>30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36" t="s">
        <v>158</v>
      </c>
      <c r="B7" s="20"/>
      <c r="C7" s="20"/>
      <c r="D7" s="20"/>
      <c r="E7" s="20"/>
      <c r="F7" s="20"/>
      <c r="G7" s="20"/>
      <c r="H7" s="20"/>
      <c r="I7" s="20"/>
      <c r="J7" s="37"/>
    </row>
    <row r="8" spans="1:10" x14ac:dyDescent="0.2">
      <c r="A8" s="4"/>
      <c r="J8" s="9"/>
    </row>
    <row r="9" spans="1:10" x14ac:dyDescent="0.2">
      <c r="A9" s="4" t="s">
        <v>159</v>
      </c>
      <c r="J9" s="9"/>
    </row>
    <row r="10" spans="1:10" x14ac:dyDescent="0.2">
      <c r="A10" s="4"/>
      <c r="E10" s="6"/>
      <c r="J10" s="9"/>
    </row>
    <row r="11" spans="1:10" x14ac:dyDescent="0.2">
      <c r="A11" s="156" t="s">
        <v>160</v>
      </c>
      <c r="B11" s="157"/>
      <c r="C11" s="157"/>
      <c r="D11" s="158"/>
      <c r="E11" s="7" t="s">
        <v>161</v>
      </c>
      <c r="F11" s="123"/>
      <c r="G11" s="19"/>
      <c r="H11" s="18" t="s">
        <v>162</v>
      </c>
      <c r="I11" s="123"/>
      <c r="J11" s="19"/>
    </row>
    <row r="12" spans="1:10" x14ac:dyDescent="0.2">
      <c r="A12" s="124" t="s">
        <v>163</v>
      </c>
      <c r="B12" s="49"/>
      <c r="C12" s="49"/>
      <c r="D12" s="125"/>
      <c r="E12" s="49" t="s">
        <v>164</v>
      </c>
      <c r="F12" s="49"/>
      <c r="G12" s="125"/>
      <c r="H12" s="159" t="s">
        <v>165</v>
      </c>
      <c r="I12" s="160"/>
      <c r="J12" s="125"/>
    </row>
    <row r="13" spans="1:10" x14ac:dyDescent="0.2">
      <c r="A13" s="159" t="s">
        <v>166</v>
      </c>
      <c r="B13" s="49"/>
      <c r="C13" s="49"/>
      <c r="D13" s="125"/>
      <c r="E13" s="160" t="s">
        <v>164</v>
      </c>
      <c r="F13" s="49"/>
      <c r="G13" s="125"/>
      <c r="H13" s="159" t="s">
        <v>167</v>
      </c>
      <c r="I13" s="160"/>
      <c r="J13" s="125"/>
    </row>
    <row r="14" spans="1:10" x14ac:dyDescent="0.2">
      <c r="A14" s="161"/>
      <c r="B14" s="2"/>
      <c r="C14" s="2"/>
      <c r="D14" s="3"/>
      <c r="E14" s="160"/>
      <c r="F14" s="49"/>
      <c r="G14" s="125"/>
      <c r="H14" s="159"/>
      <c r="I14" s="160"/>
      <c r="J14" s="125"/>
    </row>
    <row r="15" spans="1:10" x14ac:dyDescent="0.2">
      <c r="A15" s="161" t="s">
        <v>168</v>
      </c>
      <c r="B15" s="2"/>
      <c r="C15" s="2"/>
      <c r="D15" s="3"/>
      <c r="E15" s="162" t="s">
        <v>169</v>
      </c>
      <c r="F15" s="49"/>
      <c r="G15" s="125"/>
      <c r="H15" s="161" t="s">
        <v>170</v>
      </c>
      <c r="I15" s="162"/>
      <c r="J15" s="3"/>
    </row>
    <row r="16" spans="1:10" x14ac:dyDescent="0.2">
      <c r="A16" s="4"/>
      <c r="D16" s="9"/>
      <c r="E16" s="162" t="s">
        <v>171</v>
      </c>
      <c r="F16" s="49"/>
      <c r="G16" s="6"/>
      <c r="H16" s="163" t="s">
        <v>172</v>
      </c>
      <c r="I16" s="164"/>
      <c r="J16" s="11"/>
    </row>
    <row r="17" spans="1:10" x14ac:dyDescent="0.2">
      <c r="A17" s="4"/>
      <c r="D17" s="9"/>
      <c r="E17" s="162" t="s">
        <v>173</v>
      </c>
      <c r="G17" s="3"/>
      <c r="H17" s="55" t="s">
        <v>174</v>
      </c>
      <c r="I17" s="32"/>
      <c r="J17" s="9"/>
    </row>
    <row r="18" spans="1:10" x14ac:dyDescent="0.2">
      <c r="A18" s="4"/>
      <c r="E18" s="161" t="s">
        <v>175</v>
      </c>
      <c r="F18" s="2"/>
      <c r="G18" s="3"/>
      <c r="H18" s="162"/>
      <c r="I18" s="162"/>
      <c r="J18" s="3"/>
    </row>
    <row r="19" spans="1:10" x14ac:dyDescent="0.2">
      <c r="A19" s="4"/>
      <c r="E19" s="55" t="s">
        <v>176</v>
      </c>
      <c r="G19" s="9"/>
      <c r="H19" s="32"/>
      <c r="I19" s="32"/>
      <c r="J19" s="9"/>
    </row>
    <row r="20" spans="1:10" x14ac:dyDescent="0.2">
      <c r="A20" s="4"/>
      <c r="E20" s="55" t="s">
        <v>177</v>
      </c>
      <c r="G20" s="9"/>
      <c r="H20" s="32"/>
      <c r="I20" s="32"/>
      <c r="J20" s="9"/>
    </row>
    <row r="21" spans="1:10" x14ac:dyDescent="0.2">
      <c r="A21" s="4"/>
      <c r="E21" s="55" t="s">
        <v>178</v>
      </c>
      <c r="G21" s="9"/>
      <c r="H21" s="55" t="s">
        <v>179</v>
      </c>
      <c r="I21" s="32"/>
      <c r="J21" s="9"/>
    </row>
    <row r="22" spans="1:10" x14ac:dyDescent="0.2">
      <c r="A22" s="1"/>
      <c r="B22" s="2"/>
      <c r="C22" s="2"/>
      <c r="D22" s="2"/>
      <c r="E22" s="2"/>
      <c r="F22" s="2"/>
      <c r="G22" s="2"/>
      <c r="H22" s="2"/>
      <c r="I22" s="2"/>
      <c r="J22" s="3"/>
    </row>
    <row r="23" spans="1:10" x14ac:dyDescent="0.2">
      <c r="A23" s="4"/>
      <c r="J23" s="9"/>
    </row>
    <row r="24" spans="1:10" x14ac:dyDescent="0.2">
      <c r="A24" s="4"/>
      <c r="J24" s="9"/>
    </row>
    <row r="25" spans="1:10" x14ac:dyDescent="0.2">
      <c r="A25" s="4"/>
      <c r="J25" s="9"/>
    </row>
    <row r="26" spans="1:10" x14ac:dyDescent="0.2">
      <c r="A26" s="4"/>
      <c r="J26" s="9"/>
    </row>
    <row r="27" spans="1:10" x14ac:dyDescent="0.2">
      <c r="A27" s="4"/>
      <c r="J27" s="9"/>
    </row>
    <row r="28" spans="1:10" x14ac:dyDescent="0.2">
      <c r="A28" s="4"/>
      <c r="J28" s="9"/>
    </row>
    <row r="29" spans="1:10" x14ac:dyDescent="0.2">
      <c r="A29" s="4"/>
      <c r="J29" s="9"/>
    </row>
    <row r="30" spans="1:10" x14ac:dyDescent="0.2">
      <c r="A30" s="4"/>
      <c r="J30" s="9"/>
    </row>
    <row r="31" spans="1:10" x14ac:dyDescent="0.2">
      <c r="A31" s="4"/>
      <c r="J31" s="9"/>
    </row>
    <row r="32" spans="1:10" x14ac:dyDescent="0.2">
      <c r="A32" s="4"/>
      <c r="J32" s="9"/>
    </row>
    <row r="33" spans="1:10" x14ac:dyDescent="0.2">
      <c r="A33" s="4"/>
      <c r="J33" s="9"/>
    </row>
    <row r="34" spans="1:10" x14ac:dyDescent="0.2">
      <c r="A34" s="4"/>
      <c r="J34" s="9"/>
    </row>
    <row r="35" spans="1:10" x14ac:dyDescent="0.2">
      <c r="A35" s="4"/>
      <c r="J35" s="9"/>
    </row>
    <row r="36" spans="1:10" x14ac:dyDescent="0.2">
      <c r="A36" s="4"/>
      <c r="J36" s="9"/>
    </row>
    <row r="37" spans="1:10" x14ac:dyDescent="0.2">
      <c r="A37" s="4"/>
      <c r="J37" s="9"/>
    </row>
    <row r="38" spans="1:10" x14ac:dyDescent="0.2">
      <c r="A38" s="10"/>
      <c r="B38" s="6"/>
      <c r="C38" s="6"/>
      <c r="D38" s="6"/>
      <c r="E38" s="6"/>
      <c r="F38" s="6"/>
      <c r="G38" s="6"/>
      <c r="H38" s="6"/>
      <c r="I38" s="6"/>
      <c r="J38" s="11"/>
    </row>
    <row r="39" spans="1:10" x14ac:dyDescent="0.2">
      <c r="A39" s="4"/>
      <c r="J39" s="9"/>
    </row>
    <row r="40" spans="1:10" x14ac:dyDescent="0.2">
      <c r="A40" s="4"/>
      <c r="J40" s="9"/>
    </row>
    <row r="41" spans="1:10" x14ac:dyDescent="0.2">
      <c r="A41" s="4"/>
      <c r="J41" s="9"/>
    </row>
    <row r="42" spans="1:10" x14ac:dyDescent="0.2">
      <c r="A42" s="4" t="s">
        <v>180</v>
      </c>
      <c r="D42" s="40"/>
      <c r="E42" s="40"/>
      <c r="F42" s="40"/>
      <c r="G42" s="40"/>
      <c r="J42" s="9"/>
    </row>
    <row r="43" spans="1:10" x14ac:dyDescent="0.2">
      <c r="A43" s="38" t="s">
        <v>181</v>
      </c>
      <c r="J43" s="9"/>
    </row>
    <row r="44" spans="1:10" x14ac:dyDescent="0.2">
      <c r="A44" s="29" t="s">
        <v>182</v>
      </c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4"/>
      <c r="J47" s="9"/>
    </row>
    <row r="48" spans="1:10" x14ac:dyDescent="0.2">
      <c r="A48" s="4"/>
      <c r="J48" s="9"/>
    </row>
    <row r="49" spans="1:10" x14ac:dyDescent="0.2">
      <c r="A49" s="4"/>
      <c r="J49" s="9"/>
    </row>
    <row r="50" spans="1:10" x14ac:dyDescent="0.2">
      <c r="A50" s="10"/>
      <c r="B50" s="6"/>
      <c r="C50" s="6"/>
      <c r="D50" s="6"/>
      <c r="E50" s="6"/>
      <c r="F50" s="6"/>
      <c r="G50" s="6"/>
      <c r="H50" s="6"/>
      <c r="I50" s="6"/>
      <c r="J50" s="11"/>
    </row>
    <row r="51" spans="1:10" x14ac:dyDescent="0.2">
      <c r="A51" s="4" t="s">
        <v>18</v>
      </c>
      <c r="B51" t="s">
        <v>19</v>
      </c>
      <c r="J51" s="9"/>
    </row>
    <row r="52" spans="1:10" x14ac:dyDescent="0.2">
      <c r="A52" s="4"/>
      <c r="J52" s="9"/>
    </row>
    <row r="53" spans="1:10" x14ac:dyDescent="0.2">
      <c r="A53" s="4" t="s">
        <v>20</v>
      </c>
      <c r="B53" s="21" t="s">
        <v>127</v>
      </c>
      <c r="E53" s="21"/>
      <c r="F53" s="22"/>
      <c r="G53" s="22" t="s">
        <v>22</v>
      </c>
      <c r="H53" s="21" t="s">
        <v>23</v>
      </c>
      <c r="I53" s="6"/>
      <c r="J53" s="11"/>
    </row>
    <row r="54" spans="1:10" x14ac:dyDescent="0.2">
      <c r="A54" s="45" t="s">
        <v>24</v>
      </c>
      <c r="B54" s="46"/>
      <c r="C54" s="46"/>
      <c r="D54" s="46"/>
      <c r="E54" s="46"/>
      <c r="F54" s="46"/>
      <c r="G54" s="46"/>
      <c r="H54" s="46"/>
      <c r="I54" s="46"/>
      <c r="J54" s="47"/>
    </row>
    <row r="55" spans="1:10" x14ac:dyDescent="0.2">
      <c r="A55" s="4"/>
      <c r="J55" s="9"/>
    </row>
    <row r="56" spans="1:10" x14ac:dyDescent="0.2">
      <c r="A56" s="4" t="s">
        <v>25</v>
      </c>
      <c r="J56" s="9"/>
    </row>
    <row r="57" spans="1:10" x14ac:dyDescent="0.2">
      <c r="A57" s="10"/>
      <c r="B57" s="6"/>
      <c r="C57" s="6"/>
      <c r="D57" s="6"/>
      <c r="E57" s="6"/>
      <c r="F57" s="6"/>
      <c r="G57" s="6"/>
      <c r="H57" s="6"/>
      <c r="I57" s="6"/>
      <c r="J57" s="11"/>
    </row>
  </sheetData>
  <mergeCells count="6">
    <mergeCell ref="H2:I2"/>
    <mergeCell ref="A7:J7"/>
    <mergeCell ref="A11:D11"/>
    <mergeCell ref="E11:G11"/>
    <mergeCell ref="H11:J11"/>
    <mergeCell ref="A54:J5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D485-6026-43A3-905C-C38F8E8595C2}">
  <dimension ref="A1:J58"/>
  <sheetViews>
    <sheetView workbookViewId="0">
      <selection activeCell="A55" sqref="A55:J55"/>
    </sheetView>
  </sheetViews>
  <sheetFormatPr defaultRowHeight="12.75" x14ac:dyDescent="0.2"/>
  <cols>
    <col min="3" max="3" width="5.28515625" customWidth="1"/>
    <col min="4" max="10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4</v>
      </c>
      <c r="H2" s="7" t="s">
        <v>1</v>
      </c>
      <c r="I2" s="7"/>
      <c r="J2" s="8">
        <v>31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36" t="s">
        <v>183</v>
      </c>
      <c r="B7" s="20"/>
      <c r="C7" s="20"/>
      <c r="D7" s="20"/>
      <c r="E7" s="20"/>
      <c r="F7" s="20"/>
      <c r="G7" s="20"/>
      <c r="H7" s="20"/>
      <c r="I7" s="20"/>
      <c r="J7" s="37"/>
    </row>
    <row r="8" spans="1:10" x14ac:dyDescent="0.2">
      <c r="A8" s="143" t="s">
        <v>184</v>
      </c>
      <c r="B8" s="7"/>
      <c r="C8" s="7"/>
      <c r="D8" s="7"/>
      <c r="E8" s="7"/>
      <c r="F8" s="7"/>
      <c r="G8" s="7"/>
      <c r="H8" s="7"/>
      <c r="I8" s="7"/>
      <c r="J8" s="144"/>
    </row>
    <row r="9" spans="1:10" x14ac:dyDescent="0.2">
      <c r="A9" s="143" t="s">
        <v>185</v>
      </c>
      <c r="B9" s="7"/>
      <c r="C9" s="7"/>
      <c r="D9" s="7"/>
      <c r="E9" s="7"/>
      <c r="F9" s="7"/>
      <c r="G9" s="7"/>
      <c r="H9" s="7"/>
      <c r="I9" s="7"/>
      <c r="J9" s="144"/>
    </row>
    <row r="10" spans="1:10" x14ac:dyDescent="0.2">
      <c r="A10" s="4"/>
      <c r="J10" s="9"/>
    </row>
    <row r="11" spans="1:10" x14ac:dyDescent="0.2">
      <c r="A11" s="4" t="s">
        <v>186</v>
      </c>
      <c r="C11" s="32" t="s">
        <v>16</v>
      </c>
      <c r="J11" s="9"/>
    </row>
    <row r="12" spans="1:10" x14ac:dyDescent="0.2">
      <c r="A12" s="4"/>
      <c r="J12" s="9"/>
    </row>
    <row r="13" spans="1:10" x14ac:dyDescent="0.2">
      <c r="A13" s="4"/>
      <c r="B13" s="16"/>
      <c r="C13" s="16"/>
      <c r="D13" s="18" t="s">
        <v>187</v>
      </c>
      <c r="E13" s="123"/>
      <c r="F13" s="123"/>
      <c r="G13" s="123"/>
      <c r="H13" s="123"/>
      <c r="I13" s="123"/>
      <c r="J13" s="19"/>
    </row>
    <row r="14" spans="1:10" x14ac:dyDescent="0.2">
      <c r="A14" s="165" t="s">
        <v>188</v>
      </c>
      <c r="B14" s="166"/>
      <c r="C14" s="167"/>
      <c r="D14" s="14" t="s">
        <v>189</v>
      </c>
      <c r="E14" s="14" t="s">
        <v>190</v>
      </c>
      <c r="F14" s="14" t="s">
        <v>191</v>
      </c>
      <c r="G14" s="14" t="s">
        <v>192</v>
      </c>
      <c r="H14" s="14" t="s">
        <v>193</v>
      </c>
      <c r="I14" s="14" t="s">
        <v>194</v>
      </c>
      <c r="J14" s="14" t="s">
        <v>195</v>
      </c>
    </row>
    <row r="15" spans="1:10" x14ac:dyDescent="0.2">
      <c r="A15" s="168" t="s">
        <v>196</v>
      </c>
      <c r="B15" s="169"/>
      <c r="C15" s="170"/>
      <c r="D15" s="171" t="s">
        <v>197</v>
      </c>
      <c r="E15" s="171" t="s">
        <v>197</v>
      </c>
      <c r="F15" s="172">
        <v>13.62</v>
      </c>
      <c r="G15" s="172">
        <v>14.82</v>
      </c>
      <c r="H15" s="172">
        <v>17.53</v>
      </c>
      <c r="I15" s="172">
        <v>22.23</v>
      </c>
      <c r="J15" s="172">
        <v>27.36</v>
      </c>
    </row>
    <row r="16" spans="1:10" x14ac:dyDescent="0.2">
      <c r="A16" s="168" t="s">
        <v>198</v>
      </c>
      <c r="B16" s="169"/>
      <c r="C16" s="170"/>
      <c r="D16" s="172" t="s">
        <v>199</v>
      </c>
      <c r="E16" s="172" t="s">
        <v>200</v>
      </c>
      <c r="F16" s="172" t="s">
        <v>201</v>
      </c>
      <c r="G16" s="172" t="s">
        <v>202</v>
      </c>
      <c r="H16" s="171" t="s">
        <v>203</v>
      </c>
      <c r="I16" s="172" t="s">
        <v>204</v>
      </c>
      <c r="J16" s="172" t="s">
        <v>205</v>
      </c>
    </row>
    <row r="17" spans="1:10" x14ac:dyDescent="0.2">
      <c r="A17" s="168" t="s">
        <v>206</v>
      </c>
      <c r="B17" s="169"/>
      <c r="C17" s="170"/>
      <c r="D17" s="172" t="str">
        <f t="shared" ref="D17:J17" si="0">+D16</f>
        <v>$21.90 (A)</v>
      </c>
      <c r="E17" s="172" t="str">
        <f t="shared" si="0"/>
        <v>$30.36 (A)</v>
      </c>
      <c r="F17" s="172" t="str">
        <f t="shared" si="0"/>
        <v>$37.62  (A)</v>
      </c>
      <c r="G17" s="172" t="str">
        <f t="shared" si="0"/>
        <v>$51.39 (A)</v>
      </c>
      <c r="H17" s="172" t="str">
        <f t="shared" si="0"/>
        <v>$64.58 (A)</v>
      </c>
      <c r="I17" s="172" t="str">
        <f t="shared" si="0"/>
        <v>$84.68 (A)</v>
      </c>
      <c r="J17" s="172" t="str">
        <f t="shared" si="0"/>
        <v>$101.17 (A)</v>
      </c>
    </row>
    <row r="18" spans="1:10" x14ac:dyDescent="0.2">
      <c r="A18" s="168" t="s">
        <v>207</v>
      </c>
      <c r="B18" s="173"/>
      <c r="C18" s="174"/>
      <c r="D18" s="172" t="s">
        <v>208</v>
      </c>
      <c r="E18" s="172" t="s">
        <v>209</v>
      </c>
      <c r="F18" s="172" t="s">
        <v>210</v>
      </c>
      <c r="G18" s="172" t="s">
        <v>211</v>
      </c>
      <c r="H18" s="172" t="s">
        <v>212</v>
      </c>
      <c r="I18" s="172" t="s">
        <v>213</v>
      </c>
      <c r="J18" s="172" t="s">
        <v>214</v>
      </c>
    </row>
    <row r="19" spans="1:10" x14ac:dyDescent="0.2">
      <c r="A19" s="175" t="s">
        <v>215</v>
      </c>
      <c r="B19" s="49"/>
      <c r="C19" s="125"/>
      <c r="D19" s="176"/>
      <c r="E19" s="176"/>
      <c r="F19" s="176"/>
      <c r="G19" s="176"/>
      <c r="H19" s="176"/>
      <c r="I19" s="176"/>
      <c r="J19" s="177"/>
    </row>
    <row r="20" spans="1:10" x14ac:dyDescent="0.2">
      <c r="A20" s="168" t="s">
        <v>216</v>
      </c>
      <c r="B20" s="169"/>
      <c r="C20" s="170"/>
      <c r="D20" s="172" t="s">
        <v>217</v>
      </c>
      <c r="E20" s="172" t="s">
        <v>217</v>
      </c>
      <c r="F20" s="172" t="s">
        <v>217</v>
      </c>
      <c r="G20" s="172" t="s">
        <v>217</v>
      </c>
      <c r="H20" s="172" t="s">
        <v>217</v>
      </c>
      <c r="I20" s="172" t="s">
        <v>217</v>
      </c>
      <c r="J20" s="172" t="s">
        <v>217</v>
      </c>
    </row>
    <row r="21" spans="1:10" x14ac:dyDescent="0.2">
      <c r="A21" s="168" t="s">
        <v>218</v>
      </c>
      <c r="B21" s="169"/>
      <c r="C21" s="170"/>
      <c r="D21" s="171" t="s">
        <v>219</v>
      </c>
      <c r="E21" s="171" t="s">
        <v>220</v>
      </c>
      <c r="F21" s="172" t="s">
        <v>221</v>
      </c>
      <c r="G21" s="171" t="s">
        <v>222</v>
      </c>
      <c r="H21" s="172" t="s">
        <v>223</v>
      </c>
      <c r="I21" s="172" t="s">
        <v>224</v>
      </c>
      <c r="J21" s="172" t="s">
        <v>225</v>
      </c>
    </row>
    <row r="22" spans="1:10" x14ac:dyDescent="0.2">
      <c r="A22" s="168" t="s">
        <v>226</v>
      </c>
      <c r="B22" s="169"/>
      <c r="C22" s="170"/>
      <c r="D22" s="172">
        <v>1.31</v>
      </c>
      <c r="E22" s="172">
        <v>1.31</v>
      </c>
      <c r="F22" s="172">
        <v>1.43</v>
      </c>
      <c r="G22" s="172">
        <v>1.98</v>
      </c>
      <c r="H22" s="172">
        <v>2.2799999999999998</v>
      </c>
      <c r="I22" s="172">
        <v>2.57</v>
      </c>
      <c r="J22" s="172">
        <v>3.19</v>
      </c>
    </row>
    <row r="23" spans="1:10" x14ac:dyDescent="0.2">
      <c r="A23" s="4"/>
      <c r="E23" s="178"/>
      <c r="J23" s="9"/>
    </row>
    <row r="24" spans="1:10" x14ac:dyDescent="0.2">
      <c r="A24" s="4"/>
      <c r="J24" s="9"/>
    </row>
    <row r="25" spans="1:10" x14ac:dyDescent="0.2">
      <c r="A25" s="38" t="s">
        <v>227</v>
      </c>
      <c r="B25" s="31" t="s">
        <v>228</v>
      </c>
      <c r="J25" s="9"/>
    </row>
    <row r="26" spans="1:10" x14ac:dyDescent="0.2">
      <c r="A26" s="38"/>
      <c r="B26" s="31" t="s">
        <v>229</v>
      </c>
      <c r="J26" s="9"/>
    </row>
    <row r="27" spans="1:10" x14ac:dyDescent="0.2">
      <c r="A27" s="38"/>
      <c r="B27" s="31" t="s">
        <v>230</v>
      </c>
      <c r="J27" s="9"/>
    </row>
    <row r="28" spans="1:10" x14ac:dyDescent="0.2">
      <c r="A28" s="38"/>
      <c r="B28" s="31" t="s">
        <v>231</v>
      </c>
      <c r="J28" s="9"/>
    </row>
    <row r="29" spans="1:10" x14ac:dyDescent="0.2">
      <c r="A29" s="38"/>
      <c r="B29" s="31"/>
      <c r="J29" s="9"/>
    </row>
    <row r="30" spans="1:10" x14ac:dyDescent="0.2">
      <c r="A30" s="179" t="s">
        <v>86</v>
      </c>
      <c r="B30" s="70" t="s">
        <v>232</v>
      </c>
      <c r="C30" s="40"/>
      <c r="D30" s="40"/>
      <c r="E30" s="40"/>
      <c r="F30" s="40"/>
      <c r="G30" s="40"/>
      <c r="H30" s="40"/>
      <c r="I30" s="40"/>
      <c r="J30" s="41"/>
    </row>
    <row r="31" spans="1:10" x14ac:dyDescent="0.2">
      <c r="A31" s="38"/>
      <c r="B31" s="31" t="s">
        <v>233</v>
      </c>
      <c r="J31" s="9"/>
    </row>
    <row r="32" spans="1:10" x14ac:dyDescent="0.2">
      <c r="A32" s="42"/>
      <c r="B32" s="31"/>
      <c r="J32" s="9"/>
    </row>
    <row r="33" spans="1:10" x14ac:dyDescent="0.2">
      <c r="A33" s="38"/>
      <c r="B33" s="31"/>
      <c r="J33" s="9"/>
    </row>
    <row r="34" spans="1:10" x14ac:dyDescent="0.2">
      <c r="A34" s="38" t="s">
        <v>234</v>
      </c>
      <c r="B34" s="31"/>
      <c r="J34" s="9"/>
    </row>
    <row r="35" spans="1:10" x14ac:dyDescent="0.2">
      <c r="A35" s="38"/>
      <c r="B35" s="31"/>
      <c r="J35" s="9"/>
    </row>
    <row r="36" spans="1:10" x14ac:dyDescent="0.2">
      <c r="A36" s="39" t="s">
        <v>89</v>
      </c>
      <c r="B36" s="71" t="s">
        <v>235</v>
      </c>
      <c r="J36" s="9"/>
    </row>
    <row r="37" spans="1:10" x14ac:dyDescent="0.2">
      <c r="A37" s="38"/>
      <c r="B37" s="71" t="s">
        <v>236</v>
      </c>
      <c r="J37" s="9"/>
    </row>
    <row r="38" spans="1:10" x14ac:dyDescent="0.2">
      <c r="A38" s="38"/>
      <c r="B38" s="31"/>
      <c r="J38" s="9"/>
    </row>
    <row r="39" spans="1:10" x14ac:dyDescent="0.2">
      <c r="A39" s="55" t="s">
        <v>94</v>
      </c>
      <c r="B39" s="71" t="s">
        <v>237</v>
      </c>
      <c r="J39" s="9"/>
    </row>
    <row r="40" spans="1:10" x14ac:dyDescent="0.2">
      <c r="A40" s="4"/>
      <c r="B40" s="71" t="s">
        <v>238</v>
      </c>
      <c r="J40" s="9"/>
    </row>
    <row r="41" spans="1:10" x14ac:dyDescent="0.2">
      <c r="A41" s="4"/>
      <c r="B41" s="71" t="s">
        <v>239</v>
      </c>
      <c r="J41" s="9"/>
    </row>
    <row r="42" spans="1:10" x14ac:dyDescent="0.2">
      <c r="A42" s="4"/>
      <c r="J42" s="9"/>
    </row>
    <row r="43" spans="1:10" x14ac:dyDescent="0.2">
      <c r="A43" s="4"/>
      <c r="D43" s="40"/>
      <c r="E43" s="40"/>
      <c r="F43" s="40"/>
      <c r="G43" s="40"/>
      <c r="J43" s="9"/>
    </row>
    <row r="44" spans="1:10" x14ac:dyDescent="0.2">
      <c r="A44" s="4"/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4"/>
      <c r="I47" s="73"/>
      <c r="J47" s="9"/>
    </row>
    <row r="48" spans="1:10" x14ac:dyDescent="0.2">
      <c r="A48" s="4"/>
      <c r="I48" s="73"/>
      <c r="J48" s="9"/>
    </row>
    <row r="49" spans="1:10" x14ac:dyDescent="0.2">
      <c r="A49" s="4"/>
      <c r="J49" s="9"/>
    </row>
    <row r="50" spans="1:10" x14ac:dyDescent="0.2">
      <c r="A50" s="4"/>
      <c r="J50" s="9"/>
    </row>
    <row r="51" spans="1:10" x14ac:dyDescent="0.2">
      <c r="A51" s="10"/>
      <c r="B51" s="6"/>
      <c r="C51" s="6"/>
      <c r="D51" s="6"/>
      <c r="E51" s="6"/>
      <c r="F51" s="6"/>
      <c r="G51" s="6"/>
      <c r="H51" s="6"/>
      <c r="I51" s="6"/>
      <c r="J51" s="11"/>
    </row>
    <row r="52" spans="1:10" x14ac:dyDescent="0.2">
      <c r="A52" s="4" t="s">
        <v>18</v>
      </c>
      <c r="B52" t="s">
        <v>19</v>
      </c>
      <c r="J52" s="9"/>
    </row>
    <row r="53" spans="1:10" x14ac:dyDescent="0.2">
      <c r="A53" s="4"/>
      <c r="J53" s="9"/>
    </row>
    <row r="54" spans="1:10" x14ac:dyDescent="0.2">
      <c r="A54" s="4" t="s">
        <v>20</v>
      </c>
      <c r="B54" s="21" t="s">
        <v>21</v>
      </c>
      <c r="E54" s="21"/>
      <c r="F54" s="22"/>
      <c r="G54" s="22" t="s">
        <v>22</v>
      </c>
      <c r="H54" s="21" t="s">
        <v>23</v>
      </c>
      <c r="I54" s="6"/>
      <c r="J54" s="11"/>
    </row>
    <row r="55" spans="1:10" x14ac:dyDescent="0.2">
      <c r="A55" s="45" t="s">
        <v>24</v>
      </c>
      <c r="B55" s="46"/>
      <c r="C55" s="46"/>
      <c r="D55" s="46"/>
      <c r="E55" s="46"/>
      <c r="F55" s="46"/>
      <c r="G55" s="46"/>
      <c r="H55" s="46"/>
      <c r="I55" s="46"/>
      <c r="J55" s="47"/>
    </row>
    <row r="56" spans="1:10" x14ac:dyDescent="0.2">
      <c r="A56" s="4"/>
      <c r="J56" s="9"/>
    </row>
    <row r="57" spans="1:10" x14ac:dyDescent="0.2">
      <c r="A57" s="4" t="s">
        <v>25</v>
      </c>
      <c r="J57" s="9"/>
    </row>
    <row r="58" spans="1:10" x14ac:dyDescent="0.2">
      <c r="A58" s="10"/>
      <c r="B58" s="6"/>
      <c r="C58" s="6"/>
      <c r="D58" s="6"/>
      <c r="E58" s="6"/>
      <c r="F58" s="6"/>
      <c r="G58" s="6"/>
      <c r="H58" s="6"/>
      <c r="I58" s="6"/>
      <c r="J58" s="11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F649-D514-4E46-9F81-F0B68182AB6B}">
  <dimension ref="A1:J54"/>
  <sheetViews>
    <sheetView topLeftCell="A13" workbookViewId="0">
      <selection activeCell="A55" sqref="A55:J55"/>
    </sheetView>
  </sheetViews>
  <sheetFormatPr defaultRowHeight="12.75" x14ac:dyDescent="0.2"/>
  <cols>
    <col min="5" max="6" width="9.5703125" bestFit="1" customWidth="1"/>
    <col min="7" max="7" width="9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4</v>
      </c>
      <c r="G2" s="6">
        <v>3</v>
      </c>
      <c r="H2" s="7" t="s">
        <v>1</v>
      </c>
      <c r="I2" s="7"/>
      <c r="J2" s="8">
        <v>32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26" t="s">
        <v>240</v>
      </c>
      <c r="B7" s="20"/>
      <c r="C7" s="20"/>
      <c r="D7" s="20"/>
      <c r="E7" s="20"/>
      <c r="F7" s="20"/>
      <c r="G7" s="20"/>
      <c r="H7" s="20"/>
      <c r="I7" s="20"/>
      <c r="J7" s="37"/>
    </row>
    <row r="8" spans="1:10" x14ac:dyDescent="0.2">
      <c r="A8" s="180" t="s">
        <v>241</v>
      </c>
      <c r="B8" s="7"/>
      <c r="C8" s="7"/>
      <c r="D8" s="7"/>
      <c r="E8" s="7"/>
      <c r="F8" s="7"/>
      <c r="G8" s="7"/>
      <c r="H8" s="7"/>
      <c r="I8" s="7"/>
      <c r="J8" s="144"/>
    </row>
    <row r="9" spans="1:10" x14ac:dyDescent="0.2">
      <c r="A9" s="143" t="s">
        <v>242</v>
      </c>
      <c r="B9" s="181"/>
      <c r="C9" s="181"/>
      <c r="D9" s="181"/>
      <c r="E9" s="181"/>
      <c r="F9" s="181"/>
      <c r="G9" s="181"/>
      <c r="H9" s="181"/>
      <c r="I9" s="181"/>
      <c r="J9" s="182"/>
    </row>
    <row r="10" spans="1:10" x14ac:dyDescent="0.2">
      <c r="A10" s="143" t="s">
        <v>185</v>
      </c>
      <c r="B10" s="7"/>
      <c r="C10" s="7"/>
      <c r="D10" s="7"/>
      <c r="E10" s="7"/>
      <c r="F10" s="7"/>
      <c r="G10" s="7"/>
      <c r="H10" s="7"/>
      <c r="I10" s="7"/>
      <c r="J10" s="144"/>
    </row>
    <row r="11" spans="1:10" x14ac:dyDescent="0.2">
      <c r="A11" s="4"/>
      <c r="J11" s="9"/>
    </row>
    <row r="12" spans="1:10" x14ac:dyDescent="0.2">
      <c r="A12" s="4" t="s">
        <v>186</v>
      </c>
      <c r="C12" s="32" t="s">
        <v>16</v>
      </c>
      <c r="J12" s="9"/>
    </row>
    <row r="13" spans="1:10" x14ac:dyDescent="0.2">
      <c r="A13" s="4"/>
      <c r="J13" s="9"/>
    </row>
    <row r="14" spans="1:10" x14ac:dyDescent="0.2">
      <c r="A14" s="4"/>
      <c r="B14" s="16"/>
      <c r="C14" s="16"/>
      <c r="D14" s="18" t="s">
        <v>187</v>
      </c>
      <c r="E14" s="123"/>
      <c r="F14" s="123"/>
      <c r="G14" s="123"/>
      <c r="H14" s="123"/>
      <c r="I14" s="123"/>
      <c r="J14" s="19"/>
    </row>
    <row r="15" spans="1:10" x14ac:dyDescent="0.2">
      <c r="A15" s="165" t="s">
        <v>188</v>
      </c>
      <c r="B15" s="166"/>
      <c r="C15" s="167"/>
      <c r="D15" s="183"/>
      <c r="E15" s="183" t="s">
        <v>243</v>
      </c>
      <c r="F15" s="183" t="s">
        <v>244</v>
      </c>
      <c r="G15" s="183" t="s">
        <v>245</v>
      </c>
      <c r="H15" s="15"/>
      <c r="I15" s="15"/>
      <c r="J15" s="15"/>
    </row>
    <row r="16" spans="1:10" x14ac:dyDescent="0.2">
      <c r="A16" s="184" t="s">
        <v>246</v>
      </c>
      <c r="B16" s="49"/>
      <c r="C16" s="125"/>
      <c r="D16" s="17" t="s">
        <v>133</v>
      </c>
      <c r="E16" s="185" t="s">
        <v>247</v>
      </c>
      <c r="F16" s="185" t="s">
        <v>248</v>
      </c>
      <c r="G16" s="185" t="s">
        <v>249</v>
      </c>
      <c r="H16" s="17" t="s">
        <v>133</v>
      </c>
      <c r="I16" s="17" t="s">
        <v>133</v>
      </c>
      <c r="J16" s="17" t="s">
        <v>133</v>
      </c>
    </row>
    <row r="17" spans="1:10" x14ac:dyDescent="0.2">
      <c r="A17" s="186" t="s">
        <v>207</v>
      </c>
      <c r="B17" s="187"/>
      <c r="C17" s="188"/>
      <c r="D17" s="17" t="s">
        <v>133</v>
      </c>
      <c r="E17" s="17" t="s">
        <v>133</v>
      </c>
      <c r="F17" s="17" t="s">
        <v>133</v>
      </c>
      <c r="G17" s="17" t="s">
        <v>133</v>
      </c>
      <c r="H17" s="17" t="s">
        <v>133</v>
      </c>
      <c r="I17" s="17" t="s">
        <v>133</v>
      </c>
      <c r="J17" s="17" t="s">
        <v>133</v>
      </c>
    </row>
    <row r="18" spans="1:10" x14ac:dyDescent="0.2">
      <c r="A18" s="175" t="s">
        <v>215</v>
      </c>
      <c r="B18" s="49"/>
      <c r="C18" s="125"/>
      <c r="D18" s="189"/>
      <c r="E18" s="189"/>
      <c r="F18" s="189"/>
      <c r="G18" s="189"/>
      <c r="H18" s="189"/>
      <c r="I18" s="189"/>
      <c r="J18" s="190"/>
    </row>
    <row r="19" spans="1:10" x14ac:dyDescent="0.2">
      <c r="A19" s="131" t="s">
        <v>218</v>
      </c>
      <c r="B19" s="49"/>
      <c r="C19" s="125"/>
      <c r="D19" s="17" t="s">
        <v>133</v>
      </c>
      <c r="E19" s="185" t="str">
        <f>+E16</f>
        <v>$5.61 (A)</v>
      </c>
      <c r="F19" s="185" t="str">
        <f>+F16</f>
        <v>$9.32 (A)</v>
      </c>
      <c r="G19" s="185" t="str">
        <f>+G16</f>
        <v>$12.12 (A)</v>
      </c>
      <c r="H19" s="17" t="s">
        <v>133</v>
      </c>
      <c r="I19" s="17" t="s">
        <v>133</v>
      </c>
      <c r="J19" s="17" t="s">
        <v>133</v>
      </c>
    </row>
    <row r="20" spans="1:10" x14ac:dyDescent="0.2">
      <c r="A20" s="4"/>
      <c r="J20" s="9"/>
    </row>
    <row r="21" spans="1:10" x14ac:dyDescent="0.2">
      <c r="A21" s="4"/>
      <c r="J21" s="9"/>
    </row>
    <row r="22" spans="1:10" x14ac:dyDescent="0.2">
      <c r="A22" s="38" t="s">
        <v>227</v>
      </c>
      <c r="B22" s="31" t="s">
        <v>228</v>
      </c>
      <c r="J22" s="9"/>
    </row>
    <row r="23" spans="1:10" x14ac:dyDescent="0.2">
      <c r="A23" s="38"/>
      <c r="B23" s="31" t="s">
        <v>229</v>
      </c>
      <c r="J23" s="9"/>
    </row>
    <row r="24" spans="1:10" x14ac:dyDescent="0.2">
      <c r="A24" s="38"/>
      <c r="B24" s="31" t="s">
        <v>230</v>
      </c>
      <c r="J24" s="9"/>
    </row>
    <row r="25" spans="1:10" x14ac:dyDescent="0.2">
      <c r="A25" s="38"/>
      <c r="B25" s="31" t="s">
        <v>231</v>
      </c>
      <c r="J25" s="9"/>
    </row>
    <row r="26" spans="1:10" x14ac:dyDescent="0.2">
      <c r="A26" s="38"/>
      <c r="B26" s="31"/>
      <c r="J26" s="9"/>
    </row>
    <row r="27" spans="1:10" x14ac:dyDescent="0.2">
      <c r="A27" s="39" t="s">
        <v>129</v>
      </c>
      <c r="B27" s="71" t="s">
        <v>129</v>
      </c>
      <c r="C27" s="40"/>
      <c r="D27" s="40"/>
      <c r="E27" s="40"/>
      <c r="F27" s="40"/>
      <c r="G27" s="40"/>
      <c r="H27" s="40"/>
      <c r="I27" s="40"/>
      <c r="J27" s="41"/>
    </row>
    <row r="28" spans="1:10" x14ac:dyDescent="0.2">
      <c r="A28" s="38"/>
      <c r="B28" s="31" t="s">
        <v>129</v>
      </c>
      <c r="J28" s="9"/>
    </row>
    <row r="29" spans="1:10" x14ac:dyDescent="0.2">
      <c r="A29" s="42"/>
      <c r="B29" s="31"/>
      <c r="J29" s="9"/>
    </row>
    <row r="30" spans="1:10" x14ac:dyDescent="0.2">
      <c r="A30" s="38"/>
      <c r="B30" s="31"/>
      <c r="J30" s="9"/>
    </row>
    <row r="31" spans="1:10" x14ac:dyDescent="0.2">
      <c r="A31" s="38" t="s">
        <v>234</v>
      </c>
      <c r="B31" s="31"/>
      <c r="J31" s="9"/>
    </row>
    <row r="32" spans="1:10" x14ac:dyDescent="0.2">
      <c r="A32" s="38"/>
      <c r="B32" s="31"/>
      <c r="J32" s="9"/>
    </row>
    <row r="33" spans="1:10" x14ac:dyDescent="0.2">
      <c r="A33" s="38"/>
      <c r="B33" s="31"/>
      <c r="J33" s="9"/>
    </row>
    <row r="34" spans="1:10" x14ac:dyDescent="0.2">
      <c r="A34" s="38"/>
      <c r="B34" s="31"/>
      <c r="J34" s="9"/>
    </row>
    <row r="35" spans="1:10" x14ac:dyDescent="0.2">
      <c r="A35" s="38"/>
      <c r="B35" s="31"/>
      <c r="J35" s="9"/>
    </row>
    <row r="36" spans="1:10" x14ac:dyDescent="0.2">
      <c r="A36" s="4"/>
      <c r="B36" s="31"/>
      <c r="J36" s="9"/>
    </row>
    <row r="37" spans="1:10" x14ac:dyDescent="0.2">
      <c r="A37" s="4"/>
      <c r="J37" s="9"/>
    </row>
    <row r="38" spans="1:10" x14ac:dyDescent="0.2">
      <c r="A38" s="4"/>
      <c r="J38" s="9"/>
    </row>
    <row r="39" spans="1:10" x14ac:dyDescent="0.2">
      <c r="A39" s="4"/>
      <c r="D39" s="40"/>
      <c r="E39" s="40"/>
      <c r="F39" s="40"/>
      <c r="G39" s="40"/>
      <c r="J39" s="9"/>
    </row>
    <row r="40" spans="1:10" x14ac:dyDescent="0.2">
      <c r="A40" s="4"/>
      <c r="J40" s="9"/>
    </row>
    <row r="41" spans="1:10" x14ac:dyDescent="0.2">
      <c r="A41" s="4"/>
      <c r="J41" s="9"/>
    </row>
    <row r="42" spans="1:10" x14ac:dyDescent="0.2">
      <c r="A42" s="4"/>
      <c r="J42" s="9"/>
    </row>
    <row r="43" spans="1:10" x14ac:dyDescent="0.2">
      <c r="A43" s="4"/>
      <c r="J43" s="9"/>
    </row>
    <row r="44" spans="1:10" x14ac:dyDescent="0.2">
      <c r="A44" s="4"/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10"/>
      <c r="B47" s="6"/>
      <c r="C47" s="6"/>
      <c r="D47" s="6"/>
      <c r="E47" s="6"/>
      <c r="F47" s="6"/>
      <c r="G47" s="6"/>
      <c r="H47" s="6"/>
      <c r="I47" s="6"/>
      <c r="J47" s="11"/>
    </row>
    <row r="48" spans="1:10" x14ac:dyDescent="0.2">
      <c r="A48" s="4" t="s">
        <v>18</v>
      </c>
      <c r="B48" t="s">
        <v>19</v>
      </c>
      <c r="J48" s="9"/>
    </row>
    <row r="49" spans="1:10" x14ac:dyDescent="0.2">
      <c r="A49" s="4"/>
      <c r="J49" s="9"/>
    </row>
    <row r="50" spans="1:10" x14ac:dyDescent="0.2">
      <c r="A50" s="4" t="s">
        <v>20</v>
      </c>
      <c r="B50" s="21" t="s">
        <v>21</v>
      </c>
      <c r="E50" s="21"/>
      <c r="F50" s="22"/>
      <c r="G50" s="22" t="s">
        <v>22</v>
      </c>
      <c r="H50" s="21" t="s">
        <v>23</v>
      </c>
      <c r="I50" s="6"/>
      <c r="J50" s="11"/>
    </row>
    <row r="51" spans="1:10" x14ac:dyDescent="0.2">
      <c r="A51" s="45" t="s">
        <v>24</v>
      </c>
      <c r="B51" s="46"/>
      <c r="C51" s="46"/>
      <c r="D51" s="46"/>
      <c r="E51" s="46"/>
      <c r="F51" s="46"/>
      <c r="G51" s="46"/>
      <c r="H51" s="46"/>
      <c r="I51" s="46"/>
      <c r="J51" s="47"/>
    </row>
    <row r="52" spans="1:10" x14ac:dyDescent="0.2">
      <c r="A52" s="4"/>
      <c r="J52" s="9"/>
    </row>
    <row r="53" spans="1:10" x14ac:dyDescent="0.2">
      <c r="A53" s="4" t="s">
        <v>25</v>
      </c>
      <c r="J53" s="9"/>
    </row>
    <row r="54" spans="1:10" x14ac:dyDescent="0.2">
      <c r="A54" s="10"/>
      <c r="B54" s="6"/>
      <c r="C54" s="6"/>
      <c r="D54" s="6"/>
      <c r="E54" s="6"/>
      <c r="F54" s="6"/>
      <c r="G54" s="6"/>
      <c r="H54" s="6"/>
      <c r="I54" s="6"/>
      <c r="J54" s="11"/>
    </row>
  </sheetData>
  <mergeCells count="7">
    <mergeCell ref="A51:J51"/>
    <mergeCell ref="H2:I2"/>
    <mergeCell ref="A7:J7"/>
    <mergeCell ref="A8:J8"/>
    <mergeCell ref="A9:J9"/>
    <mergeCell ref="A10:J10"/>
    <mergeCell ref="D14:J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2020-11-05T08:00:00+00:00</OpenedDate>
    <SignificantOrder xmlns="dc463f71-b30c-4ab2-9473-d307f9d35888">false</SignificantOrder>
    <Date1 xmlns="dc463f71-b30c-4ab2-9473-d307f9d35888">2020-11-05T08:00:00+00:00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200906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7005420A5A9741B66A993714B6F25F" ma:contentTypeVersion="52" ma:contentTypeDescription="" ma:contentTypeScope="" ma:versionID="d36f9f547f21cf44f583d144985dc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067E44-F367-41E8-A454-4F6F52CA96AC}"/>
</file>

<file path=customXml/itemProps2.xml><?xml version="1.0" encoding="utf-8"?>
<ds:datastoreItem xmlns:ds="http://schemas.openxmlformats.org/officeDocument/2006/customXml" ds:itemID="{D4F4D4FB-D67E-4D5B-BC77-F722D1BD1DA7}"/>
</file>

<file path=customXml/itemProps3.xml><?xml version="1.0" encoding="utf-8"?>
<ds:datastoreItem xmlns:ds="http://schemas.openxmlformats.org/officeDocument/2006/customXml" ds:itemID="{5194CF1E-1736-4379-BB9A-D5443BF90110}"/>
</file>

<file path=customXml/itemProps4.xml><?xml version="1.0" encoding="utf-8"?>
<ds:datastoreItem xmlns:ds="http://schemas.openxmlformats.org/officeDocument/2006/customXml" ds:itemID="{D8CCED69-98EA-4C4B-9E91-AC6A877B6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Check Sheet</vt:lpstr>
      <vt:lpstr>Item 55,60</vt:lpstr>
      <vt:lpstr>Item 100-No Recycling</vt:lpstr>
      <vt:lpstr>Item 100, page 1 (County Recy)</vt:lpstr>
      <vt:lpstr>Item 105 MF</vt:lpstr>
      <vt:lpstr>Item 120,130,150</vt:lpstr>
      <vt:lpstr>Item 230</vt:lpstr>
      <vt:lpstr>Item 240</vt:lpstr>
      <vt:lpstr>Item 245</vt:lpstr>
      <vt:lpstr>Item 255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2020-11-04T22:52:09Z</dcterms:created>
  <dcterms:modified xsi:type="dcterms:W3CDTF">2020-11-04T22:52:34Z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0x0101006E56B4D1795A2E4DB2F0B01679ED314A00E37005420A5A9741B66A993714B6F25F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