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IAL DATA\Major Events Excluded\WA\CY2019\112619 Wind Storm\"/>
    </mc:Choice>
  </mc:AlternateContent>
  <bookViews>
    <workbookView xWindow="525" yWindow="270" windowWidth="16380" windowHeight="9600" tabRatio="710" activeTab="2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Analysis'!$A$1:$R$25</definedName>
    <definedName name="_xlnm.Print_Area" localSheetId="2">'SSC by State'!$A$1:$T$20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7" i="3"/>
  <c r="D17" i="3"/>
  <c r="F2" i="3"/>
  <c r="D2" i="3"/>
  <c r="B1" i="3"/>
  <c r="P1" i="32" l="1"/>
  <c r="G1" i="32"/>
  <c r="E1" i="32"/>
  <c r="B17" i="32" l="1"/>
  <c r="B24" i="3" l="1"/>
</calcChain>
</file>

<file path=xl/sharedStrings.xml><?xml version="1.0" encoding="utf-8"?>
<sst xmlns="http://schemas.openxmlformats.org/spreadsheetml/2006/main" count="117" uniqueCount="60">
  <si>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</si>
  <si>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</si>
  <si>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</si>
  <si>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</si>
  <si>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</si>
  <si>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</si>
  <si>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</si>
  <si>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</si>
  <si>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</si>
  <si>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</si>
  <si>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</si>
  <si>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</si>
  <si>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</si>
  <si>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</si>
  <si>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</si>
  <si>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</si>
  <si>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</si>
  <si>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</si>
  <si>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</si>
  <si>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</si>
  <si>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</si>
  <si>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</si>
  <si>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</si>
  <si>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</si>
  <si>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</si>
  <si>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</si>
  <si>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</si>
  <si>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</si>
  <si>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</si>
  <si>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</si>
  <si>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</si>
  <si>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</si>
  <si>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</si>
  <si>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</si>
  <si>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</si>
  <si>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</si>
  <si>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</si>
  <si>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</si>
  <si>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</si>
  <si>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</si>
  <si>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</si>
  <si>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</si>
  <si>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</si>
  <si>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</si>
  <si>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</si>
  <si>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</si>
  <si>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</si>
  <si>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</si>
  <si>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</si>
  <si>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</si>
  <si>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</si>
  <si>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</si>
  <si>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SUNNYSIDE</t>
  </si>
  <si>
    <t>YAKIMA</t>
  </si>
  <si>
    <t>PACIFICORP</t>
  </si>
  <si>
    <t>PP</t>
  </si>
  <si>
    <t>Pacific Power</t>
  </si>
  <si>
    <t>Washington</t>
  </si>
  <si>
    <t>WALLA WALLA</t>
  </si>
  <si>
    <t>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</si>
</sst>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  <numFmt numFmtId="180" formatCode="mm/dd/yy\ hh:mm\ AM/PM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24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7" xfId="1" applyFont="1" applyFill="1" applyBorder="1"/>
    <xf numFmtId="9" fontId="28" fillId="2" borderId="45" xfId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9" fontId="28" fillId="2" borderId="54" xfId="1" applyFont="1" applyFill="1" applyBorder="1"/>
    <xf numFmtId="0" fontId="29" fillId="35" borderId="46" xfId="0" applyFont="1" applyFill="1" applyBorder="1" applyAlignment="1">
      <alignment wrapText="1"/>
    </xf>
    <xf numFmtId="9" fontId="28" fillId="2" borderId="58" xfId="1" applyFont="1" applyFill="1" applyBorder="1"/>
    <xf numFmtId="49" fontId="29" fillId="35" borderId="61" xfId="0" applyNumberFormat="1" applyFont="1" applyFill="1" applyBorder="1" applyAlignment="1">
      <alignment horizontal="center" wrapText="1"/>
    </xf>
    <xf numFmtId="9" fontId="28" fillId="2" borderId="62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52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3" xfId="54" applyNumberFormat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39" xfId="54" applyNumberFormat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43" fontId="28" fillId="2" borderId="57" xfId="54" applyFont="1" applyFill="1" applyBorder="1"/>
    <xf numFmtId="43" fontId="28" fillId="2" borderId="59" xfId="54" applyFont="1" applyFill="1" applyBorder="1"/>
    <xf numFmtId="173" fontId="28" fillId="2" borderId="57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43" fontId="28" fillId="2" borderId="60" xfId="54" applyFont="1" applyFill="1" applyBorder="1"/>
    <xf numFmtId="171" fontId="28" fillId="2" borderId="45" xfId="54" applyNumberFormat="1" applyFont="1" applyFill="1" applyBorder="1"/>
    <xf numFmtId="171" fontId="28" fillId="2" borderId="39" xfId="54" applyNumberFormat="1" applyFont="1" applyFill="1" applyBorder="1"/>
    <xf numFmtId="171" fontId="28" fillId="2" borderId="47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2" xfId="54" applyNumberFormat="1" applyFont="1" applyFill="1" applyBorder="1"/>
    <xf numFmtId="173" fontId="28" fillId="2" borderId="73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173" fontId="28" fillId="2" borderId="78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37" xfId="0" applyNumberFormat="1" applyFont="1" applyFill="1" applyBorder="1" applyAlignment="1">
      <alignment horizontal="left"/>
    </xf>
    <xf numFmtId="14" fontId="29" fillId="35" borderId="74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14" fontId="33" fillId="2" borderId="79" xfId="0" applyNumberFormat="1" applyFont="1" applyFill="1" applyBorder="1" applyAlignment="1">
      <alignment horizontal="center" vertical="center" wrapText="1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180" fontId="35" fillId="0" borderId="0" xfId="0" applyNumberFormat="1" applyFont="1" applyFill="1" applyBorder="1" applyAlignment="1">
      <alignment horizontal="left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C8" sqref="C8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4"/>
      <c r="B1" s="25" t="s">
        <v>9</v>
      </c>
      <c r="C1" s="24"/>
    </row>
    <row r="2" spans="1:3" x14ac:dyDescent="0.2">
      <c r="A2" s="24"/>
      <c r="B2" s="26"/>
      <c r="C2" s="24"/>
    </row>
    <row r="3" spans="1:3" x14ac:dyDescent="0.2">
      <c r="A3" s="28" t="s">
        <v>15</v>
      </c>
      <c r="B3" s="86">
        <v>43817</v>
      </c>
      <c r="C3" s="2"/>
    </row>
    <row r="4" spans="1:3" x14ac:dyDescent="0.2">
      <c r="A4" s="27"/>
      <c r="B4" s="87"/>
      <c r="C4" s="2"/>
    </row>
    <row r="5" spans="1:3" x14ac:dyDescent="0.2">
      <c r="A5" s="28" t="s">
        <v>19</v>
      </c>
      <c r="B5" s="86" t="s">
        <v>59</v>
      </c>
      <c r="C5" s="27"/>
    </row>
    <row r="6" spans="1:3" x14ac:dyDescent="0.2">
      <c r="A6" s="27"/>
      <c r="B6" s="87"/>
      <c r="C6" s="27"/>
    </row>
    <row r="7" spans="1:3" x14ac:dyDescent="0.2">
      <c r="A7" s="27"/>
      <c r="B7" s="87"/>
      <c r="C7" s="27"/>
    </row>
    <row r="8" spans="1:3" x14ac:dyDescent="0.2">
      <c r="A8" s="28" t="s">
        <v>24</v>
      </c>
      <c r="B8" s="223">
        <v>43796</v>
      </c>
      <c r="C8" s="28" t="s">
        <v>25</v>
      </c>
    </row>
    <row r="9" spans="1:3" x14ac:dyDescent="0.2">
      <c r="A9" s="28" t="s">
        <v>26</v>
      </c>
      <c r="B9" s="223">
        <v>43797.938194444447</v>
      </c>
      <c r="C9" s="28" t="s">
        <v>27</v>
      </c>
    </row>
    <row r="10" spans="1:3" x14ac:dyDescent="0.2">
      <c r="A10" s="27"/>
      <c r="B10" s="87"/>
      <c r="C10" s="27"/>
    </row>
    <row r="11" spans="1:3" x14ac:dyDescent="0.2">
      <c r="A11" s="28" t="s">
        <v>16</v>
      </c>
      <c r="B11" s="88">
        <v>43770</v>
      </c>
      <c r="C11" s="27"/>
    </row>
    <row r="12" spans="1:3" x14ac:dyDescent="0.2">
      <c r="A12" s="28" t="s">
        <v>17</v>
      </c>
      <c r="B12" s="88">
        <v>43799</v>
      </c>
      <c r="C12" s="27"/>
    </row>
    <row r="13" spans="1:3" x14ac:dyDescent="0.2">
      <c r="A13" s="27"/>
      <c r="B13" s="87"/>
      <c r="C13" s="27"/>
    </row>
    <row r="14" spans="1:3" x14ac:dyDescent="0.2">
      <c r="A14" s="28" t="s">
        <v>18</v>
      </c>
      <c r="B14" s="88">
        <v>43466</v>
      </c>
      <c r="C14" s="27"/>
    </row>
    <row r="15" spans="1:3" x14ac:dyDescent="0.2">
      <c r="A15" s="28" t="s">
        <v>28</v>
      </c>
      <c r="B15" s="88">
        <v>43799</v>
      </c>
      <c r="C15" s="27"/>
    </row>
    <row r="16" spans="1:3" x14ac:dyDescent="0.2">
      <c r="A16" s="27"/>
      <c r="B16" s="87"/>
      <c r="C16" s="27"/>
    </row>
    <row r="17" spans="1:4" x14ac:dyDescent="0.2">
      <c r="A17" s="28" t="s">
        <v>21</v>
      </c>
      <c r="B17" s="89" t="s">
        <v>57</v>
      </c>
      <c r="C17" s="27"/>
    </row>
    <row r="18" spans="1:4" x14ac:dyDescent="0.2">
      <c r="A18" s="27"/>
      <c r="B18" s="26"/>
      <c r="C18" s="27"/>
    </row>
    <row r="19" spans="1:4" x14ac:dyDescent="0.2">
      <c r="A19" s="29" t="s">
        <v>29</v>
      </c>
      <c r="B19" s="29" t="s">
        <v>30</v>
      </c>
      <c r="C19" s="29" t="s">
        <v>31</v>
      </c>
    </row>
    <row r="20" spans="1:4" x14ac:dyDescent="0.2">
      <c r="A20" s="24"/>
      <c r="B20" s="26"/>
      <c r="C20" s="24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N33"/>
  <sheetViews>
    <sheetView showGridLines="0" view="pageBreakPreview" zoomScale="110" zoomScaleNormal="100" zoomScaleSheetLayoutView="110" workbookViewId="0">
      <pane ySplit="3" topLeftCell="A4" activePane="bottomLeft" state="frozen"/>
      <selection activeCell="O2" sqref="O2"/>
      <selection pane="bottomLeft" activeCell="T1" sqref="T1:W1048576"/>
    </sheetView>
  </sheetViews>
  <sheetFormatPr defaultRowHeight="15" customHeight="1" x14ac:dyDescent="0.2"/>
  <cols>
    <col min="1" max="1" width="6.5703125" style="116" customWidth="1"/>
    <col min="2" max="2" width="26.5703125" style="105" customWidth="1"/>
    <col min="3" max="3" width="10.140625" style="105" customWidth="1"/>
    <col min="4" max="4" width="10.42578125" style="105" customWidth="1"/>
    <col min="5" max="5" width="11.140625" style="105" customWidth="1"/>
    <col min="6" max="6" width="12.42578125" style="116" customWidth="1"/>
    <col min="7" max="7" width="10.7109375" style="105" customWidth="1"/>
    <col min="8" max="8" width="7.85546875" style="105" customWidth="1"/>
    <col min="9" max="14" width="7.28515625" style="105" customWidth="1"/>
    <col min="15" max="15" width="13.42578125" style="105" customWidth="1"/>
    <col min="16" max="17" width="7.85546875" style="116" customWidth="1"/>
    <col min="18" max="18" width="7.85546875" style="117" customWidth="1"/>
    <col min="19" max="19" width="9.140625" style="105"/>
    <col min="20" max="21" width="8" style="105" customWidth="1"/>
    <col min="22" max="16384" width="9.140625" style="105"/>
  </cols>
  <sheetData>
    <row r="1" spans="1:794" ht="19.5" customHeight="1" x14ac:dyDescent="0.2">
      <c r="A1" s="30"/>
      <c r="B1" s="159" t="str">
        <f>Legend!B17</f>
        <v>Washington</v>
      </c>
      <c r="C1" s="161" t="s">
        <v>8</v>
      </c>
      <c r="D1" s="162"/>
      <c r="E1" s="162"/>
      <c r="F1" s="162"/>
      <c r="G1" s="163"/>
      <c r="H1" s="174" t="s">
        <v>7</v>
      </c>
      <c r="I1" s="174"/>
      <c r="J1" s="174"/>
      <c r="K1" s="174"/>
      <c r="L1" s="174"/>
      <c r="M1" s="174"/>
      <c r="N1" s="174"/>
      <c r="O1" s="175"/>
      <c r="P1" s="164" t="s">
        <v>43</v>
      </c>
      <c r="Q1" s="165"/>
      <c r="R1" s="166"/>
      <c r="S1" s="1"/>
    </row>
    <row r="2" spans="1:794" s="156" customFormat="1" ht="19.5" customHeight="1" thickBot="1" x14ac:dyDescent="0.25">
      <c r="A2" s="150"/>
      <c r="B2" s="160"/>
      <c r="C2" s="193"/>
      <c r="D2" s="194">
        <f>Legend!B8</f>
        <v>43796</v>
      </c>
      <c r="E2" s="146" t="s">
        <v>11</v>
      </c>
      <c r="F2" s="194">
        <f>Legend!B9</f>
        <v>43797.938194444447</v>
      </c>
      <c r="G2" s="144"/>
      <c r="H2" s="177"/>
      <c r="I2" s="177"/>
      <c r="J2" s="177"/>
      <c r="K2" s="177"/>
      <c r="L2" s="177"/>
      <c r="M2" s="177"/>
      <c r="N2" s="177"/>
      <c r="O2" s="178"/>
      <c r="P2" s="179"/>
      <c r="Q2" s="180"/>
      <c r="R2" s="181"/>
    </row>
    <row r="3" spans="1:794" s="106" customFormat="1" ht="65.25" customHeight="1" thickBot="1" x14ac:dyDescent="0.25">
      <c r="A3" s="90"/>
      <c r="B3" s="91" t="s">
        <v>48</v>
      </c>
      <c r="C3" s="44" t="s">
        <v>3</v>
      </c>
      <c r="D3" s="45" t="s">
        <v>5</v>
      </c>
      <c r="E3" s="45" t="s">
        <v>4</v>
      </c>
      <c r="F3" s="45" t="s">
        <v>6</v>
      </c>
      <c r="G3" s="46" t="s">
        <v>32</v>
      </c>
      <c r="H3" s="44" t="s">
        <v>36</v>
      </c>
      <c r="I3" s="45" t="s">
        <v>37</v>
      </c>
      <c r="J3" s="45" t="s">
        <v>38</v>
      </c>
      <c r="K3" s="45" t="s">
        <v>41</v>
      </c>
      <c r="L3" s="45" t="s">
        <v>39</v>
      </c>
      <c r="M3" s="45" t="s">
        <v>40</v>
      </c>
      <c r="N3" s="45" t="s">
        <v>42</v>
      </c>
      <c r="O3" s="50" t="s">
        <v>14</v>
      </c>
      <c r="P3" s="92" t="s">
        <v>1</v>
      </c>
      <c r="Q3" s="93" t="s">
        <v>2</v>
      </c>
      <c r="R3" s="94" t="s">
        <v>23</v>
      </c>
    </row>
    <row r="4" spans="1:794" ht="15" customHeight="1" x14ac:dyDescent="0.2">
      <c r="A4" s="95"/>
      <c r="B4" s="38"/>
      <c r="C4" s="35"/>
      <c r="D4" s="36"/>
      <c r="E4" s="39"/>
      <c r="F4" s="37"/>
      <c r="G4" s="39"/>
      <c r="H4" s="107"/>
      <c r="I4" s="96"/>
      <c r="J4" s="96"/>
      <c r="K4" s="96"/>
      <c r="L4" s="96"/>
      <c r="M4" s="96"/>
      <c r="N4" s="96"/>
      <c r="O4" s="108"/>
      <c r="P4" s="109"/>
      <c r="Q4" s="96"/>
      <c r="R4" s="110"/>
      <c r="S4" s="22"/>
    </row>
    <row r="5" spans="1:794" s="113" customFormat="1" ht="15" customHeight="1" x14ac:dyDescent="0.2">
      <c r="A5" s="111" t="s">
        <v>20</v>
      </c>
      <c r="B5" s="112" t="s">
        <v>54</v>
      </c>
      <c r="C5" s="60">
        <v>5382</v>
      </c>
      <c r="D5" s="43">
        <v>2.7228588095005602E-3</v>
      </c>
      <c r="E5" s="64">
        <v>1689555.0109999999</v>
      </c>
      <c r="F5" s="64">
        <v>104</v>
      </c>
      <c r="G5" s="65">
        <v>1976599</v>
      </c>
      <c r="H5" s="71">
        <v>4060</v>
      </c>
      <c r="I5" s="64">
        <v>2346</v>
      </c>
      <c r="J5" s="64">
        <v>3036</v>
      </c>
      <c r="K5" s="64">
        <v>0</v>
      </c>
      <c r="L5" s="64">
        <v>0</v>
      </c>
      <c r="M5" s="64">
        <v>0</v>
      </c>
      <c r="N5" s="64">
        <v>0</v>
      </c>
      <c r="O5" s="49">
        <v>0.43589743589743601</v>
      </c>
      <c r="P5" s="69">
        <v>0.85477884538037296</v>
      </c>
      <c r="Q5" s="75">
        <v>2.7228588095005602E-3</v>
      </c>
      <c r="R5" s="97">
        <v>313.92698086213301</v>
      </c>
      <c r="S5" s="22"/>
    </row>
    <row r="6" spans="1:794" s="113" customFormat="1" ht="15" customHeight="1" x14ac:dyDescent="0.2">
      <c r="A6" s="48"/>
      <c r="B6" s="41"/>
      <c r="C6" s="61"/>
      <c r="D6" s="40"/>
      <c r="E6" s="66"/>
      <c r="F6" s="66"/>
      <c r="G6" s="66"/>
      <c r="H6" s="72"/>
      <c r="I6" s="66"/>
      <c r="J6" s="66"/>
      <c r="K6" s="66"/>
      <c r="L6" s="73"/>
      <c r="M6" s="73"/>
      <c r="N6" s="73"/>
      <c r="O6" s="51"/>
      <c r="P6" s="70"/>
      <c r="Q6" s="76"/>
      <c r="R6" s="98"/>
      <c r="S6" s="22"/>
    </row>
    <row r="7" spans="1:794" s="113" customFormat="1" ht="15" customHeight="1" x14ac:dyDescent="0.2">
      <c r="A7" s="111" t="s">
        <v>55</v>
      </c>
      <c r="B7" s="195" t="s">
        <v>56</v>
      </c>
      <c r="C7" s="60">
        <v>5382</v>
      </c>
      <c r="D7" s="43">
        <v>6.7120622568093398E-3</v>
      </c>
      <c r="E7" s="64">
        <v>1689555.0109999999</v>
      </c>
      <c r="F7" s="64">
        <v>104</v>
      </c>
      <c r="G7" s="65">
        <v>801840</v>
      </c>
      <c r="H7" s="71">
        <v>4060</v>
      </c>
      <c r="I7" s="64">
        <v>2346</v>
      </c>
      <c r="J7" s="64">
        <v>3036</v>
      </c>
      <c r="K7" s="64">
        <v>0</v>
      </c>
      <c r="L7" s="64">
        <v>0</v>
      </c>
      <c r="M7" s="64">
        <v>0</v>
      </c>
      <c r="N7" s="64">
        <v>0</v>
      </c>
      <c r="O7" s="49">
        <v>0.43589743589743601</v>
      </c>
      <c r="P7" s="69">
        <v>2.1070974396388298</v>
      </c>
      <c r="Q7" s="75">
        <v>6.7120622568093398E-3</v>
      </c>
      <c r="R7" s="97">
        <v>313.92698086213301</v>
      </c>
      <c r="S7" s="22"/>
    </row>
    <row r="8" spans="1:794" s="113" customFormat="1" ht="15" customHeight="1" x14ac:dyDescent="0.2">
      <c r="A8" s="48"/>
      <c r="B8" s="41"/>
      <c r="C8" s="62"/>
      <c r="D8" s="33"/>
      <c r="E8" s="32"/>
      <c r="F8" s="32"/>
      <c r="G8" s="32"/>
      <c r="H8" s="72"/>
      <c r="I8" s="66"/>
      <c r="J8" s="66"/>
      <c r="K8" s="66"/>
      <c r="L8" s="73"/>
      <c r="M8" s="73"/>
      <c r="N8" s="73"/>
      <c r="O8" s="51"/>
      <c r="P8" s="74"/>
      <c r="Q8" s="34"/>
      <c r="R8" s="59"/>
      <c r="S8" s="22"/>
    </row>
    <row r="9" spans="1:794" s="113" customFormat="1" ht="15" customHeight="1" x14ac:dyDescent="0.2">
      <c r="A9" s="111" t="s">
        <v>51</v>
      </c>
      <c r="B9" s="112" t="s">
        <v>57</v>
      </c>
      <c r="C9" s="60">
        <v>5382</v>
      </c>
      <c r="D9" s="43">
        <v>3.93461319140848E-2</v>
      </c>
      <c r="E9" s="64">
        <v>1689555.0109999999</v>
      </c>
      <c r="F9" s="64">
        <v>104</v>
      </c>
      <c r="G9" s="65">
        <v>136786</v>
      </c>
      <c r="H9" s="71">
        <v>4060</v>
      </c>
      <c r="I9" s="64">
        <v>2346</v>
      </c>
      <c r="J9" s="64">
        <v>3036</v>
      </c>
      <c r="K9" s="64">
        <v>0</v>
      </c>
      <c r="L9" s="64">
        <v>0</v>
      </c>
      <c r="M9" s="64">
        <v>0</v>
      </c>
      <c r="N9" s="64">
        <v>0</v>
      </c>
      <c r="O9" s="49">
        <v>0.43589743589743601</v>
      </c>
      <c r="P9" s="69">
        <v>12.3518124003919</v>
      </c>
      <c r="Q9" s="75">
        <v>3.93461319140848E-2</v>
      </c>
      <c r="R9" s="97">
        <v>313.92698086213301</v>
      </c>
      <c r="S9" s="22"/>
    </row>
    <row r="10" spans="1:794" s="113" customFormat="1" ht="15" customHeight="1" x14ac:dyDescent="0.2">
      <c r="A10" s="48"/>
      <c r="B10" s="41"/>
      <c r="C10" s="62"/>
      <c r="D10" s="42"/>
      <c r="E10" s="32"/>
      <c r="F10" s="32"/>
      <c r="G10" s="32"/>
      <c r="H10" s="72"/>
      <c r="I10" s="66"/>
      <c r="J10" s="66"/>
      <c r="K10" s="66"/>
      <c r="L10" s="73"/>
      <c r="M10" s="73"/>
      <c r="N10" s="73"/>
      <c r="O10" s="51"/>
      <c r="P10" s="74"/>
      <c r="Q10" s="77"/>
      <c r="R10" s="59"/>
      <c r="S10" s="22"/>
    </row>
    <row r="11" spans="1:794" s="113" customFormat="1" ht="15" customHeight="1" x14ac:dyDescent="0.2">
      <c r="A11" s="111" t="s">
        <v>51</v>
      </c>
      <c r="B11" s="196" t="s">
        <v>52</v>
      </c>
      <c r="C11" s="60">
        <v>3645</v>
      </c>
      <c r="D11" s="43">
        <v>0.145329133607113</v>
      </c>
      <c r="E11" s="64">
        <v>1132482.7620000001</v>
      </c>
      <c r="F11" s="64">
        <v>33</v>
      </c>
      <c r="G11" s="65">
        <v>25081</v>
      </c>
      <c r="H11" s="71">
        <v>1053</v>
      </c>
      <c r="I11" s="64">
        <v>1734</v>
      </c>
      <c r="J11" s="64">
        <v>1911</v>
      </c>
      <c r="K11" s="64">
        <v>0</v>
      </c>
      <c r="L11" s="64">
        <v>0</v>
      </c>
      <c r="M11" s="64">
        <v>0</v>
      </c>
      <c r="N11" s="64">
        <v>0</v>
      </c>
      <c r="O11" s="49">
        <v>0.47572016460905298</v>
      </c>
      <c r="P11" s="69">
        <v>45.153014712332102</v>
      </c>
      <c r="Q11" s="75">
        <v>0.145329133607113</v>
      </c>
      <c r="R11" s="97">
        <v>310.69485925925898</v>
      </c>
      <c r="S11" s="22"/>
    </row>
    <row r="12" spans="1:794" s="113" customFormat="1" ht="15" customHeight="1" thickBot="1" x14ac:dyDescent="0.25">
      <c r="A12" s="197" t="s">
        <v>51</v>
      </c>
      <c r="B12" s="198" t="s">
        <v>53</v>
      </c>
      <c r="C12" s="63">
        <v>1737</v>
      </c>
      <c r="D12" s="47">
        <v>2.09496701361668E-2</v>
      </c>
      <c r="E12" s="67">
        <v>557072.24899999995</v>
      </c>
      <c r="F12" s="67">
        <v>71</v>
      </c>
      <c r="G12" s="68">
        <v>82913</v>
      </c>
      <c r="H12" s="99">
        <v>3007</v>
      </c>
      <c r="I12" s="67">
        <v>612</v>
      </c>
      <c r="J12" s="67">
        <v>1125</v>
      </c>
      <c r="K12" s="67">
        <v>0</v>
      </c>
      <c r="L12" s="67">
        <v>0</v>
      </c>
      <c r="M12" s="67">
        <v>0</v>
      </c>
      <c r="N12" s="67">
        <v>0</v>
      </c>
      <c r="O12" s="100">
        <v>0.352331606217617</v>
      </c>
      <c r="P12" s="101">
        <v>6.7187563952576799</v>
      </c>
      <c r="Q12" s="102">
        <v>2.09496701361668E-2</v>
      </c>
      <c r="R12" s="103">
        <v>320.70941220495098</v>
      </c>
      <c r="S12" s="22"/>
    </row>
    <row r="13" spans="1:794" ht="15" customHeight="1" x14ac:dyDescent="0.2">
      <c r="A13" s="158" t="s">
        <v>50</v>
      </c>
      <c r="B13" s="158"/>
      <c r="C13" s="158"/>
      <c r="D13" s="158"/>
      <c r="E13" s="199"/>
      <c r="F13" s="199"/>
      <c r="G13" s="199"/>
      <c r="H13" s="199"/>
      <c r="I13" s="199"/>
      <c r="J13" s="158"/>
      <c r="K13" s="158"/>
      <c r="L13" s="158"/>
      <c r="M13" s="158"/>
      <c r="N13" s="158"/>
      <c r="O13" s="158"/>
      <c r="P13" s="158"/>
      <c r="Q13" s="158"/>
      <c r="R13" s="158"/>
      <c r="S13" s="22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</row>
    <row r="14" spans="1:794" ht="15" customHeight="1" x14ac:dyDescent="0.2">
      <c r="A14" s="158"/>
      <c r="B14" s="158"/>
      <c r="C14" s="158"/>
      <c r="D14" s="158"/>
      <c r="E14" s="199"/>
      <c r="F14" s="199"/>
      <c r="G14" s="199"/>
      <c r="H14" s="199"/>
      <c r="I14" s="199"/>
      <c r="J14" s="158"/>
      <c r="K14" s="158"/>
      <c r="L14" s="158"/>
      <c r="M14" s="158"/>
      <c r="N14" s="158"/>
      <c r="O14" s="158"/>
      <c r="P14" s="158"/>
      <c r="Q14" s="158"/>
      <c r="R14" s="158"/>
      <c r="S14" s="22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</row>
    <row r="15" spans="1:794" s="114" customFormat="1" ht="15" customHeight="1" thickBot="1" x14ac:dyDescent="0.25">
      <c r="A15" s="200"/>
      <c r="B15" s="201"/>
      <c r="C15" s="202"/>
      <c r="D15" s="203"/>
      <c r="E15" s="199"/>
      <c r="F15" s="199"/>
      <c r="G15" s="199"/>
      <c r="H15" s="199"/>
      <c r="I15" s="199"/>
      <c r="J15" s="202"/>
      <c r="K15" s="202"/>
      <c r="L15" s="202"/>
      <c r="M15" s="202"/>
      <c r="N15" s="202"/>
      <c r="O15" s="203"/>
      <c r="P15" s="204"/>
      <c r="Q15" s="204"/>
      <c r="R15" s="205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</row>
    <row r="16" spans="1:794" s="154" customFormat="1" ht="19.5" customHeight="1" x14ac:dyDescent="0.2">
      <c r="A16" s="206"/>
      <c r="B16" s="147"/>
      <c r="C16" s="170" t="s">
        <v>22</v>
      </c>
      <c r="D16" s="171"/>
      <c r="E16" s="171"/>
      <c r="F16" s="171"/>
      <c r="G16" s="172"/>
      <c r="H16" s="173" t="s">
        <v>7</v>
      </c>
      <c r="I16" s="174"/>
      <c r="J16" s="174"/>
      <c r="K16" s="174"/>
      <c r="L16" s="174"/>
      <c r="M16" s="174"/>
      <c r="N16" s="174"/>
      <c r="O16" s="175"/>
      <c r="P16" s="164" t="s">
        <v>46</v>
      </c>
      <c r="Q16" s="165"/>
      <c r="R16" s="166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8"/>
      <c r="JM16" s="148"/>
      <c r="JN16" s="148"/>
      <c r="JO16" s="148"/>
      <c r="JP16" s="148"/>
      <c r="JQ16" s="148"/>
      <c r="JR16" s="148"/>
      <c r="JS16" s="148"/>
      <c r="JT16" s="148"/>
      <c r="JU16" s="148"/>
      <c r="JV16" s="148"/>
      <c r="JW16" s="148"/>
      <c r="JX16" s="148"/>
      <c r="JY16" s="148"/>
      <c r="JZ16" s="148"/>
      <c r="KA16" s="148"/>
      <c r="KB16" s="148"/>
      <c r="KC16" s="148"/>
      <c r="KD16" s="148"/>
      <c r="KE16" s="148"/>
      <c r="KF16" s="148"/>
      <c r="KG16" s="148"/>
      <c r="KH16" s="148"/>
      <c r="KI16" s="148"/>
      <c r="KJ16" s="148"/>
      <c r="KK16" s="148"/>
      <c r="KL16" s="148"/>
      <c r="KM16" s="148"/>
      <c r="KN16" s="148"/>
      <c r="KO16" s="148"/>
      <c r="KP16" s="148"/>
      <c r="KQ16" s="148"/>
      <c r="KR16" s="148"/>
      <c r="KS16" s="148"/>
      <c r="KT16" s="148"/>
      <c r="KU16" s="148"/>
      <c r="KV16" s="148"/>
      <c r="KW16" s="148"/>
      <c r="KX16" s="148"/>
      <c r="KY16" s="148"/>
      <c r="KZ16" s="148"/>
      <c r="LA16" s="148"/>
      <c r="LB16" s="148"/>
      <c r="LC16" s="148"/>
      <c r="LD16" s="148"/>
      <c r="LE16" s="148"/>
      <c r="LF16" s="148"/>
      <c r="LG16" s="148"/>
      <c r="LH16" s="148"/>
      <c r="LI16" s="148"/>
      <c r="LJ16" s="148"/>
      <c r="LK16" s="148"/>
      <c r="LL16" s="148"/>
      <c r="LM16" s="148"/>
      <c r="LN16" s="148"/>
      <c r="LO16" s="148"/>
      <c r="LP16" s="148"/>
      <c r="LQ16" s="148"/>
      <c r="LR16" s="148"/>
      <c r="LS16" s="148"/>
      <c r="LT16" s="148"/>
      <c r="LU16" s="148"/>
      <c r="LV16" s="148"/>
      <c r="LW16" s="148"/>
      <c r="LX16" s="148"/>
      <c r="LY16" s="148"/>
      <c r="LZ16" s="148"/>
      <c r="MA16" s="148"/>
      <c r="MB16" s="148"/>
      <c r="MC16" s="148"/>
      <c r="MD16" s="148"/>
      <c r="ME16" s="148"/>
      <c r="MF16" s="148"/>
      <c r="MG16" s="148"/>
      <c r="MH16" s="148"/>
      <c r="MI16" s="148"/>
      <c r="MJ16" s="148"/>
      <c r="MK16" s="148"/>
      <c r="ML16" s="148"/>
      <c r="MM16" s="148"/>
      <c r="MN16" s="148"/>
      <c r="MO16" s="148"/>
      <c r="MP16" s="148"/>
      <c r="MQ16" s="148"/>
      <c r="MR16" s="148"/>
      <c r="MS16" s="148"/>
      <c r="MT16" s="148"/>
      <c r="MU16" s="148"/>
      <c r="MV16" s="148"/>
      <c r="MW16" s="148"/>
      <c r="MX16" s="148"/>
      <c r="MY16" s="148"/>
      <c r="MZ16" s="148"/>
      <c r="NA16" s="148"/>
      <c r="NB16" s="148"/>
      <c r="NC16" s="148"/>
      <c r="ND16" s="148"/>
      <c r="NE16" s="148"/>
      <c r="NF16" s="148"/>
      <c r="NG16" s="148"/>
      <c r="NH16" s="148"/>
      <c r="NI16" s="148"/>
      <c r="NJ16" s="148"/>
      <c r="NK16" s="148"/>
      <c r="NL16" s="148"/>
      <c r="NM16" s="148"/>
      <c r="NN16" s="148"/>
      <c r="NO16" s="148"/>
      <c r="NP16" s="148"/>
      <c r="NQ16" s="148"/>
      <c r="NR16" s="148"/>
      <c r="NS16" s="148"/>
      <c r="NT16" s="148"/>
      <c r="NU16" s="148"/>
      <c r="NV16" s="148"/>
      <c r="NW16" s="148"/>
      <c r="NX16" s="148"/>
      <c r="NY16" s="148"/>
      <c r="NZ16" s="148"/>
      <c r="OA16" s="148"/>
      <c r="OB16" s="148"/>
      <c r="OC16" s="148"/>
      <c r="OD16" s="148"/>
      <c r="OE16" s="148"/>
      <c r="OF16" s="148"/>
      <c r="OG16" s="148"/>
      <c r="OH16" s="148"/>
      <c r="OI16" s="148"/>
      <c r="OJ16" s="148"/>
      <c r="OK16" s="148"/>
      <c r="OL16" s="148"/>
      <c r="OM16" s="148"/>
      <c r="ON16" s="148"/>
      <c r="OO16" s="148"/>
      <c r="OP16" s="148"/>
      <c r="OQ16" s="148"/>
      <c r="OR16" s="148"/>
      <c r="OS16" s="148"/>
      <c r="OT16" s="148"/>
      <c r="OU16" s="148"/>
      <c r="OV16" s="148"/>
      <c r="OW16" s="148"/>
      <c r="OX16" s="148"/>
      <c r="OY16" s="148"/>
      <c r="OZ16" s="148"/>
      <c r="PA16" s="148"/>
      <c r="PB16" s="148"/>
      <c r="PC16" s="148"/>
      <c r="PD16" s="148"/>
      <c r="PE16" s="148"/>
      <c r="PF16" s="148"/>
      <c r="PG16" s="148"/>
      <c r="PH16" s="148"/>
      <c r="PI16" s="148"/>
      <c r="PJ16" s="148"/>
      <c r="PK16" s="148"/>
      <c r="PL16" s="148"/>
      <c r="PM16" s="148"/>
      <c r="PN16" s="148"/>
      <c r="PO16" s="148"/>
      <c r="PP16" s="148"/>
      <c r="PQ16" s="148"/>
      <c r="PR16" s="148"/>
      <c r="PS16" s="148"/>
      <c r="PT16" s="148"/>
      <c r="PU16" s="148"/>
      <c r="PV16" s="148"/>
      <c r="PW16" s="148"/>
      <c r="PX16" s="148"/>
      <c r="PY16" s="148"/>
      <c r="PZ16" s="148"/>
      <c r="QA16" s="148"/>
      <c r="QB16" s="148"/>
      <c r="QC16" s="148"/>
      <c r="QD16" s="148"/>
      <c r="QE16" s="148"/>
      <c r="QF16" s="148"/>
      <c r="QG16" s="148"/>
      <c r="QH16" s="148"/>
      <c r="QI16" s="148"/>
      <c r="QJ16" s="148"/>
      <c r="QK16" s="148"/>
      <c r="QL16" s="148"/>
      <c r="QM16" s="148"/>
      <c r="QN16" s="148"/>
      <c r="QO16" s="148"/>
      <c r="QP16" s="148"/>
      <c r="QQ16" s="148"/>
      <c r="QR16" s="148"/>
      <c r="QS16" s="148"/>
      <c r="QT16" s="148"/>
      <c r="QU16" s="148"/>
      <c r="QV16" s="148"/>
      <c r="QW16" s="148"/>
      <c r="QX16" s="148"/>
      <c r="QY16" s="148"/>
      <c r="QZ16" s="148"/>
      <c r="RA16" s="148"/>
      <c r="RB16" s="148"/>
      <c r="RC16" s="148"/>
      <c r="RD16" s="148"/>
      <c r="RE16" s="148"/>
      <c r="RF16" s="148"/>
      <c r="RG16" s="148"/>
      <c r="RH16" s="148"/>
      <c r="RI16" s="148"/>
      <c r="RJ16" s="148"/>
      <c r="RK16" s="148"/>
      <c r="RL16" s="148"/>
      <c r="RM16" s="148"/>
      <c r="RN16" s="148"/>
      <c r="RO16" s="148"/>
      <c r="RP16" s="148"/>
      <c r="RQ16" s="148"/>
      <c r="RR16" s="148"/>
      <c r="RS16" s="148"/>
      <c r="RT16" s="148"/>
      <c r="RU16" s="148"/>
      <c r="RV16" s="148"/>
      <c r="RW16" s="148"/>
      <c r="RX16" s="148"/>
      <c r="RY16" s="148"/>
      <c r="RZ16" s="148"/>
      <c r="SA16" s="148"/>
      <c r="SB16" s="148"/>
      <c r="SC16" s="148"/>
      <c r="SD16" s="148"/>
      <c r="SE16" s="148"/>
      <c r="SF16" s="148"/>
      <c r="SG16" s="148"/>
      <c r="SH16" s="148"/>
      <c r="SI16" s="148"/>
      <c r="SJ16" s="148"/>
      <c r="SK16" s="148"/>
      <c r="SL16" s="148"/>
      <c r="SM16" s="148"/>
      <c r="SN16" s="148"/>
      <c r="SO16" s="148"/>
      <c r="SP16" s="148"/>
      <c r="SQ16" s="148"/>
      <c r="SR16" s="148"/>
      <c r="SS16" s="148"/>
      <c r="ST16" s="148"/>
      <c r="SU16" s="148"/>
      <c r="SV16" s="148"/>
      <c r="SW16" s="148"/>
      <c r="SX16" s="148"/>
      <c r="SY16" s="148"/>
      <c r="SZ16" s="148"/>
      <c r="TA16" s="148"/>
      <c r="TB16" s="148"/>
      <c r="TC16" s="148"/>
      <c r="TD16" s="148"/>
      <c r="TE16" s="148"/>
      <c r="TF16" s="148"/>
      <c r="TG16" s="148"/>
      <c r="TH16" s="148"/>
      <c r="TI16" s="148"/>
      <c r="TJ16" s="148"/>
      <c r="TK16" s="148"/>
      <c r="TL16" s="148"/>
      <c r="TM16" s="148"/>
      <c r="TN16" s="148"/>
      <c r="TO16" s="148"/>
      <c r="TP16" s="148"/>
      <c r="TQ16" s="148"/>
      <c r="TR16" s="148"/>
      <c r="TS16" s="148"/>
      <c r="TT16" s="148"/>
      <c r="TU16" s="148"/>
      <c r="TV16" s="148"/>
      <c r="TW16" s="148"/>
      <c r="TX16" s="148"/>
      <c r="TY16" s="148"/>
      <c r="TZ16" s="148"/>
      <c r="UA16" s="148"/>
      <c r="UB16" s="148"/>
      <c r="UC16" s="148"/>
      <c r="UD16" s="148"/>
      <c r="UE16" s="148"/>
      <c r="UF16" s="148"/>
      <c r="UG16" s="148"/>
      <c r="UH16" s="148"/>
      <c r="UI16" s="148"/>
      <c r="UJ16" s="148"/>
      <c r="UK16" s="148"/>
      <c r="UL16" s="148"/>
      <c r="UM16" s="148"/>
      <c r="UN16" s="148"/>
      <c r="UO16" s="148"/>
      <c r="UP16" s="148"/>
      <c r="UQ16" s="148"/>
      <c r="UR16" s="148"/>
      <c r="US16" s="148"/>
      <c r="UT16" s="148"/>
      <c r="UU16" s="148"/>
      <c r="UV16" s="148"/>
      <c r="UW16" s="148"/>
      <c r="UX16" s="148"/>
      <c r="UY16" s="148"/>
      <c r="UZ16" s="148"/>
      <c r="VA16" s="148"/>
      <c r="VB16" s="148"/>
      <c r="VC16" s="148"/>
      <c r="VD16" s="148"/>
      <c r="VE16" s="148"/>
      <c r="VF16" s="148"/>
      <c r="VG16" s="148"/>
      <c r="VH16" s="148"/>
      <c r="VI16" s="148"/>
      <c r="VJ16" s="148"/>
      <c r="VK16" s="148"/>
      <c r="VL16" s="148"/>
      <c r="VM16" s="148"/>
      <c r="VN16" s="148"/>
      <c r="VO16" s="148"/>
      <c r="VP16" s="148"/>
      <c r="VQ16" s="148"/>
      <c r="VR16" s="148"/>
      <c r="VS16" s="148"/>
      <c r="VT16" s="148"/>
      <c r="VU16" s="148"/>
      <c r="VV16" s="148"/>
      <c r="VW16" s="148"/>
      <c r="VX16" s="148"/>
      <c r="VY16" s="148"/>
      <c r="VZ16" s="148"/>
      <c r="WA16" s="148"/>
      <c r="WB16" s="148"/>
      <c r="WC16" s="148"/>
      <c r="WD16" s="148"/>
      <c r="WE16" s="148"/>
      <c r="WF16" s="148"/>
      <c r="WG16" s="148"/>
      <c r="WH16" s="148"/>
      <c r="WI16" s="148"/>
      <c r="WJ16" s="148"/>
      <c r="WK16" s="148"/>
      <c r="WL16" s="148"/>
      <c r="WM16" s="148"/>
      <c r="WN16" s="148"/>
      <c r="WO16" s="148"/>
      <c r="WP16" s="148"/>
      <c r="WQ16" s="148"/>
      <c r="WR16" s="148"/>
      <c r="WS16" s="148"/>
      <c r="WT16" s="148"/>
      <c r="WU16" s="148"/>
      <c r="WV16" s="148"/>
      <c r="WW16" s="148"/>
      <c r="WX16" s="148"/>
      <c r="WY16" s="148"/>
      <c r="WZ16" s="148"/>
      <c r="XA16" s="148"/>
      <c r="XB16" s="148"/>
      <c r="XC16" s="148"/>
      <c r="XD16" s="148"/>
      <c r="XE16" s="148"/>
      <c r="XF16" s="148"/>
      <c r="XG16" s="148"/>
      <c r="XH16" s="148"/>
      <c r="XI16" s="148"/>
      <c r="XJ16" s="148"/>
      <c r="XK16" s="148"/>
      <c r="XL16" s="148"/>
      <c r="XM16" s="148"/>
      <c r="XN16" s="148"/>
      <c r="XO16" s="148"/>
      <c r="XP16" s="148"/>
      <c r="XQ16" s="148"/>
      <c r="XR16" s="148"/>
      <c r="XS16" s="148"/>
      <c r="XT16" s="148"/>
      <c r="XU16" s="148"/>
      <c r="XV16" s="148"/>
      <c r="XW16" s="148"/>
      <c r="XX16" s="148"/>
      <c r="XY16" s="148"/>
      <c r="XZ16" s="148"/>
      <c r="YA16" s="148"/>
      <c r="YB16" s="148"/>
      <c r="YC16" s="148"/>
      <c r="YD16" s="148"/>
      <c r="YE16" s="148"/>
      <c r="YF16" s="148"/>
      <c r="YG16" s="148"/>
      <c r="YH16" s="148"/>
      <c r="YI16" s="148"/>
      <c r="YJ16" s="148"/>
      <c r="YK16" s="148"/>
      <c r="YL16" s="148"/>
      <c r="YM16" s="148"/>
      <c r="YN16" s="148"/>
      <c r="YO16" s="148"/>
      <c r="YP16" s="148"/>
      <c r="YQ16" s="148"/>
      <c r="YR16" s="148"/>
      <c r="YS16" s="148"/>
      <c r="YT16" s="148"/>
      <c r="YU16" s="148"/>
      <c r="YV16" s="148"/>
      <c r="YW16" s="148"/>
      <c r="YX16" s="148"/>
      <c r="YY16" s="148"/>
      <c r="YZ16" s="148"/>
      <c r="ZA16" s="148"/>
      <c r="ZB16" s="148"/>
      <c r="ZC16" s="148"/>
      <c r="ZD16" s="148"/>
      <c r="ZE16" s="148"/>
      <c r="ZF16" s="148"/>
      <c r="ZG16" s="148"/>
      <c r="ZH16" s="148"/>
      <c r="ZI16" s="148"/>
      <c r="ZJ16" s="148"/>
      <c r="ZK16" s="148"/>
      <c r="ZL16" s="148"/>
      <c r="ZM16" s="148"/>
      <c r="ZN16" s="148"/>
      <c r="ZO16" s="148"/>
      <c r="ZP16" s="148"/>
      <c r="ZQ16" s="148"/>
      <c r="ZR16" s="148"/>
      <c r="ZS16" s="148"/>
      <c r="ZT16" s="148"/>
      <c r="ZU16" s="148"/>
      <c r="ZV16" s="148"/>
      <c r="ZW16" s="148"/>
      <c r="ZX16" s="148"/>
      <c r="ZY16" s="148"/>
      <c r="ZZ16" s="148"/>
      <c r="AAA16" s="148"/>
      <c r="AAB16" s="148"/>
      <c r="AAC16" s="148"/>
      <c r="AAD16" s="148"/>
      <c r="AAE16" s="148"/>
      <c r="AAF16" s="148"/>
      <c r="AAG16" s="148"/>
      <c r="AAH16" s="148"/>
      <c r="AAI16" s="148"/>
      <c r="AAJ16" s="148"/>
      <c r="AAK16" s="148"/>
      <c r="AAL16" s="148"/>
      <c r="AAM16" s="148"/>
      <c r="AAN16" s="148"/>
      <c r="AAO16" s="148"/>
      <c r="AAP16" s="148"/>
      <c r="AAQ16" s="148"/>
      <c r="AAR16" s="148"/>
      <c r="AAS16" s="148"/>
      <c r="AAT16" s="148"/>
      <c r="AAU16" s="148"/>
      <c r="AAV16" s="148"/>
      <c r="AAW16" s="148"/>
      <c r="AAX16" s="148"/>
      <c r="AAY16" s="148"/>
      <c r="AAZ16" s="148"/>
      <c r="ABA16" s="148"/>
      <c r="ABB16" s="148"/>
      <c r="ABC16" s="148"/>
      <c r="ABD16" s="148"/>
      <c r="ABE16" s="148"/>
      <c r="ABF16" s="148"/>
      <c r="ABG16" s="148"/>
      <c r="ABH16" s="148"/>
      <c r="ABI16" s="148"/>
      <c r="ABJ16" s="148"/>
      <c r="ABK16" s="148"/>
      <c r="ABL16" s="148"/>
      <c r="ABM16" s="148"/>
      <c r="ABN16" s="148"/>
      <c r="ABO16" s="148"/>
      <c r="ABP16" s="148"/>
      <c r="ABQ16" s="148"/>
      <c r="ABR16" s="148"/>
      <c r="ABS16" s="148"/>
      <c r="ABT16" s="148"/>
      <c r="ABU16" s="148"/>
      <c r="ABV16" s="148"/>
      <c r="ABW16" s="148"/>
      <c r="ABX16" s="148"/>
      <c r="ABY16" s="148"/>
      <c r="ABZ16" s="148"/>
      <c r="ACA16" s="148"/>
      <c r="ACB16" s="148"/>
      <c r="ACC16" s="148"/>
      <c r="ACD16" s="148"/>
      <c r="ACE16" s="148"/>
      <c r="ACF16" s="148"/>
      <c r="ACG16" s="148"/>
      <c r="ACH16" s="148"/>
      <c r="ACI16" s="148"/>
      <c r="ACJ16" s="148"/>
      <c r="ACK16" s="148"/>
      <c r="ACL16" s="148"/>
      <c r="ACM16" s="148"/>
      <c r="ACN16" s="148"/>
      <c r="ACO16" s="148"/>
      <c r="ACP16" s="148"/>
      <c r="ACQ16" s="148"/>
      <c r="ACR16" s="148"/>
      <c r="ACS16" s="148"/>
      <c r="ACT16" s="148"/>
      <c r="ACU16" s="148"/>
      <c r="ACV16" s="148"/>
      <c r="ACW16" s="148"/>
      <c r="ACX16" s="148"/>
      <c r="ACY16" s="148"/>
      <c r="ACZ16" s="148"/>
      <c r="ADA16" s="148"/>
      <c r="ADB16" s="148"/>
      <c r="ADC16" s="148"/>
      <c r="ADD16" s="148"/>
      <c r="ADE16" s="148"/>
      <c r="ADF16" s="148"/>
      <c r="ADG16" s="148"/>
      <c r="ADH16" s="148"/>
      <c r="ADI16" s="148"/>
      <c r="ADJ16" s="148"/>
      <c r="ADK16" s="148"/>
      <c r="ADL16" s="148"/>
      <c r="ADM16" s="148"/>
      <c r="ADN16" s="148"/>
    </row>
    <row r="17" spans="1:39" s="143" customFormat="1" ht="19.5" customHeight="1" thickBot="1" x14ac:dyDescent="0.25">
      <c r="A17" s="207"/>
      <c r="B17" s="152"/>
      <c r="C17" s="145"/>
      <c r="D17" s="208">
        <f>Legend!B8</f>
        <v>43796</v>
      </c>
      <c r="E17" s="149" t="s">
        <v>11</v>
      </c>
      <c r="F17" s="208">
        <f>Legend!B9</f>
        <v>43797.938194444447</v>
      </c>
      <c r="G17" s="155"/>
      <c r="H17" s="176"/>
      <c r="I17" s="177"/>
      <c r="J17" s="177" t="s">
        <v>7</v>
      </c>
      <c r="K17" s="177"/>
      <c r="L17" s="177"/>
      <c r="M17" s="177"/>
      <c r="N17" s="177"/>
      <c r="O17" s="178"/>
      <c r="P17" s="167"/>
      <c r="Q17" s="168"/>
      <c r="R17" s="169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</row>
    <row r="18" spans="1:39" ht="66" customHeight="1" thickBot="1" x14ac:dyDescent="0.25">
      <c r="A18" s="1"/>
      <c r="B18" s="31" t="s">
        <v>47</v>
      </c>
      <c r="C18" s="6" t="s">
        <v>3</v>
      </c>
      <c r="D18" s="7" t="s">
        <v>5</v>
      </c>
      <c r="E18" s="7" t="s">
        <v>4</v>
      </c>
      <c r="F18" s="7" t="s">
        <v>6</v>
      </c>
      <c r="G18" s="8" t="s">
        <v>33</v>
      </c>
      <c r="H18" s="6" t="s">
        <v>36</v>
      </c>
      <c r="I18" s="7" t="s">
        <v>37</v>
      </c>
      <c r="J18" s="7" t="s">
        <v>38</v>
      </c>
      <c r="K18" s="7" t="s">
        <v>41</v>
      </c>
      <c r="L18" s="7" t="s">
        <v>39</v>
      </c>
      <c r="M18" s="7" t="s">
        <v>40</v>
      </c>
      <c r="N18" s="7" t="s">
        <v>42</v>
      </c>
      <c r="O18" s="8" t="s">
        <v>14</v>
      </c>
      <c r="P18" s="9" t="s">
        <v>1</v>
      </c>
      <c r="Q18" s="10" t="s">
        <v>2</v>
      </c>
      <c r="R18" s="11" t="s">
        <v>23</v>
      </c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</row>
    <row r="19" spans="1:39" ht="15" customHeight="1" x14ac:dyDescent="0.2">
      <c r="A19" s="1"/>
      <c r="B19" s="209">
        <v>43796</v>
      </c>
      <c r="C19" s="78">
        <v>4758</v>
      </c>
      <c r="D19" s="79">
        <v>3.4784261547234401E-2</v>
      </c>
      <c r="E19" s="80">
        <v>1591350.727</v>
      </c>
      <c r="F19" s="80">
        <v>79</v>
      </c>
      <c r="G19" s="81">
        <v>136786</v>
      </c>
      <c r="H19" s="82">
        <v>4060</v>
      </c>
      <c r="I19" s="80">
        <v>2017</v>
      </c>
      <c r="J19" s="80">
        <v>2741</v>
      </c>
      <c r="K19" s="80">
        <v>0</v>
      </c>
      <c r="L19" s="80">
        <v>0</v>
      </c>
      <c r="M19" s="80">
        <v>0</v>
      </c>
      <c r="N19" s="80">
        <v>0</v>
      </c>
      <c r="O19" s="83">
        <v>0.423917612442203</v>
      </c>
      <c r="P19" s="84">
        <v>11.6338713537935</v>
      </c>
      <c r="Q19" s="85">
        <v>3.4784261547234401E-2</v>
      </c>
      <c r="R19" s="104">
        <v>334.457908154687</v>
      </c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</row>
    <row r="20" spans="1:39" ht="15" customHeight="1" thickBot="1" x14ac:dyDescent="0.25">
      <c r="A20" s="1"/>
      <c r="B20" s="210">
        <v>43797</v>
      </c>
      <c r="C20" s="63">
        <v>624</v>
      </c>
      <c r="D20" s="47">
        <v>4.5618703668504103E-3</v>
      </c>
      <c r="E20" s="67">
        <v>98204.284</v>
      </c>
      <c r="F20" s="67">
        <v>25</v>
      </c>
      <c r="G20" s="68">
        <v>136786</v>
      </c>
      <c r="H20" s="99">
        <v>0</v>
      </c>
      <c r="I20" s="67">
        <v>329</v>
      </c>
      <c r="J20" s="67">
        <v>295</v>
      </c>
      <c r="K20" s="67">
        <v>0</v>
      </c>
      <c r="L20" s="67">
        <v>0</v>
      </c>
      <c r="M20" s="67">
        <v>0</v>
      </c>
      <c r="N20" s="67">
        <v>0</v>
      </c>
      <c r="O20" s="100">
        <v>0.52724358974358998</v>
      </c>
      <c r="P20" s="101">
        <v>0.71794104659833602</v>
      </c>
      <c r="Q20" s="102">
        <v>4.5618703668504103E-3</v>
      </c>
      <c r="R20" s="103">
        <v>157.37866025641</v>
      </c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</row>
    <row r="21" spans="1:39" ht="15" customHeight="1" x14ac:dyDescent="0.2">
      <c r="A21" s="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2"/>
      <c r="R21" s="21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</row>
    <row r="22" spans="1:39" ht="15" customHeight="1" thickBot="1" x14ac:dyDescent="0.25">
      <c r="A22" s="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2"/>
      <c r="R22" s="212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</row>
    <row r="23" spans="1:39" ht="15" customHeight="1" thickBot="1" x14ac:dyDescent="0.25">
      <c r="A23" s="1"/>
      <c r="B23" s="31" t="s">
        <v>34</v>
      </c>
      <c r="C23" s="1"/>
      <c r="D23" s="1"/>
      <c r="E23" s="1"/>
      <c r="F23" s="211"/>
      <c r="G23" s="1"/>
      <c r="H23" s="1"/>
      <c r="I23" s="1"/>
      <c r="J23" s="1"/>
      <c r="K23" s="1"/>
      <c r="L23" s="1"/>
      <c r="M23" s="1"/>
      <c r="N23" s="1"/>
      <c r="O23" s="1"/>
      <c r="P23" s="212"/>
      <c r="Q23" s="212"/>
      <c r="R23" s="212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</row>
    <row r="24" spans="1:39" ht="15" customHeight="1" thickBot="1" x14ac:dyDescent="0.25">
      <c r="A24" s="1"/>
      <c r="B24" s="213">
        <f>Legend!B3</f>
        <v>43817</v>
      </c>
      <c r="C24" s="1"/>
      <c r="D24" s="1"/>
      <c r="E24" s="1"/>
      <c r="F24" s="211"/>
      <c r="G24" s="1"/>
      <c r="H24" s="1"/>
      <c r="I24" s="1"/>
      <c r="J24" s="1"/>
      <c r="K24" s="1"/>
      <c r="L24" s="1"/>
      <c r="M24" s="1"/>
      <c r="N24" s="1"/>
      <c r="O24" s="1"/>
      <c r="P24" s="212"/>
      <c r="Q24" s="212"/>
      <c r="R24" s="212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</row>
    <row r="25" spans="1:39" ht="15" customHeight="1" x14ac:dyDescent="0.2">
      <c r="A25" s="105"/>
    </row>
    <row r="26" spans="1:39" ht="15" customHeight="1" x14ac:dyDescent="0.2">
      <c r="A26" s="105"/>
    </row>
    <row r="27" spans="1:39" ht="15" customHeight="1" x14ac:dyDescent="0.2">
      <c r="A27" s="105"/>
    </row>
    <row r="28" spans="1:39" ht="15" customHeight="1" x14ac:dyDescent="0.2">
      <c r="A28" s="105"/>
    </row>
    <row r="29" spans="1:39" ht="15" customHeight="1" x14ac:dyDescent="0.2">
      <c r="A29" s="105"/>
    </row>
    <row r="30" spans="1:39" ht="15" customHeight="1" x14ac:dyDescent="0.2">
      <c r="A30" s="105"/>
    </row>
    <row r="31" spans="1:39" ht="15" customHeight="1" x14ac:dyDescent="0.2">
      <c r="A31" s="105"/>
      <c r="B31" s="118"/>
    </row>
    <row r="32" spans="1:39" ht="15" customHeight="1" x14ac:dyDescent="0.2">
      <c r="A32" s="105"/>
    </row>
    <row r="33" spans="1:1" ht="15" customHeight="1" x14ac:dyDescent="0.2">
      <c r="A33" s="105"/>
    </row>
  </sheetData>
  <mergeCells count="7">
    <mergeCell ref="B1:B2"/>
    <mergeCell ref="C1:G1"/>
    <mergeCell ref="P16:R17"/>
    <mergeCell ref="C16:G16"/>
    <mergeCell ref="H16:O17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tabSelected="1" view="pageBreakPreview" zoomScale="110" zoomScaleNormal="9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23" sqref="X23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220" customWidth="1"/>
    <col min="9" max="10" width="8.5703125" style="1" customWidth="1"/>
    <col min="11" max="11" width="8.5703125" style="220" customWidth="1"/>
    <col min="12" max="13" width="8.5703125" style="1" customWidth="1"/>
    <col min="14" max="14" width="8.5703125" style="220" customWidth="1"/>
    <col min="15" max="16" width="8.5703125" style="1" customWidth="1"/>
    <col min="17" max="17" width="8.5703125" style="220" customWidth="1"/>
    <col min="18" max="19" width="8.5703125" style="1" customWidth="1"/>
    <col min="20" max="20" width="8.5703125" style="220" customWidth="1"/>
    <col min="21" max="16384" width="9.140625" style="1"/>
  </cols>
  <sheetData>
    <row r="1" spans="1:86" ht="15" customHeight="1" thickBot="1" x14ac:dyDescent="0.25">
      <c r="A1" s="19"/>
      <c r="B1" s="185" t="str">
        <f>Legend!B17</f>
        <v>Washington</v>
      </c>
      <c r="C1" s="129" t="s">
        <v>10</v>
      </c>
      <c r="D1" s="130"/>
      <c r="E1" s="214">
        <f>Legend!B8</f>
        <v>43796</v>
      </c>
      <c r="F1" s="131" t="s">
        <v>11</v>
      </c>
      <c r="G1" s="214">
        <f>Legend!B9</f>
        <v>43797.938194444447</v>
      </c>
      <c r="H1" s="132"/>
      <c r="I1" s="134" t="s">
        <v>12</v>
      </c>
      <c r="J1" s="135"/>
      <c r="K1" s="215">
        <f>Legend!B11</f>
        <v>43770</v>
      </c>
      <c r="L1" s="136" t="s">
        <v>11</v>
      </c>
      <c r="M1" s="215">
        <f>Legend!B12</f>
        <v>43799</v>
      </c>
      <c r="N1" s="17"/>
      <c r="O1" s="139" t="s">
        <v>13</v>
      </c>
      <c r="P1" s="140" t="str">
        <f>Legend!B5</f>
        <v>FY2020</v>
      </c>
      <c r="Q1" s="216">
        <f>Legend!B14</f>
        <v>43466</v>
      </c>
      <c r="R1" s="14" t="s">
        <v>11</v>
      </c>
      <c r="S1" s="217">
        <f>Legend!B15</f>
        <v>43799</v>
      </c>
      <c r="T1" s="16"/>
    </row>
    <row r="2" spans="1:86" s="206" customFormat="1" ht="15" customHeight="1" thickBot="1" x14ac:dyDescent="0.25">
      <c r="A2" s="15"/>
      <c r="B2" s="186"/>
      <c r="C2" s="187" t="s">
        <v>0</v>
      </c>
      <c r="D2" s="188"/>
      <c r="E2" s="189"/>
      <c r="F2" s="187" t="s">
        <v>44</v>
      </c>
      <c r="G2" s="188"/>
      <c r="H2" s="189"/>
      <c r="I2" s="190" t="s">
        <v>0</v>
      </c>
      <c r="J2" s="191"/>
      <c r="K2" s="192"/>
      <c r="L2" s="190" t="s">
        <v>45</v>
      </c>
      <c r="M2" s="191"/>
      <c r="N2" s="192"/>
      <c r="O2" s="182" t="s">
        <v>0</v>
      </c>
      <c r="P2" s="183"/>
      <c r="Q2" s="184"/>
      <c r="R2" s="182" t="s">
        <v>45</v>
      </c>
      <c r="S2" s="183"/>
      <c r="T2" s="18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211" customFormat="1" ht="48" thickBot="1" x14ac:dyDescent="0.25">
      <c r="A3" s="18"/>
      <c r="B3" s="23" t="s">
        <v>35</v>
      </c>
      <c r="C3" s="133" t="s">
        <v>1</v>
      </c>
      <c r="D3" s="10" t="s">
        <v>2</v>
      </c>
      <c r="E3" s="11" t="s">
        <v>23</v>
      </c>
      <c r="F3" s="133" t="s">
        <v>1</v>
      </c>
      <c r="G3" s="10" t="s">
        <v>2</v>
      </c>
      <c r="H3" s="11" t="s">
        <v>23</v>
      </c>
      <c r="I3" s="137" t="s">
        <v>1</v>
      </c>
      <c r="J3" s="53" t="s">
        <v>2</v>
      </c>
      <c r="K3" s="138" t="s">
        <v>23</v>
      </c>
      <c r="L3" s="52" t="s">
        <v>1</v>
      </c>
      <c r="M3" s="53" t="s">
        <v>2</v>
      </c>
      <c r="N3" s="54" t="s">
        <v>23</v>
      </c>
      <c r="O3" s="56" t="s">
        <v>1</v>
      </c>
      <c r="P3" s="55" t="s">
        <v>2</v>
      </c>
      <c r="Q3" s="57" t="s">
        <v>23</v>
      </c>
      <c r="R3" s="56" t="s">
        <v>1</v>
      </c>
      <c r="S3" s="55" t="s">
        <v>2</v>
      </c>
      <c r="T3" s="57" t="s">
        <v>23</v>
      </c>
    </row>
    <row r="4" spans="1:86" ht="15" customHeight="1" x14ac:dyDescent="0.2">
      <c r="A4" s="141"/>
      <c r="B4" s="141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23" customFormat="1" ht="15" customHeight="1" x14ac:dyDescent="0.2">
      <c r="A5" s="119" t="s">
        <v>20</v>
      </c>
      <c r="B5" s="142" t="s">
        <v>54</v>
      </c>
      <c r="C5" s="120">
        <v>3.6914543111678202</v>
      </c>
      <c r="D5" s="121">
        <v>1.5589909738899999E-2</v>
      </c>
      <c r="E5" s="122">
        <v>236.784841797826</v>
      </c>
      <c r="F5" s="120">
        <v>2.54686428759703</v>
      </c>
      <c r="G5" s="121">
        <v>1.22356633793703E-2</v>
      </c>
      <c r="H5" s="122">
        <v>208.15089534835599</v>
      </c>
      <c r="I5" s="120">
        <v>14.4730221896298</v>
      </c>
      <c r="J5" s="121">
        <v>7.6818818586875698E-2</v>
      </c>
      <c r="K5" s="122">
        <v>188.40464427686999</v>
      </c>
      <c r="L5" s="120">
        <v>8.8651947946953307</v>
      </c>
      <c r="M5" s="121">
        <v>6.5556544347133594E-2</v>
      </c>
      <c r="N5" s="122">
        <v>135.229745298235</v>
      </c>
      <c r="O5" s="120">
        <v>232.950655325638</v>
      </c>
      <c r="P5" s="121">
        <v>1.19079590751589</v>
      </c>
      <c r="Q5" s="122">
        <v>195.62601269901401</v>
      </c>
      <c r="R5" s="120">
        <v>107.27631566594999</v>
      </c>
      <c r="S5" s="121">
        <v>0.93582208632099895</v>
      </c>
      <c r="T5" s="122">
        <v>114.63323769979201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8"/>
      <c r="D6" s="34"/>
      <c r="E6" s="59"/>
      <c r="F6" s="58"/>
      <c r="G6" s="34"/>
      <c r="H6" s="59"/>
      <c r="I6" s="58"/>
      <c r="J6" s="34"/>
      <c r="K6" s="59"/>
      <c r="L6" s="58"/>
      <c r="M6" s="34"/>
      <c r="N6" s="59"/>
      <c r="O6" s="58"/>
      <c r="P6" s="34"/>
      <c r="Q6" s="59"/>
      <c r="R6" s="58"/>
      <c r="S6" s="34"/>
      <c r="T6" s="59"/>
    </row>
    <row r="7" spans="1:86" s="123" customFormat="1" ht="15" customHeight="1" x14ac:dyDescent="0.2">
      <c r="A7" s="119" t="s">
        <v>55</v>
      </c>
      <c r="B7" s="142" t="s">
        <v>56</v>
      </c>
      <c r="C7" s="120">
        <v>3.5764063005088298</v>
      </c>
      <c r="D7" s="121">
        <v>1.04185373640627E-2</v>
      </c>
      <c r="E7" s="122">
        <v>343.27335743356502</v>
      </c>
      <c r="F7" s="120">
        <v>0.75490139179886295</v>
      </c>
      <c r="G7" s="121">
        <v>2.1500548737902799E-3</v>
      </c>
      <c r="H7" s="122">
        <v>351.107965197216</v>
      </c>
      <c r="I7" s="120">
        <v>10.1157962714055</v>
      </c>
      <c r="J7" s="121">
        <v>7.2396125503188302E-2</v>
      </c>
      <c r="K7" s="122">
        <v>139.72842056250599</v>
      </c>
      <c r="L7" s="120">
        <v>10.1157962714055</v>
      </c>
      <c r="M7" s="121">
        <v>7.2396125503188302E-2</v>
      </c>
      <c r="N7" s="122">
        <v>139.72842056250599</v>
      </c>
      <c r="O7" s="120">
        <v>363.15170945699998</v>
      </c>
      <c r="P7" s="121">
        <v>1.35661229172902</v>
      </c>
      <c r="Q7" s="122">
        <v>267.69012168845802</v>
      </c>
      <c r="R7" s="120">
        <v>98.975560106754699</v>
      </c>
      <c r="S7" s="121">
        <v>0.84371570388107398</v>
      </c>
      <c r="T7" s="122">
        <v>117.309135827945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8"/>
      <c r="D8" s="34"/>
      <c r="E8" s="59"/>
      <c r="F8" s="58"/>
      <c r="G8" s="34"/>
      <c r="H8" s="59"/>
      <c r="I8" s="58"/>
      <c r="J8" s="34"/>
      <c r="K8" s="59"/>
      <c r="L8" s="58"/>
      <c r="M8" s="34"/>
      <c r="N8" s="59"/>
      <c r="O8" s="58"/>
      <c r="P8" s="34"/>
      <c r="Q8" s="59"/>
      <c r="R8" s="58"/>
      <c r="S8" s="34"/>
      <c r="T8" s="59"/>
    </row>
    <row r="9" spans="1:86" s="123" customFormat="1" ht="15" customHeight="1" x14ac:dyDescent="0.2">
      <c r="A9" s="119" t="s">
        <v>51</v>
      </c>
      <c r="B9" s="142" t="s">
        <v>57</v>
      </c>
      <c r="C9" s="120">
        <v>12.3518124003919</v>
      </c>
      <c r="D9" s="121">
        <v>3.93461319140848E-2</v>
      </c>
      <c r="E9" s="122">
        <v>313.92698086213301</v>
      </c>
      <c r="F9" s="120">
        <v>0</v>
      </c>
      <c r="G9" s="121">
        <v>0</v>
      </c>
      <c r="H9" s="122">
        <v>0</v>
      </c>
      <c r="I9" s="120">
        <v>14.218314140336</v>
      </c>
      <c r="J9" s="121">
        <v>5.4771687160966802E-2</v>
      </c>
      <c r="K9" s="122">
        <v>259.59240763481</v>
      </c>
      <c r="L9" s="120">
        <v>1.8665017399441499</v>
      </c>
      <c r="M9" s="121">
        <v>1.5425555246882E-2</v>
      </c>
      <c r="N9" s="122">
        <v>121.00061943128</v>
      </c>
      <c r="O9" s="120">
        <v>127.870333550217</v>
      </c>
      <c r="P9" s="121">
        <v>1.0096647317708001</v>
      </c>
      <c r="Q9" s="122">
        <v>126.64633073391801</v>
      </c>
      <c r="R9" s="120">
        <v>85.778180786045496</v>
      </c>
      <c r="S9" s="121">
        <v>0.65451873729767696</v>
      </c>
      <c r="T9" s="122">
        <v>131.05534784259899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8"/>
      <c r="D10" s="34"/>
      <c r="E10" s="59"/>
      <c r="F10" s="58"/>
      <c r="G10" s="34"/>
      <c r="H10" s="59"/>
      <c r="I10" s="58"/>
      <c r="J10" s="34"/>
      <c r="K10" s="59"/>
      <c r="L10" s="58"/>
      <c r="M10" s="34"/>
      <c r="N10" s="59"/>
      <c r="O10" s="58"/>
      <c r="P10" s="34"/>
      <c r="Q10" s="59"/>
      <c r="R10" s="58"/>
      <c r="S10" s="34"/>
      <c r="T10" s="59"/>
    </row>
    <row r="11" spans="1:86" s="123" customFormat="1" ht="15" customHeight="1" x14ac:dyDescent="0.2">
      <c r="A11" s="119" t="s">
        <v>51</v>
      </c>
      <c r="B11" s="142" t="s">
        <v>52</v>
      </c>
      <c r="C11" s="120">
        <v>8.2792300527831806</v>
      </c>
      <c r="D11" s="121">
        <v>2.6647463921746401E-2</v>
      </c>
      <c r="E11" s="122">
        <v>310.69485925925898</v>
      </c>
      <c r="F11" s="124">
        <v>0</v>
      </c>
      <c r="G11" s="121">
        <v>0</v>
      </c>
      <c r="H11" s="122">
        <v>0</v>
      </c>
      <c r="I11" s="120">
        <v>8.4203670551079792</v>
      </c>
      <c r="J11" s="121">
        <v>2.7539368063983199E-2</v>
      </c>
      <c r="K11" s="122">
        <v>305.75745367666599</v>
      </c>
      <c r="L11" s="120">
        <v>0.141137002324799</v>
      </c>
      <c r="M11" s="121">
        <v>8.91904142236779E-4</v>
      </c>
      <c r="N11" s="122">
        <v>158.24234426229501</v>
      </c>
      <c r="O11" s="120">
        <v>34.315870630035199</v>
      </c>
      <c r="P11" s="121">
        <v>0.295461523840159</v>
      </c>
      <c r="Q11" s="122">
        <v>116.143280465174</v>
      </c>
      <c r="R11" s="120">
        <v>15.613900684280599</v>
      </c>
      <c r="S11" s="121">
        <v>0.116744403667042</v>
      </c>
      <c r="T11" s="122">
        <v>133.744318304214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23" customFormat="1" ht="15" customHeight="1" x14ac:dyDescent="0.2">
      <c r="A12" s="119" t="s">
        <v>51</v>
      </c>
      <c r="B12" s="142" t="s">
        <v>58</v>
      </c>
      <c r="C12" s="120">
        <v>0</v>
      </c>
      <c r="D12" s="121">
        <v>0</v>
      </c>
      <c r="E12" s="122">
        <v>0</v>
      </c>
      <c r="F12" s="120">
        <v>0</v>
      </c>
      <c r="G12" s="121">
        <v>0</v>
      </c>
      <c r="H12" s="122">
        <v>0</v>
      </c>
      <c r="I12" s="120">
        <v>0.29920178965683603</v>
      </c>
      <c r="J12" s="121">
        <v>2.7341979442340601E-3</v>
      </c>
      <c r="K12" s="122">
        <v>109.429454545455</v>
      </c>
      <c r="L12" s="120">
        <v>0.29920178965683603</v>
      </c>
      <c r="M12" s="121">
        <v>2.7341979442340601E-3</v>
      </c>
      <c r="N12" s="122">
        <v>109.429454545455</v>
      </c>
      <c r="O12" s="120">
        <v>19.9153146740164</v>
      </c>
      <c r="P12" s="121">
        <v>0.15853230593774201</v>
      </c>
      <c r="Q12" s="122">
        <v>125.62306815771301</v>
      </c>
      <c r="R12" s="120">
        <v>14.4626008217215</v>
      </c>
      <c r="S12" s="121">
        <v>0.12782009854809701</v>
      </c>
      <c r="T12" s="122">
        <v>113.14809631663201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23" customFormat="1" ht="15" customHeight="1" thickBot="1" x14ac:dyDescent="0.25">
      <c r="A13" s="218" t="s">
        <v>51</v>
      </c>
      <c r="B13" s="219" t="s">
        <v>53</v>
      </c>
      <c r="C13" s="125">
        <v>4.0725823476086704</v>
      </c>
      <c r="D13" s="126">
        <v>1.2698667992338399E-2</v>
      </c>
      <c r="E13" s="127">
        <v>320.70941220495098</v>
      </c>
      <c r="F13" s="125">
        <v>0</v>
      </c>
      <c r="G13" s="126">
        <v>0</v>
      </c>
      <c r="H13" s="127">
        <v>0</v>
      </c>
      <c r="I13" s="125">
        <v>5.4987452955711902</v>
      </c>
      <c r="J13" s="126">
        <v>2.4498121152749599E-2</v>
      </c>
      <c r="K13" s="127">
        <v>224.45579647866299</v>
      </c>
      <c r="L13" s="125">
        <v>1.42616294796251</v>
      </c>
      <c r="M13" s="126">
        <v>1.17994531604112E-2</v>
      </c>
      <c r="N13" s="127">
        <v>120.86686802974</v>
      </c>
      <c r="O13" s="125">
        <v>73.639148246165504</v>
      </c>
      <c r="P13" s="126">
        <v>0.55567090199289404</v>
      </c>
      <c r="Q13" s="127">
        <v>132.52295195242601</v>
      </c>
      <c r="R13" s="125">
        <v>55.701679280043301</v>
      </c>
      <c r="S13" s="126">
        <v>0.40995423508253798</v>
      </c>
      <c r="T13" s="127">
        <v>135.872920714744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57" t="s">
        <v>49</v>
      </c>
    </row>
    <row r="15" spans="1:86" ht="15" customHeight="1" thickBot="1" x14ac:dyDescent="0.25"/>
    <row r="16" spans="1:86" ht="15" customHeight="1" x14ac:dyDescent="0.2">
      <c r="B16" s="128" t="s">
        <v>15</v>
      </c>
    </row>
    <row r="17" spans="2:20" ht="15" customHeight="1" thickBot="1" x14ac:dyDescent="0.25">
      <c r="B17" s="213">
        <f>Legend!B3</f>
        <v>43817</v>
      </c>
      <c r="H17" s="1"/>
      <c r="K17" s="1"/>
      <c r="N17" s="1"/>
      <c r="Q17" s="1"/>
      <c r="T17" s="1"/>
    </row>
    <row r="18" spans="2:20" ht="15" customHeight="1" x14ac:dyDescent="0.2">
      <c r="E18" s="221"/>
      <c r="F18" s="222"/>
      <c r="H18" s="1"/>
      <c r="K18" s="1"/>
      <c r="N18" s="1"/>
      <c r="Q18" s="1"/>
      <c r="T18" s="1"/>
    </row>
    <row r="19" spans="2:20" ht="15" customHeight="1" x14ac:dyDescent="0.2">
      <c r="E19" s="221"/>
      <c r="F19" s="222"/>
      <c r="H19" s="1"/>
      <c r="K19" s="1"/>
      <c r="N19" s="1"/>
      <c r="Q19" s="1"/>
      <c r="T19" s="1"/>
    </row>
    <row r="20" spans="2:20" ht="15" customHeight="1" x14ac:dyDescent="0.2">
      <c r="E20" s="221"/>
      <c r="F20" s="222"/>
      <c r="H20" s="1"/>
      <c r="K20" s="1"/>
      <c r="N20" s="1"/>
      <c r="Q20" s="1"/>
      <c r="T20" s="1"/>
    </row>
    <row r="21" spans="2:20" ht="15" customHeight="1" x14ac:dyDescent="0.2">
      <c r="E21" s="221"/>
      <c r="F21" s="222"/>
      <c r="H21" s="1"/>
      <c r="K21" s="1"/>
      <c r="N21" s="1"/>
      <c r="Q21" s="1"/>
      <c r="T21" s="1"/>
    </row>
    <row r="22" spans="2:20" ht="15" customHeight="1" x14ac:dyDescent="0.2">
      <c r="E22" s="221"/>
      <c r="F22" s="222"/>
      <c r="H22" s="1"/>
      <c r="K22" s="1"/>
      <c r="N22" s="1"/>
      <c r="Q22" s="1"/>
      <c r="T22" s="1"/>
    </row>
    <row r="23" spans="2:20" ht="15" customHeight="1" x14ac:dyDescent="0.2">
      <c r="E23" s="221"/>
      <c r="F23" s="222"/>
      <c r="H23" s="1"/>
      <c r="K23" s="1"/>
      <c r="N23" s="1"/>
      <c r="Q23" s="1"/>
      <c r="T23" s="1"/>
    </row>
    <row r="24" spans="2:20" ht="15" customHeight="1" x14ac:dyDescent="0.2">
      <c r="E24" s="221"/>
      <c r="F24" s="222"/>
      <c r="H24" s="1"/>
      <c r="K24" s="1"/>
      <c r="N24" s="1"/>
      <c r="Q24" s="1"/>
      <c r="T24" s="1"/>
    </row>
    <row r="25" spans="2:20" ht="15" customHeight="1" x14ac:dyDescent="0.2">
      <c r="E25" s="221"/>
      <c r="F25" s="222"/>
      <c r="H25" s="1"/>
      <c r="K25" s="1"/>
      <c r="N25" s="1"/>
      <c r="Q25" s="1"/>
      <c r="T25" s="1"/>
    </row>
    <row r="26" spans="2:20" ht="15" customHeight="1" x14ac:dyDescent="0.2">
      <c r="E26" s="221"/>
      <c r="F26" s="222"/>
      <c r="H26" s="1"/>
      <c r="K26" s="1"/>
      <c r="N26" s="1"/>
      <c r="Q26" s="1"/>
      <c r="T26" s="1"/>
    </row>
    <row r="27" spans="2:20" ht="15" customHeight="1" x14ac:dyDescent="0.2">
      <c r="E27" s="221"/>
      <c r="F27" s="222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EBF3D135812A74082072DDE5D35FE12" ma:contentTypeVersion="52" ma:contentTypeDescription="" ma:contentTypeScope="" ma:versionID="6e95df8ea328a9dd359133e27bd140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2020-01-10T08:00:00+00:00</OpenedDate>
    <SignificantOrder xmlns="dc463f71-b30c-4ab2-9473-d307f9d35888">false</SignificantOrder>
    <Date1 xmlns="dc463f71-b30c-4ab2-9473-d307f9d35888">2020-01-10T08:00:00+00:00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200030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62F5E99-C490-494A-9561-A6D9681B74AB}"/>
</file>

<file path=customXml/itemProps2.xml><?xml version="1.0" encoding="utf-8"?>
<ds:datastoreItem xmlns:ds="http://schemas.openxmlformats.org/officeDocument/2006/customXml" ds:itemID="{C2CE7823-76D5-44D7-A224-FE8D60DE727A}"/>
</file>

<file path=customXml/itemProps3.xml><?xml version="1.0" encoding="utf-8"?>
<ds:datastoreItem xmlns:ds="http://schemas.openxmlformats.org/officeDocument/2006/customXml" ds:itemID="{B2021D8E-38DE-454F-BF30-2B747E1CDB0D}"/>
</file>

<file path=customXml/itemProps4.xml><?xml version="1.0" encoding="utf-8"?>
<ds:datastoreItem xmlns:ds="http://schemas.openxmlformats.org/officeDocument/2006/customXml" ds:itemID="{1E91F3F9-EA4B-43B5-98E3-C519E1D9F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Brewer, April</cp:lastModifiedBy>
  <cp:lastPrinted>2012-05-01T17:04:06Z</cp:lastPrinted>
  <dcterms:created xsi:type="dcterms:W3CDTF">2001-05-16T14:07:14Z</dcterms:created>
  <dcterms:modified xsi:type="dcterms:W3CDTF">2019-12-18T17:29:10Z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0x0101006E56B4D1795A2E4DB2F0B01679ED314A00BEBF3D135812A74082072DDE5D35FE12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