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Check Sheet" sheetId="1" r:id="rId1"/>
    <sheet name="Item 55,60" sheetId="2" r:id="rId2"/>
    <sheet name="Item 100-No Recycling" sheetId="3" r:id="rId3"/>
    <sheet name="Item 100, page 1 (County Recy)" sheetId="4" r:id="rId4"/>
    <sheet name="Item 105 MF" sheetId="5" r:id="rId5"/>
    <sheet name="Item 120,130,150" sheetId="6" r:id="rId6"/>
    <sheet name="Item 230" sheetId="7" r:id="rId7"/>
    <sheet name="Item 240" sheetId="8" r:id="rId8"/>
    <sheet name="Item 245" sheetId="9" r:id="rId9"/>
    <sheet name="Item 255" sheetId="10" r:id="rId10"/>
  </sheets>
  <calcPr calcId="145621"/>
</workbook>
</file>

<file path=xl/calcChain.xml><?xml version="1.0" encoding="utf-8"?>
<calcChain xmlns="http://schemas.openxmlformats.org/spreadsheetml/2006/main">
  <c r="B35" i="10" l="1"/>
  <c r="B32" i="10"/>
  <c r="F18" i="10"/>
  <c r="G19" i="9"/>
  <c r="F19" i="9"/>
  <c r="E19" i="9"/>
  <c r="J17" i="8"/>
  <c r="I17" i="8"/>
  <c r="H17" i="8"/>
  <c r="G17" i="8"/>
  <c r="F17" i="8"/>
  <c r="E17" i="8"/>
  <c r="D17" i="8"/>
  <c r="C27" i="4"/>
  <c r="C26" i="4"/>
  <c r="C25" i="4"/>
  <c r="C23" i="4"/>
  <c r="E40" i="2"/>
</calcChain>
</file>

<file path=xl/sharedStrings.xml><?xml version="1.0" encoding="utf-8"?>
<sst xmlns="http://schemas.openxmlformats.org/spreadsheetml/2006/main" count="562" uniqueCount="253">
  <si>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</si>
  <si>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</si>
  <si>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</si>
  <si>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</si>
  <si>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</si>
  <si>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</si>
  <si>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</si>
  <si>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</si>
  <si>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</si>
  <si>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</si>
  <si>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</si>
  <si>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</si>
  <si>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</si>
  <si>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</si>
  <si>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</si>
  <si>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Appendix A</t>
  </si>
  <si>
    <t>Supplements in Effect</t>
  </si>
  <si>
    <t>Issued by:</t>
  </si>
  <si>
    <t>John Lloyd</t>
  </si>
  <si>
    <t>Issue date:</t>
  </si>
  <si>
    <t>November 13, 2019</t>
  </si>
  <si>
    <t>Effective Date:</t>
  </si>
  <si>
    <t>January 1, 2020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</si>
  <si>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</si>
  <si>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</si>
  <si>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</si>
  <si>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</si>
  <si>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</si>
  <si>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</si>
  <si>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</si>
  <si>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</si>
  <si>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$ 5.33 (A)   per Unit.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</si>
  <si>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</si>
  <si>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</si>
  <si>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</si>
  <si>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</si>
  <si>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</si>
  <si>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</si>
  <si>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</si>
  <si>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</si>
  <si>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</si>
  <si>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</si>
  <si>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</si>
  <si>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</si>
  <si>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</si>
  <si>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</si>
  <si>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</si>
  <si>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</si>
  <si>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</si>
  <si>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</si>
  <si>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</si>
  <si>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</si>
  <si>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</si>
  <si>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</si>
  <si>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</si>
  <si>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</si>
  <si>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</si>
  <si>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 Areas in Unincorporated Spokane County in Appendix A</t>
  </si>
  <si>
    <t>not eligible for curbside recycling</t>
  </si>
  <si>
    <t>Number of</t>
  </si>
  <si>
    <t>Frequency</t>
  </si>
  <si>
    <t>Garbage</t>
  </si>
  <si>
    <t>Co-Mingled</t>
  </si>
  <si>
    <t>Organic</t>
  </si>
  <si>
    <t>Units or Type</t>
  </si>
  <si>
    <t>of</t>
  </si>
  <si>
    <t>Service</t>
  </si>
  <si>
    <t>Recycling</t>
  </si>
  <si>
    <t>of Containers</t>
  </si>
  <si>
    <t>Rate</t>
  </si>
  <si>
    <t>Mini-Can</t>
  </si>
  <si>
    <t>WG</t>
  </si>
  <si>
    <t>(A)</t>
  </si>
  <si>
    <t>35 Gal**</t>
  </si>
  <si>
    <t>MG</t>
  </si>
  <si>
    <t>64 Gal**</t>
  </si>
  <si>
    <t>96 Gal**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</si>
  <si>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</si>
  <si>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</si>
  <si>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</si>
  <si>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</si>
  <si>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</si>
  <si>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</si>
  <si>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</si>
  <si>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</si>
  <si>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</si>
  <si>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 $ 4.95 (A).</t>
  </si>
  <si>
    <t>Note 3:</t>
  </si>
  <si>
    <t>Customers may request no more than one pickup per month, on an "on call" basis, at</t>
  </si>
  <si>
    <r>
      <rPr>
        <u/>
        <sz val="10"/>
        <rFont val="Arial"/>
        <family val="2"/>
      </rPr>
      <t>$ 12.57</t>
    </r>
    <r>
      <rPr>
        <sz val="10"/>
        <rFont val="Arial"/>
        <family val="2"/>
      </rPr>
      <t xml:space="preserve"> (A)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</si>
  <si>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</si>
  <si>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</si>
  <si>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</si>
  <si>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>Rollout charges in item 205 may apply.</t>
  </si>
  <si>
    <t>Note 5:</t>
  </si>
  <si>
    <t xml:space="preserve">For container service items 240 or 255 may be used.   For drop box service items 260 or 275 </t>
  </si>
  <si>
    <t>may be used.</t>
  </si>
  <si>
    <t>condominiums, and apartment buildings of less than 4 residential units, where service is billed</t>
  </si>
  <si>
    <t>Rates below apply to Recycle Eligible Residents as defined in Spokane County Code Chapter 8.58</t>
  </si>
  <si>
    <t>and Within Cities of Spokane and Airway Heights</t>
  </si>
  <si>
    <t>$5.00</t>
  </si>
  <si>
    <t>EOWG</t>
  </si>
  <si>
    <t>EOWR</t>
  </si>
  <si>
    <t>$6.00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</si>
  <si>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</si>
  <si>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</si>
  <si>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</si>
  <si>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</si>
  <si>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</si>
  <si>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charge of 2.65 (A) applies.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</si>
  <si>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</si>
  <si>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</si>
  <si>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Rollout charges in item 205 may apply</t>
  </si>
  <si>
    <t>Note 6:</t>
  </si>
  <si>
    <t>on a regular pickup is: $ 4.91 (A).</t>
  </si>
  <si>
    <t>Note 7:</t>
  </si>
  <si>
    <t>Recycling service rates on this page expire on: January 1, 2021</t>
  </si>
  <si>
    <t>Issued By: John Lloyd</t>
  </si>
  <si>
    <t>Item 105 -- Multi-family Service -- Monthly Rates</t>
  </si>
  <si>
    <r>
      <t>Multi-Family recycling</t>
    </r>
    <r>
      <rPr>
        <sz val="10"/>
        <rFont val="Arial"/>
        <family val="2"/>
      </rPr>
      <t xml:space="preserve"> provisions shown on this page apply only in the following service area:</t>
    </r>
  </si>
  <si>
    <t>Eligible residents as defined in Spokane County Code resolution 11-0642</t>
  </si>
  <si>
    <t>Following is a description of the recycling program.  Program provided in accordance with Resolution</t>
  </si>
  <si>
    <t xml:space="preserve"> No. 11-0642 of Spokane County</t>
  </si>
  <si>
    <t>Multi-Family Service Rates (Monthly charge for Weekly Service)</t>
  </si>
  <si>
    <t>Per 95 Gallon Recycle Container</t>
  </si>
  <si>
    <t>In addition to the recycling rates shown above, a recycling charge of 2.65 (A) per unit applies.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</si>
  <si>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</si>
  <si>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</si>
  <si>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</si>
  <si>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</si>
  <si>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</si>
  <si>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</si>
  <si>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</si>
  <si>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</si>
  <si>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</si>
  <si>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</si>
  <si>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</si>
  <si>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</si>
  <si>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</si>
  <si>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</si>
  <si>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</si>
  <si>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</si>
  <si>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</si>
  <si>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</si>
  <si>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</si>
  <si>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</si>
  <si>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</si>
  <si>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</si>
  <si>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</si>
  <si>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</si>
  <si>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</si>
  <si>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$20.15 (A)</t>
  </si>
  <si>
    <t>Loose material</t>
  </si>
  <si>
    <t>(customer load)</t>
  </si>
  <si>
    <t>(company load)</t>
  </si>
  <si>
    <t>$25.90 (A)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</si>
  <si>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</si>
  <si>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</si>
  <si>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</si>
  <si>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</si>
  <si>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</si>
  <si>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Spokane County Transfer Stations</t>
  </si>
  <si>
    <t>MSW</t>
  </si>
  <si>
    <t>$ 108.00 (A) per Ton</t>
  </si>
  <si>
    <t>Spokane Waste to Energy</t>
  </si>
  <si>
    <t>$ 110.65 (A) per Ton</t>
  </si>
  <si>
    <t>Graham Road Landfill</t>
  </si>
  <si>
    <t>CDL</t>
  </si>
  <si>
    <t>$   43.14 per Ton</t>
  </si>
  <si>
    <t>Industrial Processing Waste</t>
  </si>
  <si>
    <t>$   33.04 per Ton</t>
  </si>
  <si>
    <t>Foundry Casting Slag</t>
  </si>
  <si>
    <t>$   23.47 per Ton</t>
  </si>
  <si>
    <t>Special Waste (permit required</t>
  </si>
  <si>
    <t>(e.g. railroad ties, Petroleum and</t>
  </si>
  <si>
    <t>metal contaminated soils, off</t>
  </si>
  <si>
    <t>spec projects and Street sweeping)</t>
  </si>
  <si>
    <t>$   39.20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</si>
  <si>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</si>
  <si>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</si>
  <si>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</si>
  <si>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</si>
  <si>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</si>
  <si>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</si>
  <si>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</si>
  <si>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</si>
  <si>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</si>
  <si>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</si>
  <si>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</si>
  <si>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</si>
  <si>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</si>
  <si>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</si>
  <si>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</si>
  <si>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</si>
  <si>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</si>
  <si>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 xml:space="preserve">$11.10  </t>
  </si>
  <si>
    <t>First Pickup</t>
  </si>
  <si>
    <t>$21.64 (A)</t>
  </si>
  <si>
    <t>$29.97 (A)</t>
  </si>
  <si>
    <t>$37.14  (A)</t>
  </si>
  <si>
    <t>$50.69 (A)</t>
  </si>
  <si>
    <t>$63.67 (A)</t>
  </si>
  <si>
    <t>$83.45 (A)</t>
  </si>
  <si>
    <t>$99.73 (A)</t>
  </si>
  <si>
    <t>Each Additional Pickup</t>
  </si>
  <si>
    <t>Special Pickups</t>
  </si>
  <si>
    <t>$53.45 (A)</t>
  </si>
  <si>
    <t>$61.73 (A)</t>
  </si>
  <si>
    <t>$69.91 (A)</t>
  </si>
  <si>
    <t>$83.75 (A)</t>
  </si>
  <si>
    <t>$99.08 (A)</t>
  </si>
  <si>
    <t>$118.13 (A)</t>
  </si>
  <si>
    <t>$136.58 (A)</t>
  </si>
  <si>
    <t>Temporary Service</t>
  </si>
  <si>
    <t>Initial Delivery</t>
  </si>
  <si>
    <t>Pickup Rate</t>
  </si>
  <si>
    <t>37.77 (A)</t>
  </si>
  <si>
    <t>53.54 (A)</t>
  </si>
  <si>
    <t>$61.09 (A)</t>
  </si>
  <si>
    <t>$74.93 (A)</t>
  </si>
  <si>
    <t>$85.45 (A)</t>
  </si>
  <si>
    <t>$105.37 (A)</t>
  </si>
  <si>
    <t>$120.74 (A)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</si>
  <si>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</si>
  <si>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</si>
  <si>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</si>
  <si>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</si>
  <si>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</si>
  <si>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</si>
  <si>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</si>
  <si>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</si>
  <si>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</si>
  <si>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A gate or osbstruction charge of $ 17.00 will be assessed for opening, unlocking, or closing gates,</t>
  </si>
  <si>
    <t>or moving obstructions in order to pick up solid waste</t>
  </si>
  <si>
    <t>In addition to all other applicable charges, a charge of $20.00 per yard (assessed on a pro rata basis)</t>
  </si>
  <si>
    <t>will be assessed if containers are filled past their visible limit, container lids will not close due to overfilling</t>
  </si>
  <si>
    <t>or if additional materials are placed on or near the containers.</t>
  </si>
  <si>
    <t>Item 245 -- Container Service -- Dumped in Company's Vehicle</t>
  </si>
  <si>
    <t>Non-compacted Material (Customer-owned cans or company owned toters)</t>
  </si>
  <si>
    <t>Includes Commercial Can Service</t>
  </si>
  <si>
    <t>32 gal. Toter</t>
  </si>
  <si>
    <t>64 gal. Toter</t>
  </si>
  <si>
    <t>96 gal. Toter</t>
  </si>
  <si>
    <t>Each Scheduled Pickup</t>
  </si>
  <si>
    <t>$5.56 (A)</t>
  </si>
  <si>
    <t>$9.24 (A)</t>
  </si>
  <si>
    <t>$12.01 (A)</t>
  </si>
  <si>
    <t>November 9, 2018</t>
  </si>
  <si>
    <t>January 1, 2019</t>
  </si>
  <si>
    <t>Item 255 -- Container Service -- Dumped in Company's Vehicle</t>
  </si>
  <si>
    <t>Compacted Material (Customer-owned container)</t>
  </si>
  <si>
    <t>$197.65 (A)</t>
  </si>
  <si>
    <t>$229.92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</si>
</sst>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0" fontId="0" fillId="0" borderId="0" xfId="0" quotePrefix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6" fillId="0" borderId="11" xfId="0" applyNumberFormat="1" applyFont="1" applyBorder="1"/>
    <xf numFmtId="8" fontId="6" fillId="0" borderId="11" xfId="0" quotePrefix="1" applyNumberFormat="1" applyFont="1" applyBorder="1"/>
    <xf numFmtId="8" fontId="6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6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4" xfId="0" applyFont="1" applyBorder="1"/>
    <xf numFmtId="16" fontId="0" fillId="0" borderId="0" xfId="0" applyNumberFormat="1" applyBorder="1"/>
    <xf numFmtId="0" fontId="4" fillId="0" borderId="7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" fontId="0" fillId="0" borderId="0" xfId="0" applyNumberFormat="1"/>
    <xf numFmtId="0" fontId="3" fillId="0" borderId="0" xfId="0" applyFont="1" applyBorder="1" applyAlignment="1">
      <alignment horizontal="center"/>
    </xf>
    <xf numFmtId="164" fontId="0" fillId="0" borderId="0" xfId="1" applyNumberFormat="1" applyFont="1"/>
    <xf numFmtId="0" fontId="1" fillId="0" borderId="1" xfId="3" applyBorder="1"/>
    <xf numFmtId="0" fontId="1" fillId="0" borderId="14" xfId="3" applyBorder="1"/>
    <xf numFmtId="0" fontId="1" fillId="0" borderId="2" xfId="3" applyBorder="1"/>
    <xf numFmtId="0" fontId="1" fillId="0" borderId="2" xfId="3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0" xfId="3"/>
    <xf numFmtId="0" fontId="1" fillId="0" borderId="4" xfId="3" applyBorder="1"/>
    <xf numFmtId="0" fontId="1" fillId="0" borderId="0" xfId="3" applyBorder="1"/>
    <xf numFmtId="0" fontId="1" fillId="0" borderId="7" xfId="3" applyBorder="1"/>
    <xf numFmtId="0" fontId="1" fillId="0" borderId="5" xfId="3" applyBorder="1"/>
    <xf numFmtId="0" fontId="1" fillId="0" borderId="6" xfId="3" applyBorder="1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1" fillId="0" borderId="4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4" xfId="3" applyBorder="1" applyAlignment="1">
      <alignment horizontal="left"/>
    </xf>
    <xf numFmtId="0" fontId="1" fillId="0" borderId="4" xfId="3" applyBorder="1" applyAlignment="1">
      <alignment horizontal="left" indent="2"/>
    </xf>
    <xf numFmtId="0" fontId="1" fillId="0" borderId="0" xfId="3" applyFill="1" applyBorder="1"/>
    <xf numFmtId="0" fontId="1" fillId="0" borderId="4" xfId="3" quotePrefix="1" applyBorder="1" applyAlignment="1">
      <alignment horizontal="left"/>
    </xf>
    <xf numFmtId="0" fontId="1" fillId="0" borderId="4" xfId="3" quotePrefix="1" applyBorder="1" applyAlignment="1">
      <alignment horizontal="left" indent="2"/>
    </xf>
    <xf numFmtId="0" fontId="1" fillId="0" borderId="0" xfId="3" applyFill="1" applyBorder="1" applyAlignment="1">
      <alignment horizontal="center"/>
    </xf>
    <xf numFmtId="0" fontId="1" fillId="0" borderId="0" xfId="3" applyBorder="1" applyAlignment="1">
      <alignment horizontal="center"/>
    </xf>
    <xf numFmtId="16" fontId="1" fillId="0" borderId="0" xfId="3" applyNumberFormat="1"/>
    <xf numFmtId="0" fontId="1" fillId="0" borderId="0" xfId="0" applyFont="1" applyFill="1" applyBorder="1"/>
    <xf numFmtId="0" fontId="2" fillId="0" borderId="4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1" fillId="0" borderId="11" xfId="3" applyBorder="1"/>
    <xf numFmtId="44" fontId="6" fillId="0" borderId="11" xfId="2" applyFont="1" applyBorder="1" applyAlignment="1">
      <alignment horizontal="left"/>
    </xf>
    <xf numFmtId="8" fontId="6" fillId="0" borderId="11" xfId="0" quotePrefix="1" applyNumberFormat="1" applyFont="1" applyBorder="1" applyAlignment="1">
      <alignment horizontal="center"/>
    </xf>
    <xf numFmtId="44" fontId="6" fillId="0" borderId="11" xfId="2" quotePrefix="1" applyFont="1" applyBorder="1"/>
    <xf numFmtId="44" fontId="6" fillId="0" borderId="11" xfId="2" applyFont="1" applyBorder="1"/>
    <xf numFmtId="0" fontId="1" fillId="0" borderId="11" xfId="0" applyFont="1" applyBorder="1"/>
    <xf numFmtId="8" fontId="6" fillId="0" borderId="11" xfId="0" applyNumberFormat="1" applyFont="1" applyBorder="1" applyAlignment="1">
      <alignment horizontal="left"/>
    </xf>
    <xf numFmtId="0" fontId="5" fillId="0" borderId="4" xfId="3" applyFont="1" applyBorder="1"/>
    <xf numFmtId="0" fontId="5" fillId="0" borderId="0" xfId="3" applyFont="1" applyBorder="1"/>
    <xf numFmtId="0" fontId="1" fillId="0" borderId="0" xfId="3" quotePrefix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3" applyFont="1" applyBorder="1" applyAlignment="1">
      <alignment horizontal="left"/>
    </xf>
    <xf numFmtId="0" fontId="1" fillId="0" borderId="0" xfId="3" applyBorder="1" applyAlignment="1">
      <alignment horizontal="left"/>
    </xf>
    <xf numFmtId="0" fontId="4" fillId="0" borderId="7" xfId="3" applyFont="1" applyBorder="1" applyAlignment="1">
      <alignment horizontal="right"/>
    </xf>
    <xf numFmtId="0" fontId="1" fillId="0" borderId="8" xfId="3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1" fillId="0" borderId="6" xfId="0" applyFont="1" applyBorder="1"/>
    <xf numFmtId="0" fontId="7" fillId="0" borderId="4" xfId="0" applyFont="1" applyBorder="1"/>
    <xf numFmtId="8" fontId="2" fillId="0" borderId="0" xfId="0" quotePrefix="1" applyNumberFormat="1" applyFont="1" applyBorder="1"/>
    <xf numFmtId="0" fontId="4" fillId="0" borderId="0" xfId="3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8" fontId="1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left" indent="1"/>
    </xf>
    <xf numFmtId="8" fontId="1" fillId="0" borderId="8" xfId="0" quotePrefix="1" applyNumberFormat="1" applyFont="1" applyBorder="1" applyAlignment="1">
      <alignment horizontal="center"/>
    </xf>
    <xf numFmtId="8" fontId="1" fillId="0" borderId="6" xfId="0" quotePrefix="1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8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left" indent="1"/>
    </xf>
    <xf numFmtId="8" fontId="1" fillId="0" borderId="0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4" xfId="0" applyFont="1" applyFill="1" applyBorder="1"/>
    <xf numFmtId="0" fontId="4" fillId="0" borderId="12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left" indent="1"/>
    </xf>
    <xf numFmtId="0" fontId="6" fillId="0" borderId="14" xfId="0" applyFont="1" applyBorder="1"/>
    <xf numFmtId="0" fontId="6" fillId="0" borderId="13" xfId="0" applyFont="1" applyBorder="1"/>
    <xf numFmtId="8" fontId="6" fillId="0" borderId="11" xfId="0" quotePrefix="1" applyNumberFormat="1" applyFont="1" applyBorder="1" applyAlignment="1">
      <alignment horizontal="right"/>
    </xf>
    <xf numFmtId="8" fontId="6" fillId="0" borderId="1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2" xfId="0" applyFont="1" applyBorder="1"/>
    <xf numFmtId="0" fontId="6" fillId="2" borderId="0" xfId="0" applyFont="1" applyFill="1" applyBorder="1"/>
    <xf numFmtId="0" fontId="6" fillId="2" borderId="7" xfId="0" applyFont="1" applyFill="1" applyBorder="1"/>
    <xf numFmtId="43" fontId="0" fillId="0" borderId="0" xfId="1" applyFont="1" applyBorder="1"/>
    <xf numFmtId="0" fontId="1" fillId="0" borderId="4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4" xfId="0" quotePrefix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quotePrefix="1" applyBorder="1" applyAlignment="1">
      <alignment horizontal="left" indent="1"/>
    </xf>
    <xf numFmtId="8" fontId="1" fillId="0" borderId="11" xfId="0" applyNumberFormat="1" applyFont="1" applyBorder="1"/>
    <xf numFmtId="0" fontId="1" fillId="0" borderId="12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0" borderId="4" xfId="0" quotePrefix="1" applyBorder="1" applyAlignment="1">
      <alignment horizontal="center"/>
    </xf>
    <xf numFmtId="0" fontId="5" fillId="0" borderId="11" xfId="0" applyFont="1" applyBorder="1"/>
    <xf numFmtId="0" fontId="0" fillId="2" borderId="0" xfId="0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14</xdr:row>
      <xdr:rowOff>47623</xdr:rowOff>
    </xdr:from>
    <xdr:to>
      <xdr:col>9</xdr:col>
      <xdr:colOff>419099</xdr:colOff>
      <xdr:row>34</xdr:row>
      <xdr:rowOff>104774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104774" y="2314573"/>
          <a:ext cx="5934075" cy="3295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Customers will receive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 95 gallon container.  Materials will be co-mingled. 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materials will be accepted: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Cardboard , Aluminum Cans, Steel/Tin Cans, #1 and #2 Plastic Jugs and Beverage Containers, Shampoo Bottles, Plastic Jars and Tubs, Plastic Trays and Cups, Plastic Nursery Pots and Pill Bottles over 4 ounces; Mixed Paper (including Office Paper, Junk Mail, Cereal Boxes, Paper Cartons and Paper Bags).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Cardboard must be cut or broken down so it fits in the container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Service will be every-other week.   Service is voluntary.  Customer will be charged for the number of containers provided.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Containers that are deemed by the driver to be contaminated may not be collected or may be hauled as extra garbage.</a:t>
          </a: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Re-delivery fees and lost toter fees in item 52 apply.</a:t>
          </a:r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2</v>
      </c>
      <c r="H2" s="8" t="s">
        <v>1</v>
      </c>
      <c r="I2" s="8"/>
      <c r="J2" s="9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8" t="s">
        <v>5</v>
      </c>
      <c r="D7" s="8"/>
      <c r="E7" s="8"/>
      <c r="F7" s="8"/>
      <c r="G7" s="8"/>
      <c r="H7" s="8"/>
      <c r="I7" s="6"/>
      <c r="J7" s="10"/>
    </row>
    <row r="8" spans="1:10" x14ac:dyDescent="0.2">
      <c r="A8" s="4"/>
      <c r="B8" s="6" t="s">
        <v>6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7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8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9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14" t="s">
        <v>10</v>
      </c>
      <c r="C13" s="15" t="s">
        <v>11</v>
      </c>
      <c r="D13" s="6"/>
      <c r="E13" s="14" t="s">
        <v>10</v>
      </c>
      <c r="F13" s="15" t="s">
        <v>11</v>
      </c>
      <c r="G13" s="6"/>
      <c r="H13" s="14" t="s">
        <v>10</v>
      </c>
      <c r="I13" s="15" t="s">
        <v>11</v>
      </c>
      <c r="J13" s="10"/>
    </row>
    <row r="14" spans="1:10" x14ac:dyDescent="0.2">
      <c r="A14" s="4"/>
      <c r="B14" s="16" t="s">
        <v>12</v>
      </c>
      <c r="C14" s="17" t="s">
        <v>13</v>
      </c>
      <c r="D14" s="6"/>
      <c r="E14" s="16" t="s">
        <v>12</v>
      </c>
      <c r="F14" s="17" t="s">
        <v>13</v>
      </c>
      <c r="G14" s="6"/>
      <c r="H14" s="16" t="s">
        <v>12</v>
      </c>
      <c r="I14" s="17" t="s">
        <v>13</v>
      </c>
      <c r="J14" s="10"/>
    </row>
    <row r="15" spans="1:10" x14ac:dyDescent="0.2">
      <c r="A15" s="4"/>
      <c r="B15" s="18" t="s">
        <v>14</v>
      </c>
      <c r="C15" s="19">
        <v>0</v>
      </c>
      <c r="D15" s="20"/>
      <c r="E15" s="19"/>
      <c r="F15" s="19"/>
      <c r="G15" s="20"/>
      <c r="H15" s="19"/>
      <c r="I15" s="19"/>
      <c r="J15" s="10"/>
    </row>
    <row r="16" spans="1:10" x14ac:dyDescent="0.2">
      <c r="A16" s="4"/>
      <c r="B16" s="19">
        <v>1</v>
      </c>
      <c r="C16" s="19">
        <v>0</v>
      </c>
      <c r="D16" s="20"/>
      <c r="E16" s="19">
        <v>13</v>
      </c>
      <c r="F16" s="19">
        <v>0</v>
      </c>
      <c r="G16" s="20"/>
      <c r="H16" s="19">
        <v>25</v>
      </c>
      <c r="I16" s="19">
        <v>0</v>
      </c>
      <c r="J16" s="10"/>
    </row>
    <row r="17" spans="1:10" x14ac:dyDescent="0.2">
      <c r="A17" s="4"/>
      <c r="B17" s="19">
        <v>2</v>
      </c>
      <c r="C17" s="19">
        <v>2</v>
      </c>
      <c r="D17" s="20"/>
      <c r="E17" s="19">
        <v>14</v>
      </c>
      <c r="F17" s="19">
        <v>0</v>
      </c>
      <c r="G17" s="20"/>
      <c r="H17" s="19">
        <v>26</v>
      </c>
      <c r="I17" s="19">
        <v>0</v>
      </c>
      <c r="J17" s="10"/>
    </row>
    <row r="18" spans="1:10" x14ac:dyDescent="0.2">
      <c r="A18" s="4"/>
      <c r="B18" s="19">
        <v>3</v>
      </c>
      <c r="C18" s="19">
        <v>0</v>
      </c>
      <c r="D18" s="20"/>
      <c r="E18" s="19">
        <v>15</v>
      </c>
      <c r="F18" s="19">
        <v>0</v>
      </c>
      <c r="G18" s="20"/>
      <c r="H18" s="19">
        <v>27</v>
      </c>
      <c r="I18" s="19">
        <v>0</v>
      </c>
      <c r="J18" s="10"/>
    </row>
    <row r="19" spans="1:10" x14ac:dyDescent="0.2">
      <c r="A19" s="4"/>
      <c r="B19" s="19">
        <v>4</v>
      </c>
      <c r="C19" s="19">
        <v>0</v>
      </c>
      <c r="D19" s="20"/>
      <c r="E19" s="19">
        <v>16</v>
      </c>
      <c r="F19" s="19">
        <v>1</v>
      </c>
      <c r="G19" s="20"/>
      <c r="H19" s="19">
        <v>28</v>
      </c>
      <c r="I19" s="19">
        <v>0</v>
      </c>
      <c r="J19" s="10"/>
    </row>
    <row r="20" spans="1:10" x14ac:dyDescent="0.2">
      <c r="A20" s="4"/>
      <c r="B20" s="18">
        <v>5</v>
      </c>
      <c r="C20" s="19">
        <v>0</v>
      </c>
      <c r="D20" s="20"/>
      <c r="E20" s="19">
        <v>17</v>
      </c>
      <c r="F20" s="19">
        <v>0</v>
      </c>
      <c r="G20" s="20"/>
      <c r="H20" s="19">
        <v>29</v>
      </c>
      <c r="I20" s="19">
        <v>0</v>
      </c>
      <c r="J20" s="10"/>
    </row>
    <row r="21" spans="1:10" x14ac:dyDescent="0.2">
      <c r="A21" s="4"/>
      <c r="B21" s="19">
        <v>6</v>
      </c>
      <c r="C21" s="19">
        <v>0</v>
      </c>
      <c r="D21" s="20"/>
      <c r="E21" s="19">
        <v>18</v>
      </c>
      <c r="F21" s="19">
        <v>0</v>
      </c>
      <c r="G21" s="20"/>
      <c r="H21" s="19">
        <v>30</v>
      </c>
      <c r="I21" s="19">
        <v>1</v>
      </c>
      <c r="J21" s="10"/>
    </row>
    <row r="22" spans="1:10" x14ac:dyDescent="0.2">
      <c r="A22" s="4"/>
      <c r="B22" s="19">
        <v>7</v>
      </c>
      <c r="C22" s="19">
        <v>0</v>
      </c>
      <c r="D22" s="20"/>
      <c r="E22" s="19">
        <v>19</v>
      </c>
      <c r="F22" s="19">
        <v>0</v>
      </c>
      <c r="G22" s="20"/>
      <c r="H22" s="18">
        <v>31</v>
      </c>
      <c r="I22" s="19">
        <v>2</v>
      </c>
      <c r="J22" s="10"/>
    </row>
    <row r="23" spans="1:10" x14ac:dyDescent="0.2">
      <c r="A23" s="4"/>
      <c r="B23" s="19">
        <v>8</v>
      </c>
      <c r="C23" s="19">
        <v>0</v>
      </c>
      <c r="D23" s="20"/>
      <c r="E23" s="19">
        <v>20</v>
      </c>
      <c r="F23" s="19">
        <v>1</v>
      </c>
      <c r="G23" s="20"/>
      <c r="H23" s="19">
        <v>32</v>
      </c>
      <c r="I23" s="19">
        <v>1</v>
      </c>
      <c r="J23" s="10"/>
    </row>
    <row r="24" spans="1:10" x14ac:dyDescent="0.2">
      <c r="A24" s="4"/>
      <c r="B24" s="19">
        <v>9</v>
      </c>
      <c r="C24" s="19">
        <v>0</v>
      </c>
      <c r="D24" s="20"/>
      <c r="E24" s="18">
        <v>21</v>
      </c>
      <c r="F24" s="19">
        <v>2</v>
      </c>
      <c r="G24" s="20"/>
      <c r="H24" s="18">
        <v>33</v>
      </c>
      <c r="I24" s="19">
        <v>1</v>
      </c>
      <c r="J24" s="10"/>
    </row>
    <row r="25" spans="1:10" x14ac:dyDescent="0.2">
      <c r="A25" s="4"/>
      <c r="B25" s="19">
        <v>10</v>
      </c>
      <c r="C25" s="19">
        <v>0</v>
      </c>
      <c r="D25" s="20"/>
      <c r="E25" s="19">
        <v>22</v>
      </c>
      <c r="F25" s="19">
        <v>0</v>
      </c>
      <c r="G25" s="20"/>
      <c r="H25" s="19">
        <v>34</v>
      </c>
      <c r="I25" s="19">
        <v>0</v>
      </c>
      <c r="J25" s="10"/>
    </row>
    <row r="26" spans="1:10" x14ac:dyDescent="0.2">
      <c r="A26" s="4"/>
      <c r="B26" s="19">
        <v>11</v>
      </c>
      <c r="C26" s="19">
        <v>0</v>
      </c>
      <c r="D26" s="20"/>
      <c r="E26" s="19">
        <v>23</v>
      </c>
      <c r="F26" s="19">
        <v>2</v>
      </c>
      <c r="G26" s="20"/>
      <c r="H26" s="18">
        <v>35</v>
      </c>
      <c r="I26" s="19">
        <v>0</v>
      </c>
      <c r="J26" s="10"/>
    </row>
    <row r="27" spans="1:10" x14ac:dyDescent="0.2">
      <c r="A27" s="4"/>
      <c r="B27" s="19">
        <v>12</v>
      </c>
      <c r="C27" s="19">
        <v>0</v>
      </c>
      <c r="D27" s="6"/>
      <c r="E27" s="19">
        <v>24</v>
      </c>
      <c r="F27" s="19">
        <v>1</v>
      </c>
      <c r="G27" s="6"/>
      <c r="H27" s="19">
        <v>36</v>
      </c>
      <c r="I27" s="19">
        <v>0</v>
      </c>
      <c r="J27" s="10"/>
    </row>
    <row r="28" spans="1:10" x14ac:dyDescent="0.2">
      <c r="A28" s="4"/>
      <c r="B28" s="21"/>
      <c r="C28" s="21"/>
      <c r="D28" s="6"/>
      <c r="E28" s="21"/>
      <c r="F28" s="21"/>
      <c r="G28" s="6"/>
      <c r="H28" s="19"/>
      <c r="I28" s="19"/>
      <c r="J28" s="10"/>
    </row>
    <row r="29" spans="1:10" x14ac:dyDescent="0.2">
      <c r="A29" s="4"/>
      <c r="B29" s="21"/>
      <c r="C29" s="21"/>
      <c r="D29" s="6"/>
      <c r="E29" s="21"/>
      <c r="F29" s="21"/>
      <c r="G29" s="6"/>
      <c r="H29" s="22" t="s">
        <v>15</v>
      </c>
      <c r="I29" s="23"/>
      <c r="J29" s="10"/>
    </row>
    <row r="30" spans="1:10" x14ac:dyDescent="0.2">
      <c r="A30" s="4"/>
      <c r="B30" s="21"/>
      <c r="C30" s="21"/>
      <c r="D30" s="6"/>
      <c r="E30" s="21"/>
      <c r="F30" s="21"/>
      <c r="G30" s="6"/>
      <c r="H30" s="21"/>
      <c r="I30" s="21"/>
      <c r="J30" s="10"/>
    </row>
    <row r="31" spans="1:10" x14ac:dyDescent="0.2">
      <c r="A31" s="4"/>
      <c r="B31" s="21"/>
      <c r="C31" s="21"/>
      <c r="D31" s="6"/>
      <c r="E31" s="21"/>
      <c r="F31" s="21"/>
      <c r="G31" s="6"/>
      <c r="H31" s="21"/>
      <c r="I31" s="21"/>
      <c r="J31" s="10"/>
    </row>
    <row r="32" spans="1:10" x14ac:dyDescent="0.2">
      <c r="A32" s="4"/>
      <c r="B32" s="21"/>
      <c r="C32" s="21"/>
      <c r="D32" s="6"/>
      <c r="E32" s="21"/>
      <c r="F32" s="21"/>
      <c r="G32" s="6"/>
      <c r="H32" s="21"/>
      <c r="I32" s="21"/>
      <c r="J32" s="10"/>
    </row>
    <row r="33" spans="1:10" x14ac:dyDescent="0.2">
      <c r="A33" s="4"/>
      <c r="B33" s="21"/>
      <c r="C33" s="21"/>
      <c r="D33" s="6"/>
      <c r="E33" s="21"/>
      <c r="F33" s="21"/>
      <c r="G33" s="6"/>
      <c r="H33" s="21"/>
      <c r="I33" s="21"/>
      <c r="J33" s="10"/>
    </row>
    <row r="34" spans="1:10" x14ac:dyDescent="0.2">
      <c r="A34" s="4"/>
      <c r="B34" s="21"/>
      <c r="C34" s="21"/>
      <c r="D34" s="6"/>
      <c r="E34" s="21"/>
      <c r="F34" s="21"/>
      <c r="G34" s="6"/>
      <c r="H34" s="21"/>
      <c r="I34" s="21"/>
      <c r="J34" s="10"/>
    </row>
    <row r="35" spans="1:10" x14ac:dyDescent="0.2">
      <c r="A35" s="4"/>
      <c r="B35" s="21"/>
      <c r="C35" s="21"/>
      <c r="D35" s="6"/>
      <c r="E35" s="21"/>
      <c r="F35" s="21"/>
      <c r="G35" s="6"/>
      <c r="H35" s="21"/>
      <c r="I35" s="21"/>
      <c r="J35" s="10"/>
    </row>
    <row r="36" spans="1:10" x14ac:dyDescent="0.2">
      <c r="A36" s="4"/>
      <c r="B36" s="21"/>
      <c r="C36" s="21"/>
      <c r="D36" s="6"/>
      <c r="E36" s="21"/>
      <c r="F36" s="21"/>
      <c r="G36" s="6"/>
      <c r="H36" s="21"/>
      <c r="I36" s="21"/>
      <c r="J36" s="10"/>
    </row>
    <row r="37" spans="1:10" x14ac:dyDescent="0.2">
      <c r="A37" s="4"/>
      <c r="B37" s="21"/>
      <c r="C37" s="21"/>
      <c r="D37" s="6"/>
      <c r="E37" s="21"/>
      <c r="F37" s="21"/>
      <c r="G37" s="6"/>
      <c r="H37" s="21"/>
      <c r="I37" s="21"/>
      <c r="J37" s="10"/>
    </row>
    <row r="38" spans="1:10" x14ac:dyDescent="0.2">
      <c r="A38" s="4"/>
      <c r="B38" s="21"/>
      <c r="C38" s="21"/>
      <c r="D38" s="6"/>
      <c r="E38" s="21"/>
      <c r="F38" s="21"/>
      <c r="G38" s="6"/>
      <c r="H38" s="21"/>
      <c r="I38" s="21"/>
      <c r="J38" s="10"/>
    </row>
    <row r="39" spans="1:10" x14ac:dyDescent="0.2">
      <c r="A39" s="4"/>
      <c r="B39" s="21"/>
      <c r="C39" s="21"/>
      <c r="D39" s="6"/>
      <c r="E39" s="21"/>
      <c r="F39" s="21"/>
      <c r="G39" s="6"/>
      <c r="H39" s="21"/>
      <c r="I39" s="21"/>
      <c r="J39" s="10"/>
    </row>
    <row r="40" spans="1:10" x14ac:dyDescent="0.2">
      <c r="A40" s="4"/>
      <c r="B40" s="21"/>
      <c r="C40" s="21"/>
      <c r="D40" s="6"/>
      <c r="E40" s="21"/>
      <c r="F40" s="21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24" t="s">
        <v>16</v>
      </c>
      <c r="E43" s="24"/>
      <c r="F43" s="24"/>
      <c r="G43" s="24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 t="s">
        <v>18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19</v>
      </c>
      <c r="B54" s="25" t="s">
        <v>20</v>
      </c>
      <c r="C54" s="6"/>
      <c r="D54" s="6"/>
      <c r="E54" s="6"/>
      <c r="F54" s="6"/>
      <c r="G54" s="26" t="s">
        <v>21</v>
      </c>
      <c r="H54" s="25" t="s">
        <v>22</v>
      </c>
      <c r="I54" s="6"/>
      <c r="J54" s="10"/>
    </row>
    <row r="55" spans="1:10" x14ac:dyDescent="0.2">
      <c r="A55" s="27" t="s">
        <v>23</v>
      </c>
      <c r="B55" s="28"/>
      <c r="C55" s="28"/>
      <c r="D55" s="28"/>
      <c r="E55" s="28"/>
      <c r="F55" s="28"/>
      <c r="G55" s="28"/>
      <c r="H55" s="28"/>
      <c r="I55" s="28"/>
      <c r="J55" s="2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5">
    <mergeCell ref="H2:I2"/>
    <mergeCell ref="C7:H7"/>
    <mergeCell ref="H29:I29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/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1</v>
      </c>
      <c r="H2" s="8" t="s">
        <v>1</v>
      </c>
      <c r="I2" s="8"/>
      <c r="J2" s="9">
        <v>33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0" t="s">
        <v>249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206" t="s">
        <v>250</v>
      </c>
      <c r="B8" s="8"/>
      <c r="C8" s="8"/>
      <c r="D8" s="8"/>
      <c r="E8" s="8"/>
      <c r="F8" s="8"/>
      <c r="G8" s="8"/>
      <c r="H8" s="8"/>
      <c r="I8" s="8"/>
      <c r="J8" s="159"/>
    </row>
    <row r="9" spans="1:10" x14ac:dyDescent="0.2">
      <c r="A9" s="158" t="s">
        <v>183</v>
      </c>
      <c r="B9" s="8"/>
      <c r="C9" s="8"/>
      <c r="D9" s="8"/>
      <c r="E9" s="8"/>
      <c r="F9" s="8"/>
      <c r="G9" s="8"/>
      <c r="H9" s="8"/>
      <c r="I9" s="8"/>
      <c r="J9" s="15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 t="s">
        <v>184</v>
      </c>
      <c r="B11" s="13"/>
      <c r="C11" s="37" t="s">
        <v>15</v>
      </c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5"/>
      <c r="C13" s="20"/>
      <c r="D13" s="22" t="s">
        <v>185</v>
      </c>
      <c r="E13" s="137"/>
      <c r="F13" s="137"/>
      <c r="G13" s="137"/>
      <c r="H13" s="137"/>
      <c r="I13" s="137"/>
      <c r="J13" s="23"/>
    </row>
    <row r="14" spans="1:10" x14ac:dyDescent="0.2">
      <c r="A14" s="179" t="s">
        <v>186</v>
      </c>
      <c r="B14" s="180"/>
      <c r="C14" s="181"/>
      <c r="D14" s="207"/>
      <c r="E14" s="207"/>
      <c r="F14" s="18" t="s">
        <v>191</v>
      </c>
      <c r="G14" s="18"/>
      <c r="H14" s="21"/>
      <c r="I14" s="21"/>
      <c r="J14" s="21"/>
    </row>
    <row r="15" spans="1:10" x14ac:dyDescent="0.2">
      <c r="A15" s="199" t="s">
        <v>243</v>
      </c>
      <c r="B15" s="54"/>
      <c r="C15" s="139"/>
      <c r="D15" s="21" t="s">
        <v>131</v>
      </c>
      <c r="E15" s="21" t="s">
        <v>131</v>
      </c>
      <c r="F15" s="120" t="s">
        <v>251</v>
      </c>
      <c r="G15" s="21" t="s">
        <v>131</v>
      </c>
      <c r="H15" s="21" t="s">
        <v>131</v>
      </c>
      <c r="I15" s="21" t="s">
        <v>131</v>
      </c>
      <c r="J15" s="21" t="s">
        <v>131</v>
      </c>
    </row>
    <row r="16" spans="1:10" x14ac:dyDescent="0.2">
      <c r="A16" s="201" t="s">
        <v>205</v>
      </c>
      <c r="B16" s="202"/>
      <c r="C16" s="203"/>
      <c r="D16" s="21" t="s">
        <v>131</v>
      </c>
      <c r="E16" s="21" t="s">
        <v>131</v>
      </c>
      <c r="F16" s="120" t="s">
        <v>252</v>
      </c>
      <c r="G16" s="21" t="s">
        <v>131</v>
      </c>
      <c r="H16" s="21" t="s">
        <v>131</v>
      </c>
      <c r="I16" s="21" t="s">
        <v>131</v>
      </c>
      <c r="J16" s="21" t="s">
        <v>131</v>
      </c>
    </row>
    <row r="17" spans="1:10" x14ac:dyDescent="0.2">
      <c r="A17" s="189" t="s">
        <v>213</v>
      </c>
      <c r="B17" s="54"/>
      <c r="C17" s="139"/>
      <c r="D17" s="204"/>
      <c r="E17" s="204"/>
      <c r="F17" s="204"/>
      <c r="G17" s="208"/>
      <c r="H17" s="204"/>
      <c r="I17" s="204"/>
      <c r="J17" s="205"/>
    </row>
    <row r="18" spans="1:10" x14ac:dyDescent="0.2">
      <c r="A18" s="146" t="s">
        <v>215</v>
      </c>
      <c r="B18" s="54"/>
      <c r="C18" s="139"/>
      <c r="D18" s="21" t="s">
        <v>131</v>
      </c>
      <c r="E18" s="21" t="s">
        <v>131</v>
      </c>
      <c r="F18" s="120" t="str">
        <f>+F15</f>
        <v>$197.65 (A)</v>
      </c>
      <c r="G18" s="21" t="s">
        <v>131</v>
      </c>
      <c r="H18" s="21" t="s">
        <v>131</v>
      </c>
      <c r="I18" s="21" t="s">
        <v>131</v>
      </c>
      <c r="J18" s="21" t="s">
        <v>131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3" t="s">
        <v>224</v>
      </c>
      <c r="B21" s="76" t="s">
        <v>225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3"/>
      <c r="B22" s="76" t="s">
        <v>226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3"/>
      <c r="B23" s="76" t="s">
        <v>227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3"/>
      <c r="B24" s="76" t="s">
        <v>228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3"/>
      <c r="B25" s="7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4" t="s">
        <v>127</v>
      </c>
      <c r="B26" s="75" t="s">
        <v>127</v>
      </c>
      <c r="C26" s="45"/>
      <c r="D26" s="45"/>
      <c r="E26" s="45"/>
      <c r="F26" s="45"/>
      <c r="G26" s="45"/>
      <c r="H26" s="45"/>
      <c r="I26" s="45"/>
      <c r="J26" s="46"/>
    </row>
    <row r="27" spans="1:10" x14ac:dyDescent="0.2">
      <c r="A27" s="43"/>
      <c r="B27" s="76" t="s">
        <v>127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7"/>
      <c r="B28" s="7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3"/>
      <c r="B29" s="7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3" t="s">
        <v>231</v>
      </c>
      <c r="B30" s="7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3"/>
      <c r="B31" s="7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4" t="s">
        <v>84</v>
      </c>
      <c r="B32" s="75" t="str">
        <f>+'Item 240'!B36</f>
        <v>A gate or osbstruction charge of $ 17.00 will be assessed for opening, unlocking, or closing gates,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3"/>
      <c r="B33" s="75" t="s">
        <v>233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3"/>
      <c r="B34" s="7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60" t="s">
        <v>87</v>
      </c>
      <c r="B35" s="75" t="str">
        <f>+'Item 240'!B39</f>
        <v>In addition to all other applicable charges, a charge of $20.00 per yard (assessed on a pro rata basis)</v>
      </c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194" t="s">
        <v>235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194" t="s">
        <v>236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45"/>
      <c r="E38" s="45"/>
      <c r="F38" s="45"/>
      <c r="G38" s="45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17</v>
      </c>
      <c r="B47" s="6" t="s">
        <v>18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 t="s">
        <v>19</v>
      </c>
      <c r="B49" s="25" t="s">
        <v>20</v>
      </c>
      <c r="C49" s="6"/>
      <c r="D49" s="6"/>
      <c r="E49" s="25"/>
      <c r="F49" s="26"/>
      <c r="G49" s="26" t="s">
        <v>21</v>
      </c>
      <c r="H49" s="25" t="s">
        <v>22</v>
      </c>
      <c r="I49" s="7"/>
      <c r="J49" s="12"/>
    </row>
    <row r="50" spans="1:10" x14ac:dyDescent="0.2">
      <c r="A50" s="50" t="s">
        <v>23</v>
      </c>
      <c r="B50" s="51"/>
      <c r="C50" s="51"/>
      <c r="D50" s="51"/>
      <c r="E50" s="51"/>
      <c r="F50" s="51"/>
      <c r="G50" s="51"/>
      <c r="H50" s="51"/>
      <c r="I50" s="51"/>
      <c r="J50" s="52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24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cols>
    <col min="2" max="2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1</v>
      </c>
      <c r="H2" s="8" t="s">
        <v>1</v>
      </c>
      <c r="I2" s="8"/>
      <c r="J2" s="9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0" t="s">
        <v>25</v>
      </c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33" t="s">
        <v>26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 t="s">
        <v>27</v>
      </c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 t="s">
        <v>28</v>
      </c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4" t="s">
        <v>29</v>
      </c>
      <c r="C13" s="20"/>
      <c r="D13" s="6"/>
      <c r="E13" s="35"/>
      <c r="F13" s="20"/>
      <c r="G13" s="6"/>
      <c r="H13" s="35"/>
      <c r="I13" s="20"/>
      <c r="J13" s="10"/>
    </row>
    <row r="14" spans="1:10" x14ac:dyDescent="0.2">
      <c r="A14" s="4"/>
      <c r="B14" s="36" t="s">
        <v>30</v>
      </c>
      <c r="C14" s="20"/>
      <c r="D14" s="6"/>
      <c r="E14" s="35"/>
      <c r="F14" s="20"/>
      <c r="G14" s="6"/>
      <c r="H14" s="35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4"/>
      <c r="B16" s="6"/>
      <c r="C16" s="6"/>
      <c r="D16" s="37" t="s">
        <v>31</v>
      </c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6"/>
      <c r="D17" s="37"/>
      <c r="E17" s="6"/>
      <c r="F17" s="6"/>
      <c r="G17" s="6"/>
      <c r="H17" s="6"/>
      <c r="I17" s="6"/>
      <c r="J17" s="10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10"/>
    </row>
    <row r="19" spans="1:10" x14ac:dyDescent="0.2">
      <c r="A19" s="38" t="s">
        <v>32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1" t="s">
        <v>33</v>
      </c>
      <c r="B21" s="24"/>
      <c r="C21" s="24"/>
      <c r="D21" s="24"/>
      <c r="E21" s="24"/>
      <c r="F21" s="24"/>
      <c r="G21" s="24"/>
      <c r="H21" s="24"/>
      <c r="I21" s="24"/>
      <c r="J21" s="42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3" t="s">
        <v>34</v>
      </c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3" t="s">
        <v>35</v>
      </c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37" t="s">
        <v>36</v>
      </c>
      <c r="C26" s="6"/>
      <c r="E26" s="6" t="s">
        <v>37</v>
      </c>
      <c r="F26" s="6"/>
      <c r="G26" s="6"/>
      <c r="H26" s="6"/>
      <c r="I26" s="6"/>
      <c r="J26" s="10"/>
    </row>
    <row r="27" spans="1:10" x14ac:dyDescent="0.2">
      <c r="A27" s="4"/>
      <c r="B27" t="s">
        <v>38</v>
      </c>
      <c r="C27" s="6"/>
      <c r="E27" s="37" t="s">
        <v>39</v>
      </c>
      <c r="F27" s="6"/>
      <c r="G27" s="6"/>
      <c r="H27" s="6"/>
      <c r="I27" s="6"/>
      <c r="J27" s="10"/>
    </row>
    <row r="28" spans="1:10" x14ac:dyDescent="0.2">
      <c r="A28" s="4"/>
      <c r="B28" t="s">
        <v>40</v>
      </c>
      <c r="C28" s="6"/>
      <c r="E28" s="37" t="s">
        <v>41</v>
      </c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4" t="s">
        <v>42</v>
      </c>
      <c r="B32" s="45"/>
      <c r="C32" s="45"/>
      <c r="D32" s="45"/>
      <c r="E32" s="45"/>
      <c r="F32" s="45"/>
      <c r="G32" s="45"/>
      <c r="H32" s="45"/>
      <c r="I32" s="45"/>
      <c r="J32" s="46"/>
    </row>
    <row r="33" spans="1:10" x14ac:dyDescent="0.2">
      <c r="A33" s="43" t="s">
        <v>43</v>
      </c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7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4" t="s">
        <v>44</v>
      </c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3" t="s">
        <v>45</v>
      </c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3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 t="s">
        <v>46</v>
      </c>
      <c r="D39" s="6"/>
      <c r="E39" s="48">
        <v>104</v>
      </c>
      <c r="F39" s="49"/>
      <c r="G39" s="6"/>
      <c r="H39" s="6"/>
      <c r="I39" s="6"/>
      <c r="J39" s="10"/>
    </row>
    <row r="40" spans="1:10" x14ac:dyDescent="0.2">
      <c r="A40" s="4"/>
      <c r="B40" s="6"/>
      <c r="C40" s="6" t="s">
        <v>47</v>
      </c>
      <c r="D40" s="6"/>
      <c r="E40" s="48">
        <f>+E39*4</f>
        <v>416</v>
      </c>
      <c r="F40" s="49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5"/>
      <c r="E43" s="45"/>
      <c r="F43" s="45"/>
      <c r="G43" s="45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 t="s">
        <v>18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19</v>
      </c>
      <c r="B54" s="25" t="s">
        <v>20</v>
      </c>
      <c r="C54" s="6"/>
      <c r="D54" s="6"/>
      <c r="E54" s="6"/>
      <c r="F54" s="6"/>
      <c r="G54" s="26" t="s">
        <v>21</v>
      </c>
      <c r="H54" s="25" t="s">
        <v>22</v>
      </c>
      <c r="I54" s="6"/>
      <c r="J54" s="10"/>
    </row>
    <row r="55" spans="1:10" x14ac:dyDescent="0.2">
      <c r="A55" s="50" t="s">
        <v>23</v>
      </c>
      <c r="B55" s="51"/>
      <c r="C55" s="51"/>
      <c r="D55" s="51"/>
      <c r="E55" s="51"/>
      <c r="F55" s="51"/>
      <c r="G55" s="51"/>
      <c r="H55" s="51"/>
      <c r="I55" s="51"/>
      <c r="J55" s="5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A7:J7"/>
    <mergeCell ref="A21:J2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/>
  </sheetViews>
  <sheetFormatPr defaultRowHeight="12.75" x14ac:dyDescent="0.2"/>
  <cols>
    <col min="1" max="1" width="11" customWidth="1"/>
    <col min="2" max="2" width="7.85546875" customWidth="1"/>
    <col min="3" max="3" width="9.140625" customWidth="1"/>
    <col min="4" max="4" width="3.5703125" customWidth="1"/>
    <col min="6" max="6" width="8" bestFit="1" customWidth="1"/>
    <col min="7" max="7" width="1.28515625" customWidth="1"/>
    <col min="8" max="8" width="9.85546875" customWidth="1"/>
    <col min="9" max="9" width="8.5703125" customWidth="1"/>
    <col min="10" max="10" width="8.140625" customWidth="1"/>
    <col min="11" max="11" width="3.28515625" customWidth="1"/>
    <col min="13" max="13" width="8" bestFit="1" customWidth="1"/>
    <col min="19" max="19" width="10.28515625" style="83" bestFit="1" customWidth="1"/>
  </cols>
  <sheetData>
    <row r="1" spans="1:13" x14ac:dyDescent="0.2">
      <c r="A1" s="1" t="s">
        <v>0</v>
      </c>
      <c r="B1" s="53">
        <v>4</v>
      </c>
      <c r="C1" s="2"/>
      <c r="D1" s="2"/>
      <c r="E1" s="2"/>
      <c r="F1" s="2"/>
      <c r="G1" s="2"/>
      <c r="H1" s="2"/>
      <c r="I1" s="54">
        <v>1</v>
      </c>
      <c r="J1" s="55" t="s">
        <v>1</v>
      </c>
      <c r="K1" s="55"/>
      <c r="L1" s="56"/>
      <c r="M1" s="57">
        <v>20</v>
      </c>
    </row>
    <row r="2" spans="1:13" x14ac:dyDescent="0.2">
      <c r="A2" s="4"/>
      <c r="B2" s="6"/>
      <c r="C2" s="6"/>
      <c r="D2" s="6"/>
      <c r="E2" s="6"/>
      <c r="F2" s="6"/>
      <c r="G2" s="6">
        <v>17</v>
      </c>
      <c r="H2" s="6"/>
      <c r="I2" s="6"/>
      <c r="J2" s="6"/>
      <c r="K2" s="6"/>
      <c r="L2" s="6"/>
      <c r="M2" s="10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</row>
    <row r="4" spans="1:13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7"/>
      <c r="J4" s="7"/>
      <c r="K4" s="7"/>
      <c r="L4" s="7"/>
      <c r="M4" s="12"/>
    </row>
    <row r="5" spans="1:13" x14ac:dyDescent="0.2">
      <c r="A5" s="41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42"/>
    </row>
    <row r="6" spans="1:13" x14ac:dyDescent="0.2">
      <c r="A6" s="44" t="s">
        <v>49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</row>
    <row r="8" spans="1:13" x14ac:dyDescent="0.2">
      <c r="A8" s="43" t="s">
        <v>50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</row>
    <row r="9" spans="1:13" x14ac:dyDescent="0.2">
      <c r="A9" s="58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</row>
    <row r="10" spans="1:13" x14ac:dyDescent="0.2">
      <c r="A10" s="58" t="s">
        <v>52</v>
      </c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</row>
    <row r="11" spans="1:13" x14ac:dyDescent="0.2">
      <c r="A11" s="33" t="s">
        <v>53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</row>
    <row r="12" spans="1:13" x14ac:dyDescent="0.2">
      <c r="A12" s="59" t="s">
        <v>54</v>
      </c>
      <c r="B12" s="35"/>
      <c r="C12" s="20"/>
      <c r="D12" s="20"/>
      <c r="E12" s="6"/>
      <c r="F12" s="35"/>
      <c r="G12" s="35"/>
      <c r="H12" s="20"/>
      <c r="I12" s="6"/>
      <c r="J12" s="35"/>
      <c r="K12" s="35"/>
      <c r="L12" s="20"/>
      <c r="M12" s="10"/>
    </row>
    <row r="13" spans="1:13" x14ac:dyDescent="0.2">
      <c r="A13" s="59" t="s">
        <v>55</v>
      </c>
      <c r="B13" s="35"/>
      <c r="C13" s="20"/>
      <c r="D13" s="20"/>
      <c r="E13" s="6"/>
      <c r="F13" s="35"/>
      <c r="G13" s="35"/>
      <c r="H13" s="20"/>
      <c r="I13" s="6"/>
      <c r="J13" s="35"/>
      <c r="K13" s="35"/>
      <c r="L13" s="20"/>
      <c r="M13" s="10"/>
    </row>
    <row r="14" spans="1:13" x14ac:dyDescent="0.2">
      <c r="A14" s="59" t="s">
        <v>56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</row>
    <row r="15" spans="1:13" x14ac:dyDescent="0.2">
      <c r="A15" s="4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</row>
    <row r="16" spans="1:13" x14ac:dyDescent="0.2">
      <c r="A16" s="60" t="s">
        <v>57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0"/>
    </row>
    <row r="17" spans="1:13" x14ac:dyDescent="0.2">
      <c r="A17" s="60"/>
      <c r="B17" s="6"/>
      <c r="C17" s="6"/>
      <c r="D17" s="6"/>
      <c r="E17" s="6"/>
      <c r="F17" s="6" t="s">
        <v>58</v>
      </c>
      <c r="G17" s="6"/>
      <c r="H17" s="6"/>
      <c r="I17" s="6"/>
      <c r="J17" s="6"/>
      <c r="K17" s="6"/>
      <c r="L17" s="6"/>
      <c r="M17" s="10"/>
    </row>
    <row r="18" spans="1:13" x14ac:dyDescent="0.2">
      <c r="A18" s="61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</row>
    <row r="19" spans="1:13" x14ac:dyDescent="0.2">
      <c r="A19" s="62" t="s">
        <v>59</v>
      </c>
      <c r="B19" s="62" t="s">
        <v>60</v>
      </c>
      <c r="C19" s="62" t="s">
        <v>61</v>
      </c>
      <c r="D19" s="62"/>
      <c r="E19" s="62" t="s">
        <v>62</v>
      </c>
      <c r="F19" s="62" t="s">
        <v>63</v>
      </c>
      <c r="G19" s="63"/>
      <c r="H19" s="62" t="s">
        <v>59</v>
      </c>
      <c r="I19" s="62" t="s">
        <v>60</v>
      </c>
      <c r="J19" s="62" t="s">
        <v>61</v>
      </c>
      <c r="K19" s="62"/>
      <c r="L19" s="62" t="s">
        <v>62</v>
      </c>
      <c r="M19" s="62" t="s">
        <v>63</v>
      </c>
    </row>
    <row r="20" spans="1:13" x14ac:dyDescent="0.2">
      <c r="A20" s="64" t="s">
        <v>64</v>
      </c>
      <c r="B20" s="64" t="s">
        <v>65</v>
      </c>
      <c r="C20" s="64" t="s">
        <v>66</v>
      </c>
      <c r="D20" s="64"/>
      <c r="E20" s="64" t="s">
        <v>67</v>
      </c>
      <c r="F20" s="64" t="s">
        <v>67</v>
      </c>
      <c r="G20" s="63"/>
      <c r="H20" s="64" t="s">
        <v>64</v>
      </c>
      <c r="I20" s="64" t="s">
        <v>65</v>
      </c>
      <c r="J20" s="64" t="s">
        <v>66</v>
      </c>
      <c r="K20" s="64"/>
      <c r="L20" s="64" t="s">
        <v>67</v>
      </c>
      <c r="M20" s="64" t="s">
        <v>67</v>
      </c>
    </row>
    <row r="21" spans="1:13" x14ac:dyDescent="0.2">
      <c r="A21" s="65" t="s">
        <v>68</v>
      </c>
      <c r="B21" s="65" t="s">
        <v>66</v>
      </c>
      <c r="C21" s="65" t="s">
        <v>69</v>
      </c>
      <c r="D21" s="65"/>
      <c r="E21" s="65" t="s">
        <v>69</v>
      </c>
      <c r="F21" s="65" t="s">
        <v>69</v>
      </c>
      <c r="G21" s="63"/>
      <c r="H21" s="65" t="s">
        <v>68</v>
      </c>
      <c r="I21" s="65" t="s">
        <v>66</v>
      </c>
      <c r="J21" s="65" t="s">
        <v>69</v>
      </c>
      <c r="K21" s="65"/>
      <c r="L21" s="65" t="s">
        <v>69</v>
      </c>
      <c r="M21" s="65" t="s">
        <v>69</v>
      </c>
    </row>
    <row r="22" spans="1:13" x14ac:dyDescent="0.2">
      <c r="A22" s="21" t="s">
        <v>70</v>
      </c>
      <c r="B22" s="19" t="s">
        <v>71</v>
      </c>
      <c r="C22" s="66">
        <v>18.11</v>
      </c>
      <c r="D22" s="67" t="s">
        <v>72</v>
      </c>
      <c r="E22" s="21"/>
      <c r="F22" s="21"/>
      <c r="G22" s="6"/>
      <c r="H22" s="21"/>
      <c r="I22" s="21"/>
      <c r="J22" s="21"/>
      <c r="K22" s="21"/>
      <c r="L22" s="21"/>
      <c r="M22" s="21"/>
    </row>
    <row r="23" spans="1:13" x14ac:dyDescent="0.2">
      <c r="A23" s="21" t="s">
        <v>73</v>
      </c>
      <c r="B23" s="19" t="s">
        <v>74</v>
      </c>
      <c r="C23" s="66">
        <v>14.13</v>
      </c>
      <c r="D23" s="67" t="s">
        <v>72</v>
      </c>
      <c r="E23" s="21"/>
      <c r="F23" s="21"/>
      <c r="G23" s="6"/>
      <c r="H23" s="21"/>
      <c r="I23" s="19"/>
      <c r="J23" s="66"/>
      <c r="K23" s="67"/>
      <c r="L23" s="21"/>
      <c r="M23" s="21"/>
    </row>
    <row r="24" spans="1:13" x14ac:dyDescent="0.2">
      <c r="A24" s="21" t="s">
        <v>73</v>
      </c>
      <c r="B24" s="19" t="s">
        <v>71</v>
      </c>
      <c r="C24" s="66">
        <v>22.63</v>
      </c>
      <c r="D24" s="67" t="s">
        <v>72</v>
      </c>
      <c r="E24" s="21"/>
      <c r="F24" s="21"/>
      <c r="G24" s="6"/>
      <c r="H24" s="21"/>
      <c r="I24" s="19"/>
      <c r="J24" s="66"/>
      <c r="K24" s="67"/>
      <c r="L24" s="21"/>
      <c r="M24" s="21"/>
    </row>
    <row r="25" spans="1:13" x14ac:dyDescent="0.2">
      <c r="A25" s="21" t="s">
        <v>75</v>
      </c>
      <c r="B25" s="19" t="s">
        <v>71</v>
      </c>
      <c r="C25" s="66">
        <v>30.72</v>
      </c>
      <c r="D25" s="67" t="s">
        <v>72</v>
      </c>
      <c r="E25" s="21"/>
      <c r="F25" s="21"/>
      <c r="G25" s="6"/>
      <c r="H25" s="21"/>
      <c r="I25" s="19"/>
      <c r="J25" s="66"/>
      <c r="K25" s="67"/>
      <c r="L25" s="21"/>
      <c r="M25" s="21"/>
    </row>
    <row r="26" spans="1:13" x14ac:dyDescent="0.2">
      <c r="A26" s="21" t="s">
        <v>76</v>
      </c>
      <c r="B26" s="19" t="s">
        <v>71</v>
      </c>
      <c r="C26" s="66">
        <v>38.97</v>
      </c>
      <c r="D26" s="67" t="s">
        <v>72</v>
      </c>
      <c r="E26" s="21"/>
      <c r="F26" s="21"/>
      <c r="G26" s="6"/>
      <c r="H26" s="21"/>
      <c r="I26" s="19"/>
      <c r="J26" s="66"/>
      <c r="K26" s="67"/>
      <c r="L26" s="21"/>
      <c r="M26" s="21"/>
    </row>
    <row r="27" spans="1:13" x14ac:dyDescent="0.2">
      <c r="A27" s="21"/>
      <c r="B27" s="19"/>
      <c r="C27" s="68"/>
      <c r="D27" s="67"/>
      <c r="E27" s="21"/>
      <c r="F27" s="21"/>
      <c r="G27" s="6"/>
      <c r="H27" s="21"/>
      <c r="I27" s="21"/>
      <c r="J27" s="21"/>
      <c r="K27" s="67"/>
      <c r="L27" s="21"/>
      <c r="M27" s="21"/>
    </row>
    <row r="28" spans="1:13" x14ac:dyDescent="0.2">
      <c r="A28" s="21"/>
      <c r="B28" s="19"/>
      <c r="C28" s="68"/>
      <c r="D28" s="67"/>
      <c r="E28" s="21"/>
      <c r="F28" s="21"/>
      <c r="G28" s="6"/>
      <c r="H28" s="21"/>
      <c r="I28" s="21"/>
      <c r="J28" s="21"/>
      <c r="K28" s="21"/>
      <c r="L28" s="21"/>
      <c r="M28" s="21"/>
    </row>
    <row r="29" spans="1:13" x14ac:dyDescent="0.2">
      <c r="A29" s="69" t="s">
        <v>77</v>
      </c>
      <c r="B29" s="70"/>
      <c r="C29" s="68"/>
      <c r="D29" s="67"/>
      <c r="E29" s="21"/>
      <c r="F29" s="21"/>
      <c r="G29" s="6"/>
      <c r="H29" s="69"/>
      <c r="I29" s="70"/>
      <c r="J29" s="21"/>
      <c r="K29" s="21"/>
      <c r="L29" s="21"/>
      <c r="M29" s="21"/>
    </row>
    <row r="30" spans="1:13" x14ac:dyDescent="0.2">
      <c r="A30" s="21"/>
      <c r="B30" s="21"/>
      <c r="C30" s="71"/>
      <c r="D30" s="71"/>
      <c r="E30" s="21"/>
      <c r="F30" s="21"/>
      <c r="G30" s="6"/>
      <c r="H30" s="21"/>
      <c r="I30" s="21"/>
      <c r="J30" s="21"/>
      <c r="K30" s="21"/>
      <c r="L30" s="21"/>
      <c r="M30" s="21"/>
    </row>
    <row r="31" spans="1:13" x14ac:dyDescent="0.2">
      <c r="A31" s="21"/>
      <c r="B31" s="21"/>
      <c r="C31" s="21"/>
      <c r="D31" s="21"/>
      <c r="E31" s="21"/>
      <c r="F31" s="21"/>
      <c r="G31" s="6"/>
      <c r="H31" s="21"/>
      <c r="I31" s="21"/>
      <c r="J31" s="21"/>
      <c r="K31" s="21"/>
      <c r="L31" s="21"/>
      <c r="M31" s="21"/>
    </row>
    <row r="32" spans="1:13" x14ac:dyDescent="0.2">
      <c r="A32" s="72" t="s">
        <v>78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0"/>
    </row>
    <row r="33" spans="1:13" x14ac:dyDescent="0.2">
      <c r="A33" s="4"/>
      <c r="B33" s="6"/>
      <c r="C33" s="73" t="s">
        <v>79</v>
      </c>
      <c r="D33" s="73"/>
      <c r="E33" s="6"/>
      <c r="F33" s="6"/>
      <c r="G33" s="6"/>
      <c r="H33" s="6"/>
      <c r="I33" s="6"/>
      <c r="J33" s="6"/>
      <c r="K33" s="6"/>
      <c r="L33" s="6"/>
      <c r="M33" s="10"/>
    </row>
    <row r="34" spans="1:13" x14ac:dyDescent="0.2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0"/>
    </row>
    <row r="35" spans="1:13" x14ac:dyDescent="0.2">
      <c r="A35" s="60" t="s">
        <v>80</v>
      </c>
      <c r="B35" s="74" t="s">
        <v>81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10"/>
    </row>
    <row r="36" spans="1:13" x14ac:dyDescent="0.2">
      <c r="A36" s="4"/>
      <c r="B36" s="75" t="s">
        <v>82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10"/>
    </row>
    <row r="37" spans="1:13" x14ac:dyDescent="0.2">
      <c r="A37" s="4"/>
      <c r="B37" s="13" t="s">
        <v>83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10"/>
    </row>
    <row r="38" spans="1:13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0"/>
    </row>
    <row r="39" spans="1:13" x14ac:dyDescent="0.2">
      <c r="A39" s="44" t="s">
        <v>84</v>
      </c>
      <c r="B39" s="75" t="s">
        <v>85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0"/>
    </row>
    <row r="40" spans="1:13" x14ac:dyDescent="0.2">
      <c r="A40" s="4"/>
      <c r="B40" s="75" t="s">
        <v>86</v>
      </c>
      <c r="C40" s="6"/>
      <c r="D40" s="6"/>
      <c r="E40" s="45"/>
      <c r="F40" s="45"/>
      <c r="G40" s="45"/>
      <c r="H40" s="45"/>
      <c r="I40" s="45"/>
      <c r="J40" s="6"/>
      <c r="K40" s="6"/>
      <c r="L40" s="6"/>
      <c r="M40" s="10"/>
    </row>
    <row r="41" spans="1:13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0"/>
    </row>
    <row r="42" spans="1:13" x14ac:dyDescent="0.2">
      <c r="A42" s="60" t="s">
        <v>87</v>
      </c>
      <c r="B42" s="76" t="s">
        <v>88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10"/>
    </row>
    <row r="43" spans="1:13" x14ac:dyDescent="0.2">
      <c r="A43" s="77"/>
      <c r="B43" s="75" t="s">
        <v>89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0"/>
    </row>
    <row r="44" spans="1:13" x14ac:dyDescent="0.2">
      <c r="A44" s="4"/>
      <c r="B44" s="76" t="s">
        <v>90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10"/>
    </row>
    <row r="45" spans="1:13" x14ac:dyDescent="0.2">
      <c r="A45" s="4"/>
      <c r="B45" s="76" t="s">
        <v>91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0"/>
    </row>
    <row r="46" spans="1:13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78"/>
      <c r="M46" s="79"/>
    </row>
    <row r="47" spans="1:13" x14ac:dyDescent="0.2">
      <c r="A47" s="60" t="s">
        <v>92</v>
      </c>
      <c r="B47" s="80" t="s">
        <v>93</v>
      </c>
      <c r="C47" s="6"/>
      <c r="D47" s="6"/>
      <c r="E47" s="6"/>
      <c r="F47" s="6"/>
      <c r="G47" s="6"/>
      <c r="H47" s="6"/>
      <c r="I47" s="6"/>
      <c r="J47" s="6"/>
      <c r="K47" s="6"/>
      <c r="L47" s="78"/>
      <c r="M47" s="10"/>
    </row>
    <row r="48" spans="1:13" x14ac:dyDescent="0.2">
      <c r="A48" s="60"/>
      <c r="B48" s="80"/>
      <c r="C48" s="6"/>
      <c r="D48" s="6"/>
      <c r="E48" s="6"/>
      <c r="F48" s="6"/>
      <c r="G48" s="6"/>
      <c r="H48" s="6"/>
      <c r="I48" s="6"/>
      <c r="J48" s="6"/>
      <c r="K48" s="6"/>
      <c r="L48" s="78"/>
      <c r="M48" s="10"/>
    </row>
    <row r="49" spans="1:15" x14ac:dyDescent="0.2">
      <c r="A49" s="60" t="s">
        <v>94</v>
      </c>
      <c r="B49" s="80" t="s">
        <v>95</v>
      </c>
      <c r="C49" s="6"/>
      <c r="D49" s="6"/>
      <c r="E49" s="6"/>
      <c r="F49" s="6"/>
      <c r="G49" s="6"/>
      <c r="H49" s="6"/>
      <c r="I49" s="6"/>
      <c r="J49" s="6"/>
      <c r="K49" s="6"/>
      <c r="L49" s="78"/>
      <c r="M49" s="10"/>
    </row>
    <row r="50" spans="1:15" x14ac:dyDescent="0.2">
      <c r="A50" s="60"/>
      <c r="B50" s="80" t="s">
        <v>96</v>
      </c>
      <c r="C50" s="6"/>
      <c r="D50" s="6"/>
      <c r="E50" s="6"/>
      <c r="F50" s="6"/>
      <c r="G50" s="6"/>
      <c r="H50" s="6"/>
      <c r="I50" s="6"/>
      <c r="J50" s="6"/>
      <c r="K50" s="6"/>
      <c r="L50" s="78"/>
      <c r="M50" s="10"/>
    </row>
    <row r="51" spans="1:15" x14ac:dyDescent="0.2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2"/>
    </row>
    <row r="52" spans="1:15" x14ac:dyDescent="0.2">
      <c r="A52" s="4" t="s">
        <v>17</v>
      </c>
      <c r="B52" s="6" t="s">
        <v>18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10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0"/>
    </row>
    <row r="54" spans="1:15" x14ac:dyDescent="0.2">
      <c r="A54" s="4" t="s">
        <v>19</v>
      </c>
      <c r="B54" s="25" t="s">
        <v>20</v>
      </c>
      <c r="C54" s="6"/>
      <c r="D54" s="6"/>
      <c r="E54" s="6"/>
      <c r="F54" s="6"/>
      <c r="G54" s="26"/>
      <c r="H54" s="25"/>
      <c r="I54" s="26"/>
      <c r="J54" s="26" t="s">
        <v>21</v>
      </c>
      <c r="K54" s="25" t="s">
        <v>22</v>
      </c>
      <c r="L54" s="7"/>
      <c r="M54" s="7"/>
      <c r="O54" s="81"/>
    </row>
    <row r="55" spans="1:15" x14ac:dyDescent="0.2">
      <c r="A55" s="50" t="s">
        <v>23</v>
      </c>
      <c r="B55" s="51"/>
      <c r="C55" s="51"/>
      <c r="D55" s="51"/>
      <c r="E55" s="51"/>
      <c r="F55" s="51"/>
      <c r="G55" s="51"/>
      <c r="H55" s="51"/>
      <c r="I55" s="51"/>
      <c r="J55" s="51"/>
      <c r="K55" s="82"/>
      <c r="L55" s="82"/>
      <c r="M55" s="52"/>
      <c r="O55" s="81"/>
    </row>
    <row r="56" spans="1:15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0"/>
    </row>
    <row r="57" spans="1:15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0"/>
    </row>
    <row r="58" spans="1:15" x14ac:dyDescent="0.2">
      <c r="A58" s="1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2"/>
    </row>
  </sheetData>
  <mergeCells count="4">
    <mergeCell ref="A5:M5"/>
    <mergeCell ref="A29:B29"/>
    <mergeCell ref="H29:I29"/>
    <mergeCell ref="A55:M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/>
  </sheetViews>
  <sheetFormatPr defaultRowHeight="12.75" x14ac:dyDescent="0.2"/>
  <cols>
    <col min="1" max="1" width="11.28515625" style="89" customWidth="1"/>
    <col min="2" max="3" width="9.140625" style="89"/>
    <col min="4" max="4" width="3.7109375" style="89" bestFit="1" customWidth="1"/>
    <col min="5" max="6" width="9.140625" style="89"/>
    <col min="7" max="7" width="2" style="89" customWidth="1"/>
    <col min="8" max="8" width="9.85546875" style="89" customWidth="1"/>
    <col min="9" max="9" width="9.140625" style="89"/>
    <col min="10" max="10" width="6.7109375" style="89" customWidth="1"/>
    <col min="11" max="16384" width="9.140625" style="89"/>
  </cols>
  <sheetData>
    <row r="1" spans="1:17" x14ac:dyDescent="0.2">
      <c r="A1" s="84" t="s">
        <v>0</v>
      </c>
      <c r="B1" s="85">
        <v>4</v>
      </c>
      <c r="C1" s="86"/>
      <c r="D1" s="86"/>
      <c r="E1" s="86"/>
      <c r="F1" s="86"/>
      <c r="G1" s="86"/>
      <c r="H1" s="86"/>
      <c r="I1" s="85">
        <v>2</v>
      </c>
      <c r="J1" s="87" t="s">
        <v>1</v>
      </c>
      <c r="K1" s="87"/>
      <c r="L1" s="88">
        <v>21</v>
      </c>
    </row>
    <row r="2" spans="1:17" x14ac:dyDescent="0.2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7" x14ac:dyDescent="0.2">
      <c r="A3" s="4" t="s">
        <v>2</v>
      </c>
      <c r="B3" s="6"/>
      <c r="C3" s="6"/>
      <c r="D3" s="6"/>
      <c r="E3" s="6"/>
      <c r="F3" s="6"/>
      <c r="G3" s="6"/>
      <c r="H3" s="6"/>
      <c r="I3" s="91"/>
      <c r="J3" s="91"/>
      <c r="K3" s="91"/>
      <c r="L3" s="92"/>
    </row>
    <row r="4" spans="1:17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93"/>
      <c r="J4" s="93"/>
      <c r="K4" s="93"/>
      <c r="L4" s="94"/>
    </row>
    <row r="5" spans="1:17" x14ac:dyDescent="0.2">
      <c r="A5" s="95" t="s">
        <v>48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7" x14ac:dyDescent="0.2">
      <c r="A6" s="98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7" x14ac:dyDescent="0.2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2"/>
    </row>
    <row r="8" spans="1:17" x14ac:dyDescent="0.2">
      <c r="A8" s="101" t="s">
        <v>50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</row>
    <row r="9" spans="1:17" x14ac:dyDescent="0.2">
      <c r="A9" s="102" t="s">
        <v>51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2"/>
    </row>
    <row r="10" spans="1:17" x14ac:dyDescent="0.2">
      <c r="A10" s="102" t="s">
        <v>52</v>
      </c>
      <c r="B10" s="103"/>
      <c r="C10" s="91"/>
      <c r="D10" s="91"/>
      <c r="E10" s="91"/>
      <c r="F10" s="91"/>
      <c r="G10" s="91"/>
      <c r="H10" s="91"/>
      <c r="I10" s="91"/>
      <c r="J10" s="91"/>
      <c r="K10" s="91"/>
      <c r="L10" s="92"/>
    </row>
    <row r="11" spans="1:17" x14ac:dyDescent="0.2">
      <c r="A11" s="104" t="s">
        <v>53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2"/>
    </row>
    <row r="12" spans="1:17" x14ac:dyDescent="0.2">
      <c r="A12" s="105" t="s">
        <v>54</v>
      </c>
      <c r="B12" s="106"/>
      <c r="C12" s="107"/>
      <c r="D12" s="107"/>
      <c r="E12" s="91"/>
      <c r="F12" s="106"/>
      <c r="G12" s="106"/>
      <c r="H12" s="107"/>
      <c r="I12" s="91"/>
      <c r="J12" s="106"/>
      <c r="K12" s="107"/>
      <c r="L12" s="92"/>
    </row>
    <row r="13" spans="1:17" x14ac:dyDescent="0.2">
      <c r="A13" s="105" t="s">
        <v>97</v>
      </c>
      <c r="B13" s="106"/>
      <c r="C13" s="107"/>
      <c r="D13" s="107"/>
      <c r="E13" s="91"/>
      <c r="F13" s="106"/>
      <c r="G13" s="106"/>
      <c r="H13" s="107"/>
      <c r="I13" s="91"/>
      <c r="J13" s="106"/>
      <c r="K13" s="107"/>
      <c r="L13" s="92"/>
      <c r="Q13" s="108"/>
    </row>
    <row r="14" spans="1:17" x14ac:dyDescent="0.2">
      <c r="A14" s="105" t="s">
        <v>56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Q14" s="108"/>
    </row>
    <row r="15" spans="1:17" x14ac:dyDescent="0.2">
      <c r="A15" s="10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2"/>
    </row>
    <row r="16" spans="1:17" x14ac:dyDescent="0.2">
      <c r="A16" s="90" t="s">
        <v>98</v>
      </c>
      <c r="B16" s="91"/>
      <c r="C16" s="91"/>
      <c r="D16" s="91"/>
      <c r="E16" s="91"/>
      <c r="F16" s="109"/>
      <c r="G16" s="91"/>
      <c r="H16" s="13"/>
      <c r="I16" s="91"/>
      <c r="J16" s="91"/>
      <c r="K16" s="91"/>
      <c r="L16" s="92"/>
    </row>
    <row r="17" spans="1:12" x14ac:dyDescent="0.2">
      <c r="A17" s="90"/>
      <c r="B17" s="91"/>
      <c r="C17" s="91" t="s">
        <v>99</v>
      </c>
      <c r="D17" s="91"/>
      <c r="E17" s="91"/>
      <c r="F17" s="109"/>
      <c r="G17" s="91"/>
      <c r="H17" s="13"/>
      <c r="I17" s="91"/>
      <c r="J17" s="91"/>
      <c r="K17" s="91"/>
      <c r="L17" s="92"/>
    </row>
    <row r="18" spans="1:12" x14ac:dyDescent="0.2">
      <c r="A18" s="110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0"/>
    </row>
    <row r="19" spans="1:12" x14ac:dyDescent="0.2">
      <c r="A19" s="111" t="s">
        <v>59</v>
      </c>
      <c r="B19" s="111" t="s">
        <v>60</v>
      </c>
      <c r="C19" s="111" t="s">
        <v>61</v>
      </c>
      <c r="D19" s="111"/>
      <c r="E19" s="62" t="s">
        <v>62</v>
      </c>
      <c r="F19" s="62" t="s">
        <v>63</v>
      </c>
      <c r="G19" s="112"/>
      <c r="H19" s="111" t="s">
        <v>59</v>
      </c>
      <c r="I19" s="111" t="s">
        <v>60</v>
      </c>
      <c r="J19" s="111" t="s">
        <v>61</v>
      </c>
      <c r="K19" s="62" t="s">
        <v>62</v>
      </c>
      <c r="L19" s="62" t="s">
        <v>63</v>
      </c>
    </row>
    <row r="20" spans="1:12" x14ac:dyDescent="0.2">
      <c r="A20" s="113" t="s">
        <v>64</v>
      </c>
      <c r="B20" s="113" t="s">
        <v>65</v>
      </c>
      <c r="C20" s="113" t="s">
        <v>66</v>
      </c>
      <c r="D20" s="113"/>
      <c r="E20" s="64" t="s">
        <v>67</v>
      </c>
      <c r="F20" s="64" t="s">
        <v>67</v>
      </c>
      <c r="G20" s="112"/>
      <c r="H20" s="113" t="s">
        <v>64</v>
      </c>
      <c r="I20" s="113" t="s">
        <v>65</v>
      </c>
      <c r="J20" s="113" t="s">
        <v>66</v>
      </c>
      <c r="K20" s="64" t="s">
        <v>67</v>
      </c>
      <c r="L20" s="64" t="s">
        <v>67</v>
      </c>
    </row>
    <row r="21" spans="1:12" x14ac:dyDescent="0.2">
      <c r="A21" s="114" t="s">
        <v>68</v>
      </c>
      <c r="B21" s="114" t="s">
        <v>66</v>
      </c>
      <c r="C21" s="114" t="s">
        <v>69</v>
      </c>
      <c r="D21" s="114"/>
      <c r="E21" s="65" t="s">
        <v>69</v>
      </c>
      <c r="F21" s="65" t="s">
        <v>69</v>
      </c>
      <c r="G21" s="112"/>
      <c r="H21" s="114" t="s">
        <v>68</v>
      </c>
      <c r="I21" s="114" t="s">
        <v>66</v>
      </c>
      <c r="J21" s="114" t="s">
        <v>69</v>
      </c>
      <c r="K21" s="65" t="s">
        <v>69</v>
      </c>
      <c r="L21" s="65" t="s">
        <v>69</v>
      </c>
    </row>
    <row r="22" spans="1:12" x14ac:dyDescent="0.2">
      <c r="A22" s="115"/>
      <c r="B22" s="115"/>
      <c r="C22" s="115"/>
      <c r="D22" s="115"/>
      <c r="E22" s="115"/>
      <c r="F22" s="115"/>
      <c r="G22" s="91"/>
      <c r="H22" s="115"/>
      <c r="I22" s="115"/>
      <c r="J22" s="115"/>
      <c r="K22" s="115"/>
      <c r="L22" s="115"/>
    </row>
    <row r="23" spans="1:12" x14ac:dyDescent="0.2">
      <c r="A23" s="21" t="s">
        <v>73</v>
      </c>
      <c r="B23" s="19" t="s">
        <v>74</v>
      </c>
      <c r="C23" s="116">
        <f>+'Item 100-No Recycling'!C23</f>
        <v>14.13</v>
      </c>
      <c r="D23" s="117" t="s">
        <v>72</v>
      </c>
      <c r="E23" s="118" t="s">
        <v>100</v>
      </c>
      <c r="F23" s="119">
        <v>12</v>
      </c>
      <c r="G23" s="91"/>
      <c r="H23" s="115"/>
      <c r="I23" s="115"/>
      <c r="J23" s="115"/>
      <c r="K23" s="115"/>
      <c r="L23" s="115"/>
    </row>
    <row r="24" spans="1:12" x14ac:dyDescent="0.2">
      <c r="A24" s="120" t="s">
        <v>73</v>
      </c>
      <c r="B24" s="18" t="s">
        <v>101</v>
      </c>
      <c r="C24" s="116">
        <v>16.440000000000001</v>
      </c>
      <c r="D24" s="117" t="s">
        <v>72</v>
      </c>
      <c r="E24" s="118" t="s">
        <v>100</v>
      </c>
      <c r="F24" s="119">
        <v>12</v>
      </c>
      <c r="G24" s="91"/>
      <c r="H24" s="115"/>
      <c r="I24" s="115"/>
      <c r="J24" s="115"/>
      <c r="K24" s="115"/>
      <c r="L24" s="115"/>
    </row>
    <row r="25" spans="1:12" x14ac:dyDescent="0.2">
      <c r="A25" s="21" t="s">
        <v>73</v>
      </c>
      <c r="B25" s="19" t="s">
        <v>71</v>
      </c>
      <c r="C25" s="116">
        <f>+'Item 100-No Recycling'!C24</f>
        <v>22.63</v>
      </c>
      <c r="D25" s="117" t="s">
        <v>72</v>
      </c>
      <c r="E25" s="118" t="s">
        <v>100</v>
      </c>
      <c r="F25" s="119">
        <v>12</v>
      </c>
      <c r="G25" s="91"/>
      <c r="H25" s="115"/>
      <c r="I25" s="115"/>
      <c r="J25" s="115"/>
      <c r="K25" s="115"/>
      <c r="L25" s="115"/>
    </row>
    <row r="26" spans="1:12" x14ac:dyDescent="0.2">
      <c r="A26" s="21" t="s">
        <v>75</v>
      </c>
      <c r="B26" s="19" t="s">
        <v>71</v>
      </c>
      <c r="C26" s="116">
        <f>+'Item 100-No Recycling'!C25</f>
        <v>30.72</v>
      </c>
      <c r="D26" s="117" t="s">
        <v>72</v>
      </c>
      <c r="E26" s="118" t="s">
        <v>100</v>
      </c>
      <c r="F26" s="119">
        <v>12</v>
      </c>
      <c r="G26" s="91"/>
      <c r="H26" s="115"/>
      <c r="I26" s="115"/>
      <c r="J26" s="115"/>
      <c r="K26" s="115"/>
      <c r="L26" s="115"/>
    </row>
    <row r="27" spans="1:12" x14ac:dyDescent="0.2">
      <c r="A27" s="21" t="s">
        <v>76</v>
      </c>
      <c r="B27" s="19" t="s">
        <v>71</v>
      </c>
      <c r="C27" s="116">
        <f>+'Item 100-No Recycling'!C26</f>
        <v>38.97</v>
      </c>
      <c r="D27" s="117" t="s">
        <v>72</v>
      </c>
      <c r="E27" s="118" t="s">
        <v>100</v>
      </c>
      <c r="F27" s="119">
        <v>12</v>
      </c>
      <c r="G27" s="91"/>
      <c r="H27" s="115"/>
      <c r="I27" s="115"/>
      <c r="J27" s="115"/>
      <c r="K27" s="115"/>
      <c r="L27" s="115"/>
    </row>
    <row r="28" spans="1:12" x14ac:dyDescent="0.2">
      <c r="A28" s="21" t="s">
        <v>76</v>
      </c>
      <c r="B28" s="19" t="s">
        <v>102</v>
      </c>
      <c r="C28" s="121"/>
      <c r="D28" s="121"/>
      <c r="E28" s="118" t="s">
        <v>103</v>
      </c>
      <c r="F28" s="119"/>
      <c r="G28" s="91"/>
      <c r="H28" s="115"/>
      <c r="I28" s="115"/>
      <c r="J28" s="115"/>
      <c r="K28" s="115"/>
      <c r="L28" s="115"/>
    </row>
    <row r="29" spans="1:12" x14ac:dyDescent="0.2">
      <c r="A29" s="90"/>
      <c r="B29" s="91"/>
      <c r="C29" s="21"/>
      <c r="D29" s="21"/>
      <c r="E29" s="115"/>
      <c r="F29" s="115"/>
      <c r="G29" s="91"/>
      <c r="H29" s="115"/>
      <c r="I29" s="115"/>
      <c r="J29" s="115"/>
      <c r="K29" s="115"/>
      <c r="L29" s="115"/>
    </row>
    <row r="30" spans="1:12" x14ac:dyDescent="0.2">
      <c r="A30" s="69" t="s">
        <v>77</v>
      </c>
      <c r="B30" s="70"/>
      <c r="C30" s="115"/>
      <c r="D30" s="115"/>
      <c r="E30" s="115"/>
      <c r="F30" s="115"/>
      <c r="G30" s="91"/>
      <c r="H30" s="115"/>
      <c r="I30" s="115"/>
      <c r="J30" s="115"/>
      <c r="K30" s="115"/>
      <c r="L30" s="115"/>
    </row>
    <row r="31" spans="1:12" x14ac:dyDescent="0.2">
      <c r="A31" s="115"/>
      <c r="B31" s="115"/>
      <c r="C31" s="115"/>
      <c r="D31" s="115"/>
      <c r="E31" s="115"/>
      <c r="F31" s="115"/>
      <c r="G31" s="91"/>
      <c r="H31" s="115"/>
      <c r="I31" s="115"/>
      <c r="J31" s="115"/>
      <c r="K31" s="115"/>
      <c r="L31" s="115"/>
    </row>
    <row r="32" spans="1:12" x14ac:dyDescent="0.2">
      <c r="A32" s="122" t="s">
        <v>78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2"/>
    </row>
    <row r="33" spans="1:12" x14ac:dyDescent="0.2">
      <c r="A33" s="90"/>
      <c r="B33" s="91"/>
      <c r="C33" s="123" t="s">
        <v>79</v>
      </c>
      <c r="D33" s="123"/>
      <c r="E33" s="91"/>
      <c r="F33" s="91"/>
      <c r="G33" s="91"/>
      <c r="H33" s="91"/>
      <c r="I33" s="91"/>
      <c r="J33" s="91"/>
      <c r="K33" s="91"/>
      <c r="L33" s="92"/>
    </row>
    <row r="34" spans="1:12" x14ac:dyDescent="0.2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2"/>
    </row>
    <row r="35" spans="1:12" x14ac:dyDescent="0.2">
      <c r="A35" s="90" t="s">
        <v>104</v>
      </c>
      <c r="B35" s="91" t="s">
        <v>105</v>
      </c>
      <c r="C35" s="91"/>
      <c r="D35" s="91"/>
      <c r="E35" s="91"/>
      <c r="F35" s="91"/>
      <c r="G35" s="91"/>
      <c r="H35" s="91"/>
      <c r="I35" s="91"/>
      <c r="J35" s="91"/>
      <c r="K35" s="91"/>
      <c r="L35" s="92"/>
    </row>
    <row r="36" spans="1:12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2"/>
    </row>
    <row r="37" spans="1:12" x14ac:dyDescent="0.2">
      <c r="A37" s="104" t="s">
        <v>106</v>
      </c>
      <c r="B37" s="91" t="s">
        <v>107</v>
      </c>
      <c r="C37" s="91"/>
      <c r="D37" s="91"/>
      <c r="E37" s="91"/>
      <c r="F37" s="91"/>
      <c r="G37" s="91"/>
      <c r="H37" s="91"/>
      <c r="I37" s="91"/>
      <c r="J37" s="91"/>
      <c r="K37" s="91"/>
      <c r="L37" s="92"/>
    </row>
    <row r="38" spans="1:12" ht="8.25" customHeight="1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2"/>
    </row>
    <row r="39" spans="1:12" x14ac:dyDescent="0.2">
      <c r="A39" s="90" t="s">
        <v>108</v>
      </c>
      <c r="B39" s="91" t="s">
        <v>109</v>
      </c>
      <c r="C39" s="91"/>
      <c r="D39" s="91"/>
      <c r="E39" s="91"/>
      <c r="F39" s="91"/>
      <c r="G39" s="91"/>
      <c r="H39" s="91"/>
      <c r="I39" s="91"/>
      <c r="J39" s="91"/>
      <c r="K39" s="91"/>
      <c r="L39" s="92"/>
    </row>
    <row r="40" spans="1:12" ht="8.25" customHeight="1" x14ac:dyDescent="0.2">
      <c r="A40" s="90"/>
      <c r="B40" s="91"/>
      <c r="C40" s="91"/>
      <c r="D40" s="91"/>
      <c r="E40" s="99"/>
      <c r="F40" s="99"/>
      <c r="G40" s="99"/>
      <c r="H40" s="99"/>
      <c r="I40" s="99"/>
      <c r="J40" s="91"/>
      <c r="K40" s="91"/>
      <c r="L40" s="92"/>
    </row>
    <row r="41" spans="1:12" x14ac:dyDescent="0.2">
      <c r="A41" s="90" t="s">
        <v>92</v>
      </c>
      <c r="B41" s="124" t="s">
        <v>110</v>
      </c>
      <c r="C41" s="91"/>
      <c r="D41" s="91"/>
      <c r="E41" s="91"/>
      <c r="F41" s="91"/>
      <c r="G41" s="91"/>
      <c r="H41" s="91"/>
      <c r="I41" s="91"/>
      <c r="J41" s="91"/>
      <c r="K41" s="91"/>
      <c r="L41" s="92"/>
    </row>
    <row r="42" spans="1:12" x14ac:dyDescent="0.2">
      <c r="A42" s="90"/>
      <c r="B42" s="124" t="s">
        <v>111</v>
      </c>
      <c r="C42" s="91"/>
      <c r="D42" s="91"/>
      <c r="E42" s="91"/>
      <c r="F42" s="91"/>
      <c r="G42" s="91"/>
      <c r="H42" s="91"/>
      <c r="I42" s="91"/>
      <c r="J42" s="91"/>
      <c r="K42" s="91"/>
      <c r="L42" s="92"/>
    </row>
    <row r="43" spans="1:12" x14ac:dyDescent="0.2">
      <c r="A43" s="90"/>
      <c r="B43" s="103" t="s">
        <v>83</v>
      </c>
      <c r="C43" s="91"/>
      <c r="D43" s="91"/>
      <c r="E43" s="91"/>
      <c r="F43" s="91"/>
      <c r="G43" s="91"/>
      <c r="H43" s="91"/>
      <c r="I43" s="91"/>
      <c r="J43" s="91"/>
      <c r="K43" s="91"/>
      <c r="L43" s="92"/>
    </row>
    <row r="44" spans="1:12" ht="8.25" customHeight="1" x14ac:dyDescent="0.2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2" x14ac:dyDescent="0.2">
      <c r="A45" s="90" t="s">
        <v>94</v>
      </c>
      <c r="B45" s="125" t="s">
        <v>112</v>
      </c>
      <c r="C45" s="91"/>
      <c r="D45" s="91"/>
      <c r="E45" s="91"/>
      <c r="F45" s="91"/>
      <c r="G45" s="91"/>
      <c r="H45" s="91"/>
      <c r="I45" s="91"/>
      <c r="J45" s="91"/>
      <c r="K45" s="91"/>
      <c r="L45" s="92"/>
    </row>
    <row r="46" spans="1:12" ht="8.25" customHeight="1" x14ac:dyDescent="0.2">
      <c r="A46" s="90"/>
      <c r="B46" s="125"/>
      <c r="C46" s="91"/>
      <c r="D46" s="91"/>
      <c r="E46" s="91"/>
      <c r="F46" s="91"/>
      <c r="G46" s="91"/>
      <c r="H46" s="91"/>
      <c r="I46" s="91"/>
      <c r="J46" s="91"/>
      <c r="K46" s="91"/>
      <c r="L46" s="92"/>
    </row>
    <row r="47" spans="1:12" x14ac:dyDescent="0.2">
      <c r="A47" s="98" t="s">
        <v>113</v>
      </c>
      <c r="B47" s="126" t="s">
        <v>85</v>
      </c>
      <c r="C47" s="91"/>
      <c r="D47" s="91"/>
      <c r="E47" s="91"/>
      <c r="F47" s="91"/>
      <c r="G47" s="91"/>
      <c r="H47" s="91"/>
      <c r="I47" s="91"/>
      <c r="J47" s="91"/>
      <c r="K47" s="91"/>
      <c r="L47" s="92"/>
    </row>
    <row r="48" spans="1:12" x14ac:dyDescent="0.2">
      <c r="A48" s="90"/>
      <c r="B48" s="127" t="s">
        <v>114</v>
      </c>
      <c r="C48" s="91"/>
      <c r="D48" s="91"/>
      <c r="E48" s="91"/>
      <c r="F48" s="91"/>
      <c r="G48" s="91"/>
      <c r="H48" s="91"/>
      <c r="I48" s="91"/>
      <c r="J48" s="91"/>
      <c r="K48" s="91"/>
      <c r="L48" s="92"/>
    </row>
    <row r="49" spans="1:12" x14ac:dyDescent="0.2">
      <c r="A49" s="90"/>
      <c r="B49" s="127"/>
      <c r="C49" s="91"/>
      <c r="D49" s="91"/>
      <c r="E49" s="91"/>
      <c r="F49" s="91"/>
      <c r="G49" s="91"/>
      <c r="H49" s="91"/>
      <c r="I49" s="91"/>
      <c r="J49" s="91"/>
      <c r="K49" s="91"/>
      <c r="L49" s="92"/>
    </row>
    <row r="50" spans="1:12" x14ac:dyDescent="0.2">
      <c r="A50" s="90" t="s">
        <v>115</v>
      </c>
      <c r="B50" s="80" t="s">
        <v>95</v>
      </c>
      <c r="C50" s="91"/>
      <c r="D50" s="91"/>
      <c r="E50" s="91"/>
      <c r="F50" s="91"/>
      <c r="G50" s="91"/>
      <c r="H50" s="91"/>
      <c r="I50" s="91"/>
      <c r="J50" s="91"/>
      <c r="K50" s="91"/>
      <c r="L50" s="92"/>
    </row>
    <row r="51" spans="1:12" x14ac:dyDescent="0.2">
      <c r="A51" s="90"/>
      <c r="B51" s="80" t="s">
        <v>96</v>
      </c>
      <c r="C51" s="91"/>
      <c r="D51" s="91"/>
      <c r="E51" s="91"/>
      <c r="F51" s="91"/>
      <c r="G51" s="91"/>
      <c r="H51" s="91"/>
      <c r="I51" s="91"/>
      <c r="J51" s="91"/>
      <c r="K51" s="91"/>
      <c r="L51" s="92"/>
    </row>
    <row r="52" spans="1:12" x14ac:dyDescent="0.2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128" t="s">
        <v>116</v>
      </c>
    </row>
    <row r="53" spans="1:12" ht="9.75" customHeight="1" x14ac:dyDescent="0.2">
      <c r="A53" s="129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4"/>
    </row>
    <row r="54" spans="1:12" x14ac:dyDescent="0.2">
      <c r="A54" s="90" t="s">
        <v>117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2"/>
    </row>
    <row r="55" spans="1:12" x14ac:dyDescent="0.2">
      <c r="A55" s="9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2"/>
    </row>
    <row r="56" spans="1:12" x14ac:dyDescent="0.2">
      <c r="A56" s="4" t="s">
        <v>19</v>
      </c>
      <c r="B56" s="25" t="s">
        <v>20</v>
      </c>
      <c r="C56" s="6"/>
      <c r="D56" s="6"/>
      <c r="E56" s="6"/>
      <c r="F56" s="6"/>
      <c r="G56" s="26"/>
      <c r="H56" s="25"/>
      <c r="I56" s="26"/>
      <c r="J56" s="26" t="s">
        <v>21</v>
      </c>
      <c r="K56" s="25" t="s">
        <v>22</v>
      </c>
      <c r="L56" s="12"/>
    </row>
    <row r="57" spans="1:12" x14ac:dyDescent="0.2">
      <c r="A57" s="130" t="s">
        <v>23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2"/>
    </row>
    <row r="58" spans="1:12" ht="10.5" customHeight="1" x14ac:dyDescent="0.2">
      <c r="A58" s="90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2"/>
    </row>
    <row r="59" spans="1:12" x14ac:dyDescent="0.2">
      <c r="A59" s="90" t="s">
        <v>24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</row>
    <row r="60" spans="1:12" x14ac:dyDescent="0.2">
      <c r="A60" s="129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4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cols>
    <col min="1" max="1" width="11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2</v>
      </c>
      <c r="H2" s="8" t="s">
        <v>1</v>
      </c>
      <c r="I2" s="8"/>
      <c r="J2" s="133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0" t="s">
        <v>118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77" t="s">
        <v>119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120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 t="s">
        <v>121</v>
      </c>
      <c r="B13" s="35"/>
      <c r="C13" s="20"/>
      <c r="D13" s="6"/>
      <c r="E13" s="35"/>
      <c r="F13" s="20"/>
      <c r="G13" s="6"/>
      <c r="H13" s="35"/>
      <c r="I13" s="20"/>
      <c r="J13" s="10"/>
    </row>
    <row r="14" spans="1:10" x14ac:dyDescent="0.2">
      <c r="A14" s="43" t="s">
        <v>122</v>
      </c>
      <c r="B14" s="35"/>
      <c r="C14" s="20"/>
      <c r="D14" s="6"/>
      <c r="E14" s="35"/>
      <c r="F14" s="20"/>
      <c r="G14" s="6"/>
      <c r="H14" s="35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134"/>
      <c r="B16" s="6"/>
      <c r="C16" s="6">
        <v>7</v>
      </c>
      <c r="D16" s="6"/>
      <c r="E16" s="6"/>
      <c r="F16" s="6"/>
      <c r="G16" s="6"/>
      <c r="H16" s="6"/>
      <c r="I16" s="6"/>
      <c r="J16" s="10"/>
    </row>
    <row r="17" spans="1:10" x14ac:dyDescent="0.2">
      <c r="A17" s="134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134"/>
      <c r="B18" s="45"/>
      <c r="C18" s="45"/>
      <c r="D18" s="45"/>
      <c r="E18" s="45"/>
      <c r="F18" s="45"/>
      <c r="G18" s="45"/>
      <c r="H18" s="45"/>
      <c r="I18" s="45"/>
      <c r="J18" s="46"/>
    </row>
    <row r="19" spans="1:10" x14ac:dyDescent="0.2">
      <c r="A19" s="13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13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13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61"/>
      <c r="B31" s="45"/>
      <c r="C31" s="45"/>
      <c r="D31" s="45"/>
      <c r="E31" s="45"/>
      <c r="F31" s="45"/>
      <c r="G31" s="45"/>
      <c r="H31" s="45"/>
      <c r="I31" s="45"/>
      <c r="J31" s="46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7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 t="s">
        <v>123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135">
        <v>5</v>
      </c>
      <c r="C38" s="6" t="s">
        <v>124</v>
      </c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91" t="s">
        <v>125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5"/>
      <c r="E43" s="45"/>
      <c r="F43" s="45"/>
      <c r="G43" s="45"/>
      <c r="H43" s="6"/>
      <c r="I43" s="136" t="s">
        <v>116</v>
      </c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60" t="s">
        <v>117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19</v>
      </c>
      <c r="B54" s="25" t="s">
        <v>20</v>
      </c>
      <c r="C54" s="6"/>
      <c r="D54" s="6"/>
      <c r="E54" s="25"/>
      <c r="F54" s="26"/>
      <c r="G54" s="26" t="s">
        <v>21</v>
      </c>
      <c r="H54" s="25" t="s">
        <v>22</v>
      </c>
      <c r="I54" s="7"/>
      <c r="J54" s="12"/>
    </row>
    <row r="55" spans="1:10" x14ac:dyDescent="0.2">
      <c r="A55" s="50" t="s">
        <v>23</v>
      </c>
      <c r="B55" s="51"/>
      <c r="C55" s="51"/>
      <c r="D55" s="51"/>
      <c r="E55" s="51"/>
      <c r="F55" s="51"/>
      <c r="G55" s="51"/>
      <c r="H55" s="51"/>
      <c r="I55" s="51"/>
      <c r="J55" s="5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3">
    <mergeCell ref="H2:I2"/>
    <mergeCell ref="A7:J7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/>
  </sheetViews>
  <sheetFormatPr defaultRowHeight="12.75" x14ac:dyDescent="0.2"/>
  <cols>
    <col min="1" max="1" width="10.85546875" customWidth="1"/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1</v>
      </c>
      <c r="H2" s="8" t="s">
        <v>1</v>
      </c>
      <c r="I2" s="8"/>
      <c r="J2" s="9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1" t="s">
        <v>126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127</v>
      </c>
      <c r="B9" s="20"/>
      <c r="C9" s="22" t="s">
        <v>128</v>
      </c>
      <c r="D9" s="137"/>
      <c r="E9" s="23"/>
      <c r="F9" s="22" t="s">
        <v>129</v>
      </c>
      <c r="G9" s="137"/>
      <c r="H9" s="23"/>
      <c r="I9" s="6"/>
      <c r="J9" s="10"/>
    </row>
    <row r="10" spans="1:10" x14ac:dyDescent="0.2">
      <c r="A10" s="4"/>
      <c r="B10" s="6"/>
      <c r="C10" s="138" t="s">
        <v>130</v>
      </c>
      <c r="D10" s="54"/>
      <c r="E10" s="139"/>
      <c r="F10" s="138" t="s">
        <v>131</v>
      </c>
      <c r="G10" s="54"/>
      <c r="H10" s="139"/>
      <c r="I10" s="6"/>
      <c r="J10" s="10"/>
    </row>
    <row r="11" spans="1:10" x14ac:dyDescent="0.2">
      <c r="A11" s="4"/>
      <c r="B11" s="13"/>
      <c r="C11" s="138" t="s">
        <v>132</v>
      </c>
      <c r="D11" s="54"/>
      <c r="E11" s="139"/>
      <c r="F11" s="138" t="s">
        <v>131</v>
      </c>
      <c r="G11" s="54"/>
      <c r="H11" s="139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11"/>
      <c r="B13" s="140"/>
      <c r="C13" s="141"/>
      <c r="D13" s="7"/>
      <c r="E13" s="140"/>
      <c r="F13" s="141"/>
      <c r="G13" s="7"/>
      <c r="H13" s="140"/>
      <c r="I13" s="141"/>
      <c r="J13" s="12"/>
    </row>
    <row r="14" spans="1:10" x14ac:dyDescent="0.2">
      <c r="A14" s="4"/>
      <c r="B14" s="35"/>
      <c r="C14" s="20"/>
      <c r="D14" s="6"/>
      <c r="E14" s="35"/>
      <c r="F14" s="20"/>
      <c r="G14" s="6"/>
      <c r="H14" s="35"/>
      <c r="I14" s="20"/>
      <c r="J14" s="10"/>
    </row>
    <row r="15" spans="1:10" x14ac:dyDescent="0.2">
      <c r="A15" s="41" t="s">
        <v>133</v>
      </c>
      <c r="B15" s="24"/>
      <c r="C15" s="24"/>
      <c r="D15" s="24"/>
      <c r="E15" s="24"/>
      <c r="F15" s="24"/>
      <c r="G15" s="24"/>
      <c r="H15" s="24"/>
      <c r="I15" s="24"/>
      <c r="J15" s="42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142" t="s">
        <v>134</v>
      </c>
      <c r="D17" s="143"/>
      <c r="E17" s="144"/>
      <c r="F17" s="145" t="s">
        <v>135</v>
      </c>
      <c r="G17" s="137"/>
      <c r="H17" s="23"/>
      <c r="I17" s="6"/>
      <c r="J17" s="10"/>
    </row>
    <row r="18" spans="1:10" x14ac:dyDescent="0.2">
      <c r="A18" s="61"/>
      <c r="B18" s="45"/>
      <c r="C18" s="146" t="s">
        <v>136</v>
      </c>
      <c r="D18" s="54"/>
      <c r="E18" s="139"/>
      <c r="F18" s="138" t="s">
        <v>131</v>
      </c>
      <c r="G18" s="54"/>
      <c r="H18" s="139"/>
      <c r="I18" s="45"/>
      <c r="J18" s="46"/>
    </row>
    <row r="19" spans="1:10" x14ac:dyDescent="0.2">
      <c r="A19" s="4"/>
      <c r="B19" s="6"/>
      <c r="C19" s="146" t="s">
        <v>136</v>
      </c>
      <c r="D19" s="54"/>
      <c r="E19" s="139"/>
      <c r="F19" s="138" t="s">
        <v>131</v>
      </c>
      <c r="G19" s="54"/>
      <c r="H19" s="139"/>
      <c r="I19" s="6"/>
      <c r="J19" s="10"/>
    </row>
    <row r="20" spans="1:10" x14ac:dyDescent="0.2">
      <c r="A20" s="4"/>
      <c r="B20" s="6"/>
      <c r="C20" s="147"/>
      <c r="D20" s="54"/>
      <c r="E20" s="54"/>
      <c r="F20" s="54"/>
      <c r="G20" s="54"/>
      <c r="H20" s="54"/>
      <c r="I20" s="6"/>
      <c r="J20" s="10"/>
    </row>
    <row r="21" spans="1:10" x14ac:dyDescent="0.2">
      <c r="A21" s="4"/>
      <c r="B21" s="6"/>
      <c r="C21" s="148" t="s">
        <v>137</v>
      </c>
      <c r="D21" s="149"/>
      <c r="E21" s="150"/>
      <c r="F21" s="151" t="s">
        <v>135</v>
      </c>
      <c r="G21" s="152"/>
      <c r="H21" s="153"/>
      <c r="I21" s="6"/>
      <c r="J21" s="10"/>
    </row>
    <row r="22" spans="1:10" x14ac:dyDescent="0.2">
      <c r="A22" s="4"/>
      <c r="B22" s="6"/>
      <c r="C22" s="146" t="s">
        <v>136</v>
      </c>
      <c r="D22" s="54"/>
      <c r="E22" s="139"/>
      <c r="F22" s="138" t="s">
        <v>131</v>
      </c>
      <c r="G22" s="54"/>
      <c r="H22" s="139"/>
      <c r="I22" s="6"/>
      <c r="J22" s="10"/>
    </row>
    <row r="23" spans="1:10" x14ac:dyDescent="0.2">
      <c r="A23" s="4"/>
      <c r="B23" s="6"/>
      <c r="C23" s="146" t="s">
        <v>136</v>
      </c>
      <c r="D23" s="54"/>
      <c r="E23" s="139"/>
      <c r="F23" s="138" t="s">
        <v>131</v>
      </c>
      <c r="G23" s="54"/>
      <c r="H23" s="139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11"/>
      <c r="B25" s="7"/>
      <c r="C25" s="7"/>
      <c r="D25" s="7"/>
      <c r="E25" s="7"/>
      <c r="F25" s="7"/>
      <c r="G25" s="7"/>
      <c r="H25" s="7"/>
      <c r="I25" s="7"/>
      <c r="J25" s="12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1" t="s">
        <v>138</v>
      </c>
      <c r="B27" s="24"/>
      <c r="C27" s="24"/>
      <c r="D27" s="24"/>
      <c r="E27" s="24"/>
      <c r="F27" s="24"/>
      <c r="G27" s="24"/>
      <c r="H27" s="24"/>
      <c r="I27" s="24"/>
      <c r="J27" s="42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 t="s">
        <v>139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 t="s">
        <v>140</v>
      </c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152"/>
      <c r="D33" s="152"/>
      <c r="E33" s="152"/>
      <c r="F33" s="152"/>
      <c r="G33" s="152"/>
      <c r="H33" s="152"/>
      <c r="I33" s="152"/>
      <c r="J33" s="153"/>
    </row>
    <row r="34" spans="1:10" x14ac:dyDescent="0.2">
      <c r="A34" s="61"/>
      <c r="B34" s="45"/>
      <c r="C34" s="154"/>
      <c r="D34" s="155"/>
      <c r="E34" s="156" t="s">
        <v>141</v>
      </c>
      <c r="F34" s="157"/>
      <c r="G34" s="154"/>
      <c r="H34" s="155"/>
      <c r="I34" s="156" t="s">
        <v>142</v>
      </c>
      <c r="J34" s="157"/>
    </row>
    <row r="35" spans="1:10" x14ac:dyDescent="0.2">
      <c r="A35" s="4"/>
      <c r="B35" s="6"/>
      <c r="C35" s="158" t="s">
        <v>143</v>
      </c>
      <c r="D35" s="159"/>
      <c r="E35" s="158" t="s">
        <v>144</v>
      </c>
      <c r="F35" s="159"/>
      <c r="G35" s="158" t="s">
        <v>145</v>
      </c>
      <c r="H35" s="159"/>
      <c r="I35" s="158" t="s">
        <v>146</v>
      </c>
      <c r="J35" s="159"/>
    </row>
    <row r="36" spans="1:10" x14ac:dyDescent="0.2">
      <c r="A36" s="77"/>
      <c r="B36" s="6"/>
      <c r="C36" s="160" t="s">
        <v>147</v>
      </c>
      <c r="D36" s="153"/>
      <c r="E36" s="160" t="s">
        <v>147</v>
      </c>
      <c r="F36" s="153"/>
      <c r="G36" s="160" t="s">
        <v>148</v>
      </c>
      <c r="H36" s="153"/>
      <c r="I36" s="160" t="s">
        <v>149</v>
      </c>
      <c r="J36" s="153"/>
    </row>
    <row r="37" spans="1:10" ht="19.5" customHeight="1" x14ac:dyDescent="0.2">
      <c r="A37" s="138" t="s">
        <v>150</v>
      </c>
      <c r="B37" s="139"/>
      <c r="C37" s="161" t="s">
        <v>151</v>
      </c>
      <c r="D37" s="23"/>
      <c r="E37" s="161" t="s">
        <v>151</v>
      </c>
      <c r="F37" s="23"/>
      <c r="G37" s="161" t="s">
        <v>151</v>
      </c>
      <c r="H37" s="23"/>
      <c r="I37" s="161">
        <v>7.5</v>
      </c>
      <c r="J37" s="23"/>
    </row>
    <row r="38" spans="1:10" x14ac:dyDescent="0.2">
      <c r="A38" s="1" t="s">
        <v>152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162" t="s">
        <v>153</v>
      </c>
      <c r="B39" s="12"/>
      <c r="C39" s="11"/>
      <c r="D39" s="12"/>
      <c r="E39" s="11"/>
      <c r="F39" s="12"/>
      <c r="G39" s="11"/>
      <c r="H39" s="12"/>
      <c r="I39" s="11"/>
      <c r="J39" s="12"/>
    </row>
    <row r="40" spans="1:10" x14ac:dyDescent="0.2">
      <c r="A40" s="1" t="s">
        <v>152</v>
      </c>
      <c r="B40" s="3"/>
      <c r="C40" s="6"/>
      <c r="D40" s="3"/>
      <c r="E40" s="6"/>
      <c r="F40" s="3"/>
      <c r="G40" s="6"/>
      <c r="H40" s="3"/>
      <c r="I40" s="6"/>
      <c r="J40" s="3"/>
    </row>
    <row r="41" spans="1:10" x14ac:dyDescent="0.2">
      <c r="A41" s="162" t="s">
        <v>154</v>
      </c>
      <c r="B41" s="12"/>
      <c r="C41" s="163" t="s">
        <v>155</v>
      </c>
      <c r="D41" s="164"/>
      <c r="E41" s="163" t="s">
        <v>155</v>
      </c>
      <c r="F41" s="164"/>
      <c r="G41" s="163" t="s">
        <v>155</v>
      </c>
      <c r="H41" s="164"/>
      <c r="I41" s="165">
        <v>10.5</v>
      </c>
      <c r="J41" s="153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77"/>
      <c r="B43" s="6"/>
      <c r="C43" s="8"/>
      <c r="D43" s="8"/>
      <c r="E43" s="8"/>
      <c r="F43" s="8"/>
      <c r="G43" s="8"/>
      <c r="H43" s="8"/>
      <c r="I43" s="8"/>
      <c r="J43" s="159"/>
    </row>
    <row r="44" spans="1:10" x14ac:dyDescent="0.2">
      <c r="A44" s="4"/>
      <c r="B44" s="6"/>
      <c r="C44" s="166"/>
      <c r="D44" s="8"/>
      <c r="E44" s="166"/>
      <c r="F44" s="8"/>
      <c r="G44" s="166"/>
      <c r="H44" s="8"/>
      <c r="I44" s="166"/>
      <c r="J44" s="15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67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167"/>
      <c r="B48" s="6"/>
      <c r="C48" s="168"/>
      <c r="D48" s="8"/>
      <c r="E48" s="168"/>
      <c r="F48" s="8"/>
      <c r="G48" s="168"/>
      <c r="H48" s="8"/>
      <c r="I48" s="166"/>
      <c r="J48" s="159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17</v>
      </c>
      <c r="B50" s="6" t="s">
        <v>18</v>
      </c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19</v>
      </c>
      <c r="B52" s="25" t="s">
        <v>20</v>
      </c>
      <c r="C52" s="6"/>
      <c r="D52" s="6"/>
      <c r="E52" s="25"/>
      <c r="F52" s="26"/>
      <c r="G52" s="26" t="s">
        <v>21</v>
      </c>
      <c r="H52" s="25" t="s">
        <v>22</v>
      </c>
      <c r="I52" s="7"/>
      <c r="J52" s="12"/>
    </row>
    <row r="53" spans="1:10" x14ac:dyDescent="0.2">
      <c r="A53" s="50" t="s">
        <v>23</v>
      </c>
      <c r="B53" s="51"/>
      <c r="C53" s="51"/>
      <c r="D53" s="51"/>
      <c r="E53" s="51"/>
      <c r="F53" s="51"/>
      <c r="G53" s="51"/>
      <c r="H53" s="51"/>
      <c r="I53" s="51"/>
      <c r="J53" s="52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4" t="s">
        <v>24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9">
    <mergeCell ref="A53:J53"/>
    <mergeCell ref="C43:J43"/>
    <mergeCell ref="C44:D44"/>
    <mergeCell ref="E44:F44"/>
    <mergeCell ref="G44:H44"/>
    <mergeCell ref="I44:J44"/>
    <mergeCell ref="C48:D48"/>
    <mergeCell ref="E48:F48"/>
    <mergeCell ref="G48:H48"/>
    <mergeCell ref="I48:J48"/>
    <mergeCell ref="C37:D37"/>
    <mergeCell ref="E37:F37"/>
    <mergeCell ref="G37:H37"/>
    <mergeCell ref="I37:J37"/>
    <mergeCell ref="C41:D41"/>
    <mergeCell ref="E41:F41"/>
    <mergeCell ref="G41:H41"/>
    <mergeCell ref="I41:J41"/>
    <mergeCell ref="C35:D35"/>
    <mergeCell ref="E35:F35"/>
    <mergeCell ref="G35:H35"/>
    <mergeCell ref="I35:J35"/>
    <mergeCell ref="C36:D36"/>
    <mergeCell ref="E36:F36"/>
    <mergeCell ref="G36:H36"/>
    <mergeCell ref="I36:J36"/>
    <mergeCell ref="C21:E21"/>
    <mergeCell ref="F21:H21"/>
    <mergeCell ref="A27:J27"/>
    <mergeCell ref="C33:J33"/>
    <mergeCell ref="E34:F34"/>
    <mergeCell ref="I34:J34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/>
  </sheetViews>
  <sheetFormatPr defaultRowHeight="12.75" x14ac:dyDescent="0.2"/>
  <cols>
    <col min="4" max="4" width="6.28515625" customWidth="1"/>
    <col min="5" max="5" width="12.7109375" customWidth="1"/>
    <col min="11" max="11" width="6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1</v>
      </c>
      <c r="H2" s="8" t="s">
        <v>1</v>
      </c>
      <c r="I2" s="8"/>
      <c r="J2" s="9">
        <v>30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1" t="s">
        <v>156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157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7"/>
      <c r="F10" s="6"/>
      <c r="G10" s="6"/>
      <c r="H10" s="6"/>
      <c r="I10" s="6"/>
      <c r="J10" s="10"/>
    </row>
    <row r="11" spans="1:10" x14ac:dyDescent="0.2">
      <c r="A11" s="169" t="s">
        <v>158</v>
      </c>
      <c r="B11" s="170"/>
      <c r="C11" s="170"/>
      <c r="D11" s="171"/>
      <c r="E11" s="8" t="s">
        <v>159</v>
      </c>
      <c r="F11" s="137"/>
      <c r="G11" s="23"/>
      <c r="H11" s="22" t="s">
        <v>160</v>
      </c>
      <c r="I11" s="137"/>
      <c r="J11" s="23"/>
    </row>
    <row r="12" spans="1:10" x14ac:dyDescent="0.2">
      <c r="A12" s="138" t="s">
        <v>161</v>
      </c>
      <c r="B12" s="54"/>
      <c r="C12" s="54"/>
      <c r="D12" s="139"/>
      <c r="E12" s="54" t="s">
        <v>162</v>
      </c>
      <c r="F12" s="54"/>
      <c r="G12" s="139"/>
      <c r="H12" s="172" t="s">
        <v>163</v>
      </c>
      <c r="I12" s="173"/>
      <c r="J12" s="139"/>
    </row>
    <row r="13" spans="1:10" x14ac:dyDescent="0.2">
      <c r="A13" s="172" t="s">
        <v>164</v>
      </c>
      <c r="B13" s="54"/>
      <c r="C13" s="54"/>
      <c r="D13" s="139"/>
      <c r="E13" s="173" t="s">
        <v>162</v>
      </c>
      <c r="F13" s="54"/>
      <c r="G13" s="139"/>
      <c r="H13" s="172" t="s">
        <v>165</v>
      </c>
      <c r="I13" s="173"/>
      <c r="J13" s="139"/>
    </row>
    <row r="14" spans="1:10" x14ac:dyDescent="0.2">
      <c r="A14" s="174"/>
      <c r="B14" s="2"/>
      <c r="C14" s="2"/>
      <c r="D14" s="3"/>
      <c r="E14" s="173"/>
      <c r="F14" s="54"/>
      <c r="G14" s="139"/>
      <c r="H14" s="172"/>
      <c r="I14" s="173"/>
      <c r="J14" s="139"/>
    </row>
    <row r="15" spans="1:10" x14ac:dyDescent="0.2">
      <c r="A15" s="174" t="s">
        <v>166</v>
      </c>
      <c r="B15" s="2"/>
      <c r="C15" s="2"/>
      <c r="D15" s="3"/>
      <c r="E15" s="175" t="s">
        <v>167</v>
      </c>
      <c r="F15" s="54"/>
      <c r="G15" s="139"/>
      <c r="H15" s="174" t="s">
        <v>168</v>
      </c>
      <c r="I15" s="175"/>
      <c r="J15" s="3"/>
    </row>
    <row r="16" spans="1:10" x14ac:dyDescent="0.2">
      <c r="A16" s="4"/>
      <c r="B16" s="6"/>
      <c r="C16" s="6"/>
      <c r="D16" s="10"/>
      <c r="E16" s="175" t="s">
        <v>169</v>
      </c>
      <c r="F16" s="54"/>
      <c r="G16" s="7"/>
      <c r="H16" s="176" t="s">
        <v>170</v>
      </c>
      <c r="I16" s="177"/>
      <c r="J16" s="12"/>
    </row>
    <row r="17" spans="1:10" x14ac:dyDescent="0.2">
      <c r="A17" s="4"/>
      <c r="B17" s="6"/>
      <c r="C17" s="6"/>
      <c r="D17" s="10"/>
      <c r="E17" s="175" t="s">
        <v>171</v>
      </c>
      <c r="G17" s="3"/>
      <c r="H17" s="60" t="s">
        <v>172</v>
      </c>
      <c r="I17" s="37"/>
      <c r="J17" s="10"/>
    </row>
    <row r="18" spans="1:10" x14ac:dyDescent="0.2">
      <c r="A18" s="4"/>
      <c r="B18" s="6"/>
      <c r="C18" s="6"/>
      <c r="D18" s="6"/>
      <c r="E18" s="174" t="s">
        <v>173</v>
      </c>
      <c r="F18" s="2"/>
      <c r="G18" s="3"/>
      <c r="H18" s="175"/>
      <c r="I18" s="175"/>
      <c r="J18" s="3"/>
    </row>
    <row r="19" spans="1:10" x14ac:dyDescent="0.2">
      <c r="A19" s="4"/>
      <c r="B19" s="6"/>
      <c r="C19" s="6"/>
      <c r="D19" s="6"/>
      <c r="E19" s="60" t="s">
        <v>174</v>
      </c>
      <c r="F19" s="6"/>
      <c r="G19" s="10"/>
      <c r="H19" s="37"/>
      <c r="I19" s="37"/>
      <c r="J19" s="10"/>
    </row>
    <row r="20" spans="1:10" x14ac:dyDescent="0.2">
      <c r="A20" s="4"/>
      <c r="B20" s="6"/>
      <c r="C20" s="6"/>
      <c r="D20" s="6"/>
      <c r="E20" s="60" t="s">
        <v>175</v>
      </c>
      <c r="F20" s="6"/>
      <c r="G20" s="10"/>
      <c r="H20" s="37"/>
      <c r="I20" s="37"/>
      <c r="J20" s="10"/>
    </row>
    <row r="21" spans="1:10" x14ac:dyDescent="0.2">
      <c r="A21" s="4"/>
      <c r="B21" s="6"/>
      <c r="C21" s="6"/>
      <c r="D21" s="6"/>
      <c r="E21" s="178" t="s">
        <v>176</v>
      </c>
      <c r="F21" s="6"/>
      <c r="G21" s="10"/>
      <c r="H21" s="60" t="s">
        <v>177</v>
      </c>
      <c r="I21" s="37"/>
      <c r="J21" s="10"/>
    </row>
    <row r="22" spans="1:10" x14ac:dyDescent="0.2">
      <c r="A22" s="1"/>
      <c r="B22" s="2"/>
      <c r="C22" s="2"/>
      <c r="D22" s="2"/>
      <c r="E22" s="2"/>
      <c r="F22" s="2"/>
      <c r="G22" s="2"/>
      <c r="H22" s="2"/>
      <c r="I22" s="2"/>
      <c r="J22" s="3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11"/>
      <c r="B38" s="7"/>
      <c r="C38" s="7"/>
      <c r="D38" s="7"/>
      <c r="E38" s="7"/>
      <c r="F38" s="7"/>
      <c r="G38" s="7"/>
      <c r="H38" s="7"/>
      <c r="I38" s="7"/>
      <c r="J38" s="12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 t="s">
        <v>178</v>
      </c>
      <c r="B42" s="6"/>
      <c r="C42" s="6"/>
      <c r="D42" s="45"/>
      <c r="E42" s="45"/>
      <c r="F42" s="45"/>
      <c r="G42" s="45"/>
      <c r="H42" s="6"/>
      <c r="I42" s="6"/>
      <c r="J42" s="10"/>
    </row>
    <row r="43" spans="1:10" x14ac:dyDescent="0.2">
      <c r="A43" s="43" t="s">
        <v>179</v>
      </c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33" t="s">
        <v>180</v>
      </c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0" x14ac:dyDescent="0.2">
      <c r="A51" s="4" t="s">
        <v>17</v>
      </c>
      <c r="B51" s="6" t="s">
        <v>18</v>
      </c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19</v>
      </c>
      <c r="B53" s="25" t="s">
        <v>20</v>
      </c>
      <c r="C53" s="6"/>
      <c r="D53" s="6"/>
      <c r="E53" s="25"/>
      <c r="F53" s="26"/>
      <c r="G53" s="26" t="s">
        <v>21</v>
      </c>
      <c r="H53" s="25" t="s">
        <v>22</v>
      </c>
      <c r="I53" s="7"/>
      <c r="J53" s="12"/>
    </row>
    <row r="54" spans="1:10" x14ac:dyDescent="0.2">
      <c r="A54" s="50" t="s">
        <v>23</v>
      </c>
      <c r="B54" s="51"/>
      <c r="C54" s="51"/>
      <c r="D54" s="51"/>
      <c r="E54" s="51"/>
      <c r="F54" s="51"/>
      <c r="G54" s="51"/>
      <c r="H54" s="51"/>
      <c r="I54" s="51"/>
      <c r="J54" s="52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4" t="s">
        <v>24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6">
    <mergeCell ref="H2:I2"/>
    <mergeCell ref="A7:J7"/>
    <mergeCell ref="A11:D11"/>
    <mergeCell ref="E11:G11"/>
    <mergeCell ref="H11:J11"/>
    <mergeCell ref="A54:J5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2</v>
      </c>
      <c r="H2" s="8" t="s">
        <v>1</v>
      </c>
      <c r="I2" s="8"/>
      <c r="J2" s="9">
        <v>31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1" t="s">
        <v>181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158" t="s">
        <v>182</v>
      </c>
      <c r="B8" s="8"/>
      <c r="C8" s="8"/>
      <c r="D8" s="8"/>
      <c r="E8" s="8"/>
      <c r="F8" s="8"/>
      <c r="G8" s="8"/>
      <c r="H8" s="8"/>
      <c r="I8" s="8"/>
      <c r="J8" s="159"/>
    </row>
    <row r="9" spans="1:10" x14ac:dyDescent="0.2">
      <c r="A9" s="158" t="s">
        <v>183</v>
      </c>
      <c r="B9" s="8"/>
      <c r="C9" s="8"/>
      <c r="D9" s="8"/>
      <c r="E9" s="8"/>
      <c r="F9" s="8"/>
      <c r="G9" s="8"/>
      <c r="H9" s="8"/>
      <c r="I9" s="8"/>
      <c r="J9" s="15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 t="s">
        <v>184</v>
      </c>
      <c r="B11" s="13"/>
      <c r="C11" s="37" t="s">
        <v>15</v>
      </c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5"/>
      <c r="C13" s="20"/>
      <c r="D13" s="22" t="s">
        <v>185</v>
      </c>
      <c r="E13" s="137"/>
      <c r="F13" s="137"/>
      <c r="G13" s="137"/>
      <c r="H13" s="137"/>
      <c r="I13" s="137"/>
      <c r="J13" s="23"/>
    </row>
    <row r="14" spans="1:10" x14ac:dyDescent="0.2">
      <c r="A14" s="179" t="s">
        <v>186</v>
      </c>
      <c r="B14" s="180"/>
      <c r="C14" s="181"/>
      <c r="D14" s="18" t="s">
        <v>187</v>
      </c>
      <c r="E14" s="18" t="s">
        <v>188</v>
      </c>
      <c r="F14" s="18" t="s">
        <v>189</v>
      </c>
      <c r="G14" s="18" t="s">
        <v>190</v>
      </c>
      <c r="H14" s="18" t="s">
        <v>191</v>
      </c>
      <c r="I14" s="18" t="s">
        <v>192</v>
      </c>
      <c r="J14" s="18" t="s">
        <v>193</v>
      </c>
    </row>
    <row r="15" spans="1:10" x14ac:dyDescent="0.2">
      <c r="A15" s="182" t="s">
        <v>194</v>
      </c>
      <c r="B15" s="183"/>
      <c r="C15" s="184"/>
      <c r="D15" s="185" t="s">
        <v>195</v>
      </c>
      <c r="E15" s="185" t="s">
        <v>195</v>
      </c>
      <c r="F15" s="186">
        <v>13.62</v>
      </c>
      <c r="G15" s="186">
        <v>14.82</v>
      </c>
      <c r="H15" s="186">
        <v>17.53</v>
      </c>
      <c r="I15" s="186">
        <v>22.23</v>
      </c>
      <c r="J15" s="186">
        <v>27.36</v>
      </c>
    </row>
    <row r="16" spans="1:10" x14ac:dyDescent="0.2">
      <c r="A16" s="182" t="s">
        <v>196</v>
      </c>
      <c r="B16" s="183"/>
      <c r="C16" s="184"/>
      <c r="D16" s="186" t="s">
        <v>197</v>
      </c>
      <c r="E16" s="186" t="s">
        <v>198</v>
      </c>
      <c r="F16" s="186" t="s">
        <v>199</v>
      </c>
      <c r="G16" s="186" t="s">
        <v>200</v>
      </c>
      <c r="H16" s="185" t="s">
        <v>201</v>
      </c>
      <c r="I16" s="186" t="s">
        <v>202</v>
      </c>
      <c r="J16" s="186" t="s">
        <v>203</v>
      </c>
    </row>
    <row r="17" spans="1:10" x14ac:dyDescent="0.2">
      <c r="A17" s="182" t="s">
        <v>204</v>
      </c>
      <c r="B17" s="183"/>
      <c r="C17" s="184"/>
      <c r="D17" s="186" t="str">
        <f t="shared" ref="D17:J17" si="0">+D16</f>
        <v>$21.64 (A)</v>
      </c>
      <c r="E17" s="186" t="str">
        <f t="shared" si="0"/>
        <v>$29.97 (A)</v>
      </c>
      <c r="F17" s="186" t="str">
        <f t="shared" si="0"/>
        <v>$37.14  (A)</v>
      </c>
      <c r="G17" s="186" t="str">
        <f t="shared" si="0"/>
        <v>$50.69 (A)</v>
      </c>
      <c r="H17" s="186" t="str">
        <f t="shared" si="0"/>
        <v>$63.67 (A)</v>
      </c>
      <c r="I17" s="186" t="str">
        <f t="shared" si="0"/>
        <v>$83.45 (A)</v>
      </c>
      <c r="J17" s="186" t="str">
        <f t="shared" si="0"/>
        <v>$99.73 (A)</v>
      </c>
    </row>
    <row r="18" spans="1:10" x14ac:dyDescent="0.2">
      <c r="A18" s="182" t="s">
        <v>205</v>
      </c>
      <c r="B18" s="187"/>
      <c r="C18" s="188"/>
      <c r="D18" s="186" t="s">
        <v>206</v>
      </c>
      <c r="E18" s="186" t="s">
        <v>207</v>
      </c>
      <c r="F18" s="186" t="s">
        <v>208</v>
      </c>
      <c r="G18" s="186" t="s">
        <v>209</v>
      </c>
      <c r="H18" s="186" t="s">
        <v>210</v>
      </c>
      <c r="I18" s="186" t="s">
        <v>211</v>
      </c>
      <c r="J18" s="186" t="s">
        <v>212</v>
      </c>
    </row>
    <row r="19" spans="1:10" x14ac:dyDescent="0.2">
      <c r="A19" s="189" t="s">
        <v>213</v>
      </c>
      <c r="B19" s="54"/>
      <c r="C19" s="139"/>
      <c r="D19" s="190"/>
      <c r="E19" s="190"/>
      <c r="F19" s="190"/>
      <c r="G19" s="190"/>
      <c r="H19" s="190"/>
      <c r="I19" s="190"/>
      <c r="J19" s="191"/>
    </row>
    <row r="20" spans="1:10" x14ac:dyDescent="0.2">
      <c r="A20" s="182" t="s">
        <v>214</v>
      </c>
      <c r="B20" s="183"/>
      <c r="C20" s="184"/>
      <c r="D20" s="186">
        <v>76</v>
      </c>
      <c r="E20" s="186">
        <v>76</v>
      </c>
      <c r="F20" s="186">
        <v>76</v>
      </c>
      <c r="G20" s="186">
        <v>76</v>
      </c>
      <c r="H20" s="186">
        <v>76</v>
      </c>
      <c r="I20" s="186">
        <v>76</v>
      </c>
      <c r="J20" s="186">
        <v>76</v>
      </c>
    </row>
    <row r="21" spans="1:10" x14ac:dyDescent="0.2">
      <c r="A21" s="182" t="s">
        <v>215</v>
      </c>
      <c r="B21" s="183"/>
      <c r="C21" s="184"/>
      <c r="D21" s="185" t="s">
        <v>216</v>
      </c>
      <c r="E21" s="185" t="s">
        <v>217</v>
      </c>
      <c r="F21" s="186" t="s">
        <v>218</v>
      </c>
      <c r="G21" s="185" t="s">
        <v>219</v>
      </c>
      <c r="H21" s="186" t="s">
        <v>220</v>
      </c>
      <c r="I21" s="186" t="s">
        <v>221</v>
      </c>
      <c r="J21" s="186" t="s">
        <v>222</v>
      </c>
    </row>
    <row r="22" spans="1:10" x14ac:dyDescent="0.2">
      <c r="A22" s="182" t="s">
        <v>223</v>
      </c>
      <c r="B22" s="183"/>
      <c r="C22" s="184"/>
      <c r="D22" s="186">
        <v>1.31</v>
      </c>
      <c r="E22" s="186">
        <v>1.31</v>
      </c>
      <c r="F22" s="186">
        <v>1.43</v>
      </c>
      <c r="G22" s="186">
        <v>1.98</v>
      </c>
      <c r="H22" s="186">
        <v>2.2799999999999998</v>
      </c>
      <c r="I22" s="186">
        <v>2.57</v>
      </c>
      <c r="J22" s="186">
        <v>3.19</v>
      </c>
    </row>
    <row r="23" spans="1:10" x14ac:dyDescent="0.2">
      <c r="A23" s="4"/>
      <c r="B23" s="6"/>
      <c r="C23" s="6"/>
      <c r="D23" s="6"/>
      <c r="E23" s="192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3" t="s">
        <v>224</v>
      </c>
      <c r="B25" s="76" t="s">
        <v>225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3"/>
      <c r="B26" s="76" t="s">
        <v>226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3"/>
      <c r="B27" s="76" t="s">
        <v>227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3"/>
      <c r="B28" s="76" t="s">
        <v>228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3"/>
      <c r="B29" s="7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193" t="s">
        <v>84</v>
      </c>
      <c r="B30" s="74" t="s">
        <v>229</v>
      </c>
      <c r="C30" s="45"/>
      <c r="D30" s="45"/>
      <c r="E30" s="45"/>
      <c r="F30" s="45"/>
      <c r="G30" s="45"/>
      <c r="H30" s="45"/>
      <c r="I30" s="45"/>
      <c r="J30" s="46"/>
    </row>
    <row r="31" spans="1:10" x14ac:dyDescent="0.2">
      <c r="A31" s="43"/>
      <c r="B31" s="76" t="s">
        <v>230</v>
      </c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7"/>
      <c r="B32" s="7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3"/>
      <c r="B33" s="7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3" t="s">
        <v>231</v>
      </c>
      <c r="B34" s="7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3"/>
      <c r="B35" s="7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4" t="s">
        <v>87</v>
      </c>
      <c r="B36" s="75" t="s">
        <v>232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3"/>
      <c r="B37" s="75" t="s">
        <v>233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3"/>
      <c r="B38" s="7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60" t="s">
        <v>92</v>
      </c>
      <c r="B39" s="75" t="s">
        <v>234</v>
      </c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194" t="s">
        <v>235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194" t="s">
        <v>236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5"/>
      <c r="E43" s="45"/>
      <c r="F43" s="45"/>
      <c r="G43" s="45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78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78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 t="s">
        <v>18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19</v>
      </c>
      <c r="B54" s="25" t="s">
        <v>20</v>
      </c>
      <c r="C54" s="6"/>
      <c r="D54" s="6"/>
      <c r="E54" s="25"/>
      <c r="F54" s="26"/>
      <c r="G54" s="26" t="s">
        <v>21</v>
      </c>
      <c r="H54" s="25" t="s">
        <v>22</v>
      </c>
      <c r="I54" s="7"/>
      <c r="J54" s="12"/>
    </row>
    <row r="55" spans="1:10" x14ac:dyDescent="0.2">
      <c r="A55" s="50" t="s">
        <v>23</v>
      </c>
      <c r="B55" s="51"/>
      <c r="C55" s="51"/>
      <c r="D55" s="51"/>
      <c r="E55" s="51"/>
      <c r="F55" s="51"/>
      <c r="G55" s="51"/>
      <c r="H55" s="51"/>
      <c r="I55" s="51"/>
      <c r="J55" s="5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C2" s="6"/>
      <c r="D2" s="6"/>
      <c r="E2" s="6"/>
      <c r="F2" s="6"/>
      <c r="G2" s="7">
        <v>1</v>
      </c>
      <c r="H2" s="8" t="s">
        <v>1</v>
      </c>
      <c r="I2" s="8"/>
      <c r="J2" s="9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0" t="s">
        <v>237</v>
      </c>
      <c r="B7" s="24"/>
      <c r="C7" s="24"/>
      <c r="D7" s="24"/>
      <c r="E7" s="24"/>
      <c r="F7" s="24"/>
      <c r="G7" s="24"/>
      <c r="H7" s="24"/>
      <c r="I7" s="24"/>
      <c r="J7" s="42"/>
    </row>
    <row r="8" spans="1:10" x14ac:dyDescent="0.2">
      <c r="A8" s="195" t="s">
        <v>238</v>
      </c>
      <c r="B8" s="8"/>
      <c r="C8" s="8"/>
      <c r="D8" s="8"/>
      <c r="E8" s="8"/>
      <c r="F8" s="8"/>
      <c r="G8" s="8"/>
      <c r="H8" s="8"/>
      <c r="I8" s="8"/>
      <c r="J8" s="159"/>
    </row>
    <row r="9" spans="1:10" x14ac:dyDescent="0.2">
      <c r="A9" s="158" t="s">
        <v>239</v>
      </c>
      <c r="B9" s="196"/>
      <c r="C9" s="196"/>
      <c r="D9" s="196"/>
      <c r="E9" s="196"/>
      <c r="F9" s="196"/>
      <c r="G9" s="196"/>
      <c r="H9" s="196"/>
      <c r="I9" s="196"/>
      <c r="J9" s="197"/>
    </row>
    <row r="10" spans="1:10" x14ac:dyDescent="0.2">
      <c r="A10" s="158" t="s">
        <v>183</v>
      </c>
      <c r="B10" s="8"/>
      <c r="C10" s="8"/>
      <c r="D10" s="8"/>
      <c r="E10" s="8"/>
      <c r="F10" s="8"/>
      <c r="G10" s="8"/>
      <c r="H10" s="8"/>
      <c r="I10" s="8"/>
      <c r="J10" s="159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 t="s">
        <v>184</v>
      </c>
      <c r="B12" s="13"/>
      <c r="C12" s="37" t="s">
        <v>15</v>
      </c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10"/>
    </row>
    <row r="14" spans="1:10" x14ac:dyDescent="0.2">
      <c r="A14" s="4"/>
      <c r="B14" s="35"/>
      <c r="C14" s="20"/>
      <c r="D14" s="22" t="s">
        <v>185</v>
      </c>
      <c r="E14" s="137"/>
      <c r="F14" s="137"/>
      <c r="G14" s="137"/>
      <c r="H14" s="137"/>
      <c r="I14" s="137"/>
      <c r="J14" s="23"/>
    </row>
    <row r="15" spans="1:10" x14ac:dyDescent="0.2">
      <c r="A15" s="179" t="s">
        <v>186</v>
      </c>
      <c r="B15" s="180"/>
      <c r="C15" s="181"/>
      <c r="D15" s="198"/>
      <c r="E15" s="198" t="s">
        <v>240</v>
      </c>
      <c r="F15" s="198" t="s">
        <v>241</v>
      </c>
      <c r="G15" s="198" t="s">
        <v>242</v>
      </c>
      <c r="H15" s="19"/>
      <c r="I15" s="19"/>
      <c r="J15" s="19"/>
    </row>
    <row r="16" spans="1:10" x14ac:dyDescent="0.2">
      <c r="A16" s="199" t="s">
        <v>243</v>
      </c>
      <c r="B16" s="54"/>
      <c r="C16" s="139"/>
      <c r="D16" s="21" t="s">
        <v>131</v>
      </c>
      <c r="E16" s="200" t="s">
        <v>244</v>
      </c>
      <c r="F16" s="200" t="s">
        <v>245</v>
      </c>
      <c r="G16" s="200" t="s">
        <v>246</v>
      </c>
      <c r="H16" s="21" t="s">
        <v>131</v>
      </c>
      <c r="I16" s="21" t="s">
        <v>131</v>
      </c>
      <c r="J16" s="21" t="s">
        <v>131</v>
      </c>
    </row>
    <row r="17" spans="1:10" x14ac:dyDescent="0.2">
      <c r="A17" s="201" t="s">
        <v>205</v>
      </c>
      <c r="B17" s="202"/>
      <c r="C17" s="203"/>
      <c r="D17" s="21" t="s">
        <v>131</v>
      </c>
      <c r="E17" s="21" t="s">
        <v>131</v>
      </c>
      <c r="F17" s="21" t="s">
        <v>131</v>
      </c>
      <c r="G17" s="21" t="s">
        <v>131</v>
      </c>
      <c r="H17" s="21" t="s">
        <v>131</v>
      </c>
      <c r="I17" s="21" t="s">
        <v>131</v>
      </c>
      <c r="J17" s="21" t="s">
        <v>131</v>
      </c>
    </row>
    <row r="18" spans="1:10" x14ac:dyDescent="0.2">
      <c r="A18" s="189" t="s">
        <v>213</v>
      </c>
      <c r="B18" s="54"/>
      <c r="C18" s="139"/>
      <c r="D18" s="204"/>
      <c r="E18" s="204"/>
      <c r="F18" s="204"/>
      <c r="G18" s="204"/>
      <c r="H18" s="204"/>
      <c r="I18" s="204"/>
      <c r="J18" s="205"/>
    </row>
    <row r="19" spans="1:10" x14ac:dyDescent="0.2">
      <c r="A19" s="146" t="s">
        <v>215</v>
      </c>
      <c r="B19" s="54"/>
      <c r="C19" s="139"/>
      <c r="D19" s="21" t="s">
        <v>131</v>
      </c>
      <c r="E19" s="200" t="str">
        <f>+E16</f>
        <v>$5.56 (A)</v>
      </c>
      <c r="F19" s="200" t="str">
        <f>+F16</f>
        <v>$9.24 (A)</v>
      </c>
      <c r="G19" s="200" t="str">
        <f>+G16</f>
        <v>$12.01 (A)</v>
      </c>
      <c r="H19" s="21" t="s">
        <v>131</v>
      </c>
      <c r="I19" s="21" t="s">
        <v>131</v>
      </c>
      <c r="J19" s="21" t="s">
        <v>131</v>
      </c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3" t="s">
        <v>224</v>
      </c>
      <c r="B22" s="76" t="s">
        <v>225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3"/>
      <c r="B23" s="76" t="s">
        <v>226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3"/>
      <c r="B24" s="76" t="s">
        <v>227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3"/>
      <c r="B25" s="76" t="s">
        <v>228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3"/>
      <c r="B26" s="7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4" t="s">
        <v>127</v>
      </c>
      <c r="B27" s="75" t="s">
        <v>127</v>
      </c>
      <c r="C27" s="45"/>
      <c r="D27" s="45"/>
      <c r="E27" s="45"/>
      <c r="F27" s="45"/>
      <c r="G27" s="45"/>
      <c r="H27" s="45"/>
      <c r="I27" s="45"/>
      <c r="J27" s="46"/>
    </row>
    <row r="28" spans="1:10" x14ac:dyDescent="0.2">
      <c r="A28" s="43"/>
      <c r="B28" s="76" t="s">
        <v>127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7"/>
      <c r="B29" s="7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3"/>
      <c r="B30" s="7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3" t="s">
        <v>231</v>
      </c>
      <c r="B31" s="7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3"/>
      <c r="B32" s="7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3"/>
      <c r="B33" s="7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3"/>
      <c r="B34" s="7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3"/>
      <c r="B35" s="7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7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45"/>
      <c r="E39" s="45"/>
      <c r="F39" s="45"/>
      <c r="G39" s="45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11"/>
      <c r="B47" s="7"/>
      <c r="C47" s="7"/>
      <c r="D47" s="7"/>
      <c r="E47" s="7"/>
      <c r="F47" s="7"/>
      <c r="G47" s="7"/>
      <c r="H47" s="7"/>
      <c r="I47" s="7"/>
      <c r="J47" s="12"/>
    </row>
    <row r="48" spans="1:10" x14ac:dyDescent="0.2">
      <c r="A48" s="4" t="s">
        <v>17</v>
      </c>
      <c r="B48" s="6" t="s">
        <v>18</v>
      </c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 t="s">
        <v>19</v>
      </c>
      <c r="B50" s="25" t="s">
        <v>247</v>
      </c>
      <c r="C50" s="6"/>
      <c r="D50" s="6"/>
      <c r="E50" s="25"/>
      <c r="F50" s="26"/>
      <c r="G50" s="26" t="s">
        <v>21</v>
      </c>
      <c r="H50" s="25" t="s">
        <v>248</v>
      </c>
      <c r="I50" s="7"/>
      <c r="J50" s="12"/>
    </row>
    <row r="51" spans="1:10" x14ac:dyDescent="0.2">
      <c r="A51" s="50" t="s">
        <v>23</v>
      </c>
      <c r="B51" s="51"/>
      <c r="C51" s="51"/>
      <c r="D51" s="51"/>
      <c r="E51" s="51"/>
      <c r="F51" s="51"/>
      <c r="G51" s="51"/>
      <c r="H51" s="51"/>
      <c r="I51" s="51"/>
      <c r="J51" s="52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24</v>
      </c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2019-11-13T08:00:00+00:00</OpenedDate>
    <SignificantOrder xmlns="dc463f71-b30c-4ab2-9473-d307f9d35888">false</SignificantOrder>
    <Date1 xmlns="dc463f71-b30c-4ab2-9473-d307f9d35888">2019-11-13T08:00:00+00:00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190943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4845DB5B0DD641B745E342761BE88E" ma:contentTypeVersion="56" ma:contentTypeDescription="" ma:contentTypeScope="" ma:versionID="81adef1649e9db66b25abd03eeb9be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FD376-BAAC-486B-87B2-B01C3D556A95}"/>
</file>

<file path=customXml/itemProps2.xml><?xml version="1.0" encoding="utf-8"?>
<ds:datastoreItem xmlns:ds="http://schemas.openxmlformats.org/officeDocument/2006/customXml" ds:itemID="{E62018E3-D575-4BA3-B570-AA1CFDE3DB04}"/>
</file>

<file path=customXml/itemProps3.xml><?xml version="1.0" encoding="utf-8"?>
<ds:datastoreItem xmlns:ds="http://schemas.openxmlformats.org/officeDocument/2006/customXml" ds:itemID="{E1856A50-9F42-4271-A6B3-4C2E03816A5B}"/>
</file>

<file path=customXml/itemProps4.xml><?xml version="1.0" encoding="utf-8"?>
<ds:datastoreItem xmlns:ds="http://schemas.openxmlformats.org/officeDocument/2006/customXml" ds:itemID="{33A76873-7B51-4D09-92C5-75739FE3A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Check Sheet</vt:lpstr>
      <vt:lpstr>Item 55,60</vt:lpstr>
      <vt:lpstr>Item 100-No Recycling</vt:lpstr>
      <vt:lpstr>Item 100, page 1 (County Recy)</vt:lpstr>
      <vt:lpstr>Item 105 MF</vt:lpstr>
      <vt:lpstr>Item 120,130,150</vt:lpstr>
      <vt:lpstr>Item 230</vt:lpstr>
      <vt:lpstr>Item 240</vt:lpstr>
      <vt:lpstr>Item 245</vt:lpstr>
      <vt:lpstr>Item 255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2019-11-13T17:27:26Z</dcterms:created>
  <dcterms:modified xsi:type="dcterms:W3CDTF">2019-11-13T17:29:27Z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0x0101006E56B4D1795A2E4DB2F0B01679ED314A00D44845DB5B0DD641B745E342761BE88E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