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Analysis'!$A$1:$R$24</definedName>
    <definedName name="_xlnm.Print_Area" localSheetId="2">'SSC by State'!$A$1:$T$19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7" i="3"/>
  <c r="D17" i="3"/>
  <c r="F2" i="3"/>
  <c r="D2" i="3"/>
  <c r="B1" i="3"/>
  <c r="P1" i="32" l="1"/>
  <c r="G1" i="32"/>
  <c r="E1" i="32"/>
  <c r="B17" i="32" l="1"/>
  <c r="B23" i="3" l="1"/>
</calcChain>
</file>

<file path=xl/sharedStrings.xml><?xml version="1.0" encoding="utf-8"?>
<sst xmlns="http://schemas.openxmlformats.org/spreadsheetml/2006/main" count="116" uniqueCount="59">
  <si>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</si>
  <si>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</si>
  <si>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</si>
  <si>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</si>
  <si>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</si>
  <si>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</si>
  <si>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</si>
  <si>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</si>
  <si>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</si>
  <si>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</si>
  <si>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</si>
  <si>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</si>
  <si>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</si>
  <si>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</si>
  <si>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</si>
  <si>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</si>
  <si>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</si>
  <si>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</si>
  <si>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</si>
  <si>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</si>
  <si>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</si>
  <si>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</si>
  <si>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</si>
  <si>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</si>
  <si>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</si>
  <si>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</si>
  <si>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</si>
  <si>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</si>
  <si>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</si>
  <si>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</si>
  <si>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</si>
  <si>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</si>
  <si>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</si>
  <si>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</si>
  <si>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</si>
  <si>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</si>
  <si>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</si>
  <si>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</si>
  <si>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</si>
  <si>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</si>
  <si>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</si>
  <si>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</si>
  <si>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</si>
  <si>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</si>
  <si>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</si>
  <si>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</si>
  <si>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</si>
  <si>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</si>
  <si>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</si>
  <si>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</si>
  <si>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Year</t>
  </si>
  <si>
    <t>Washington</t>
  </si>
  <si>
    <t>PACIFICORP</t>
  </si>
  <si>
    <t>PP</t>
  </si>
  <si>
    <t>Pacific Power</t>
  </si>
  <si>
    <t>WA</t>
  </si>
  <si>
    <t>SUNNYSIDE</t>
  </si>
  <si>
    <t>YAKIMA</t>
  </si>
  <si>
    <t>WALLA WALLA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</si>
</sst>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4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5" xfId="1" applyFont="1" applyFill="1" applyBorder="1"/>
    <xf numFmtId="9" fontId="28" fillId="2" borderId="43" xfId="1" applyFont="1" applyFill="1" applyBorder="1"/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9" fontId="28" fillId="2" borderId="52" xfId="1" applyFont="1" applyFill="1" applyBorder="1"/>
    <xf numFmtId="0" fontId="29" fillId="35" borderId="44" xfId="0" applyFont="1" applyFill="1" applyBorder="1" applyAlignment="1">
      <alignment wrapText="1"/>
    </xf>
    <xf numFmtId="9" fontId="28" fillId="2" borderId="56" xfId="1" applyFont="1" applyFill="1" applyBorder="1"/>
    <xf numFmtId="49" fontId="29" fillId="35" borderId="59" xfId="0" applyNumberFormat="1" applyFont="1" applyFill="1" applyBorder="1" applyAlignment="1">
      <alignment horizontal="center" wrapText="1"/>
    </xf>
    <xf numFmtId="9" fontId="28" fillId="2" borderId="60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0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1" xfId="54" applyNumberFormat="1" applyFont="1" applyFill="1" applyBorder="1"/>
    <xf numFmtId="173" fontId="28" fillId="2" borderId="43" xfId="54" applyNumberFormat="1" applyFont="1" applyFill="1" applyBorder="1"/>
    <xf numFmtId="173" fontId="28" fillId="2" borderId="46" xfId="54" applyNumberFormat="1" applyFont="1" applyFill="1" applyBorder="1"/>
    <xf numFmtId="173" fontId="28" fillId="2" borderId="39" xfId="54" applyNumberFormat="1" applyFont="1" applyFill="1" applyBorder="1"/>
    <xf numFmtId="173" fontId="28" fillId="2" borderId="52" xfId="54" applyNumberFormat="1" applyFont="1" applyFill="1" applyBorder="1"/>
    <xf numFmtId="173" fontId="28" fillId="2" borderId="54" xfId="54" applyNumberFormat="1" applyFont="1" applyFill="1" applyBorder="1"/>
    <xf numFmtId="43" fontId="28" fillId="2" borderId="55" xfId="54" applyFont="1" applyFill="1" applyBorder="1"/>
    <xf numFmtId="43" fontId="28" fillId="2" borderId="57" xfId="54" applyFont="1" applyFill="1" applyBorder="1"/>
    <xf numFmtId="173" fontId="28" fillId="2" borderId="55" xfId="54" applyNumberFormat="1" applyFont="1" applyFill="1" applyBorder="1"/>
    <xf numFmtId="173" fontId="28" fillId="2" borderId="57" xfId="54" applyNumberFormat="1" applyFont="1" applyFill="1" applyBorder="1"/>
    <xf numFmtId="173" fontId="28" fillId="2" borderId="61" xfId="54" applyNumberFormat="1" applyFont="1" applyFill="1" applyBorder="1"/>
    <xf numFmtId="43" fontId="28" fillId="2" borderId="58" xfId="54" applyFont="1" applyFill="1" applyBorder="1"/>
    <xf numFmtId="171" fontId="28" fillId="2" borderId="43" xfId="54" applyNumberFormat="1" applyFont="1" applyFill="1" applyBorder="1"/>
    <xf numFmtId="171" fontId="28" fillId="2" borderId="39" xfId="54" applyNumberFormat="1" applyFont="1" applyFill="1" applyBorder="1"/>
    <xf numFmtId="171" fontId="28" fillId="2" borderId="45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64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7" xfId="54" applyNumberFormat="1" applyFont="1" applyFill="1" applyBorder="1"/>
    <xf numFmtId="173" fontId="28" fillId="2" borderId="68" xfId="54" applyNumberFormat="1" applyFont="1" applyFill="1" applyBorder="1"/>
    <xf numFmtId="173" fontId="28" fillId="2" borderId="70" xfId="54" applyNumberFormat="1" applyFont="1" applyFill="1" applyBorder="1"/>
    <xf numFmtId="9" fontId="28" fillId="2" borderId="71" xfId="1" applyFont="1" applyFill="1" applyBorder="1"/>
    <xf numFmtId="43" fontId="28" fillId="2" borderId="70" xfId="54" applyFont="1" applyFill="1" applyBorder="1"/>
    <xf numFmtId="171" fontId="28" fillId="2" borderId="52" xfId="54" applyNumberFormat="1" applyFont="1" applyFill="1" applyBorder="1"/>
    <xf numFmtId="173" fontId="28" fillId="2" borderId="72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5" xfId="0" applyNumberFormat="1" applyFont="1" applyFill="1" applyBorder="1" applyAlignment="1">
      <alignment horizontal="right" vertical="top"/>
    </xf>
    <xf numFmtId="169" fontId="28" fillId="0" borderId="66" xfId="0" applyNumberFormat="1" applyFont="1" applyFill="1" applyBorder="1" applyAlignment="1">
      <alignment horizontal="center" vertical="top"/>
    </xf>
    <xf numFmtId="166" fontId="28" fillId="0" borderId="65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4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4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5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14" fontId="28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2" xfId="0" applyNumberFormat="1" applyFont="1" applyFill="1" applyBorder="1" applyAlignment="1">
      <alignment horizontal="left"/>
    </xf>
    <xf numFmtId="49" fontId="29" fillId="35" borderId="53" xfId="0" applyNumberFormat="1" applyFont="1" applyFill="1" applyBorder="1" applyAlignment="1">
      <alignment horizontal="center"/>
    </xf>
    <xf numFmtId="49" fontId="29" fillId="35" borderId="69" xfId="0" applyNumberFormat="1" applyFont="1" applyFill="1" applyBorder="1" applyAlignment="1">
      <alignment horizontal="left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69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3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6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49" fontId="29" fillId="37" borderId="7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46" sqref="B46"/>
    </sheetView>
  </sheetViews>
  <sheetFormatPr defaultRowHeight="12.75" x14ac:dyDescent="0.2"/>
  <cols>
    <col min="1" max="1" width="19.5703125" style="5" customWidth="1"/>
    <col min="2" max="2" width="26" style="7" customWidth="1"/>
    <col min="3" max="3" width="17.28515625" style="5" customWidth="1"/>
    <col min="4" max="4" width="9.140625" style="6"/>
    <col min="5" max="16384" width="9.140625" style="5"/>
  </cols>
  <sheetData>
    <row r="1" spans="1:3" x14ac:dyDescent="0.2">
      <c r="A1" s="26"/>
      <c r="B1" s="27" t="s">
        <v>9</v>
      </c>
      <c r="C1" s="26"/>
    </row>
    <row r="2" spans="1:3" x14ac:dyDescent="0.2">
      <c r="A2" s="26"/>
      <c r="B2" s="28"/>
      <c r="C2" s="26"/>
    </row>
    <row r="3" spans="1:3" x14ac:dyDescent="0.2">
      <c r="A3" s="30" t="s">
        <v>15</v>
      </c>
      <c r="B3" s="154">
        <v>43354</v>
      </c>
      <c r="C3" s="4"/>
    </row>
    <row r="4" spans="1:3" x14ac:dyDescent="0.2">
      <c r="A4" s="29"/>
      <c r="B4" s="28"/>
      <c r="C4" s="4"/>
    </row>
    <row r="5" spans="1:3" x14ac:dyDescent="0.2">
      <c r="A5" s="30" t="s">
        <v>50</v>
      </c>
      <c r="B5" s="155">
        <v>2018</v>
      </c>
      <c r="C5" s="29"/>
    </row>
    <row r="6" spans="1:3" x14ac:dyDescent="0.2">
      <c r="A6" s="29"/>
      <c r="B6" s="28"/>
      <c r="C6" s="29"/>
    </row>
    <row r="7" spans="1:3" x14ac:dyDescent="0.2">
      <c r="A7" s="29"/>
      <c r="B7" s="28"/>
      <c r="C7" s="29"/>
    </row>
    <row r="8" spans="1:3" x14ac:dyDescent="0.2">
      <c r="A8" s="30" t="s">
        <v>23</v>
      </c>
      <c r="B8" s="156">
        <v>43323</v>
      </c>
      <c r="C8" s="30" t="s">
        <v>24</v>
      </c>
    </row>
    <row r="9" spans="1:3" x14ac:dyDescent="0.2">
      <c r="A9" s="30" t="s">
        <v>25</v>
      </c>
      <c r="B9" s="156">
        <v>43324</v>
      </c>
      <c r="C9" s="30" t="s">
        <v>26</v>
      </c>
    </row>
    <row r="10" spans="1:3" x14ac:dyDescent="0.2">
      <c r="A10" s="29"/>
      <c r="B10" s="28"/>
      <c r="C10" s="29"/>
    </row>
    <row r="11" spans="1:3" x14ac:dyDescent="0.2">
      <c r="A11" s="30" t="s">
        <v>16</v>
      </c>
      <c r="B11" s="157">
        <v>43313</v>
      </c>
      <c r="C11" s="29"/>
    </row>
    <row r="12" spans="1:3" x14ac:dyDescent="0.2">
      <c r="A12" s="30" t="s">
        <v>17</v>
      </c>
      <c r="B12" s="157">
        <v>43343</v>
      </c>
      <c r="C12" s="29"/>
    </row>
    <row r="13" spans="1:3" x14ac:dyDescent="0.2">
      <c r="A13" s="29"/>
      <c r="B13" s="28"/>
      <c r="C13" s="29"/>
    </row>
    <row r="14" spans="1:3" x14ac:dyDescent="0.2">
      <c r="A14" s="30" t="s">
        <v>18</v>
      </c>
      <c r="B14" s="157">
        <v>43101</v>
      </c>
      <c r="C14" s="29"/>
    </row>
    <row r="15" spans="1:3" x14ac:dyDescent="0.2">
      <c r="A15" s="30" t="s">
        <v>27</v>
      </c>
      <c r="B15" s="157">
        <v>43343</v>
      </c>
      <c r="C15" s="29"/>
    </row>
    <row r="16" spans="1:3" x14ac:dyDescent="0.2">
      <c r="A16" s="29"/>
      <c r="B16" s="28"/>
      <c r="C16" s="29"/>
    </row>
    <row r="17" spans="1:4" x14ac:dyDescent="0.2">
      <c r="A17" s="30" t="s">
        <v>20</v>
      </c>
      <c r="B17" s="158" t="s">
        <v>51</v>
      </c>
      <c r="C17" s="29"/>
    </row>
    <row r="18" spans="1:4" x14ac:dyDescent="0.2">
      <c r="A18" s="29"/>
      <c r="B18" s="28"/>
      <c r="C18" s="29"/>
    </row>
    <row r="19" spans="1:4" x14ac:dyDescent="0.2">
      <c r="A19" s="31" t="s">
        <v>28</v>
      </c>
      <c r="B19" s="31" t="s">
        <v>29</v>
      </c>
      <c r="C19" s="31" t="s">
        <v>30</v>
      </c>
    </row>
    <row r="20" spans="1:4" x14ac:dyDescent="0.2">
      <c r="A20" s="26"/>
      <c r="B20" s="28"/>
      <c r="C20" s="26"/>
    </row>
    <row r="21" spans="1:4" x14ac:dyDescent="0.2">
      <c r="A21" s="6"/>
      <c r="B21" s="5"/>
      <c r="D21" s="5"/>
    </row>
    <row r="22" spans="1:4" x14ac:dyDescent="0.2">
      <c r="A22" s="6"/>
      <c r="B22" s="5"/>
      <c r="D22" s="5"/>
    </row>
    <row r="23" spans="1:4" x14ac:dyDescent="0.2">
      <c r="A23" s="6"/>
      <c r="B23" s="5"/>
      <c r="D23" s="5"/>
    </row>
    <row r="24" spans="1:4" x14ac:dyDescent="0.2">
      <c r="A24" s="6"/>
      <c r="B24" s="5"/>
      <c r="D24" s="5"/>
    </row>
    <row r="25" spans="1:4" x14ac:dyDescent="0.2">
      <c r="A25" s="6"/>
      <c r="B25" s="5"/>
      <c r="D25" s="5"/>
    </row>
    <row r="26" spans="1:4" x14ac:dyDescent="0.2">
      <c r="A26" s="6"/>
      <c r="B26" s="5"/>
      <c r="D26" s="5"/>
    </row>
    <row r="27" spans="1:4" x14ac:dyDescent="0.2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2"/>
  <sheetViews>
    <sheetView showGridLines="0" tabSelected="1" view="pageBreakPreview" zoomScale="80" zoomScaleNormal="90" zoomScaleSheetLayoutView="80" workbookViewId="0">
      <pane ySplit="3" topLeftCell="A4" activePane="bottomLeft" state="frozen"/>
      <selection activeCell="O38" sqref="O38"/>
      <selection pane="bottomLeft" activeCell="O38" sqref="O38"/>
    </sheetView>
  </sheetViews>
  <sheetFormatPr defaultRowHeight="15" customHeight="1" x14ac:dyDescent="0.2"/>
  <cols>
    <col min="1" max="1" width="6.5703125" style="110" customWidth="1"/>
    <col min="2" max="2" width="26.5703125" style="94" customWidth="1"/>
    <col min="3" max="3" width="10.140625" style="94" customWidth="1"/>
    <col min="4" max="4" width="10.42578125" style="94" customWidth="1"/>
    <col min="5" max="5" width="11.140625" style="94" customWidth="1"/>
    <col min="6" max="6" width="12.42578125" style="110" customWidth="1"/>
    <col min="7" max="7" width="10.7109375" style="94" customWidth="1"/>
    <col min="8" max="8" width="7.85546875" style="94" customWidth="1"/>
    <col min="9" max="14" width="7.28515625" style="94" customWidth="1"/>
    <col min="15" max="15" width="13.42578125" style="94" customWidth="1"/>
    <col min="16" max="17" width="7.85546875" style="110" customWidth="1"/>
    <col min="18" max="18" width="7.85546875" style="111" customWidth="1"/>
    <col min="19" max="19" width="9.140625" style="94"/>
    <col min="20" max="20" width="13.42578125" customWidth="1"/>
    <col min="21" max="23" width="7.85546875" customWidth="1"/>
    <col min="24" max="24" width="8" customWidth="1"/>
    <col min="25" max="25" width="8" style="94" customWidth="1"/>
    <col min="26" max="16384" width="9.140625" style="94"/>
  </cols>
  <sheetData>
    <row r="1" spans="1:798" ht="19.5" customHeight="1" x14ac:dyDescent="0.2">
      <c r="A1" s="32"/>
      <c r="B1" s="180" t="str">
        <f>Legend!B17</f>
        <v>Washington</v>
      </c>
      <c r="C1" s="182" t="s">
        <v>8</v>
      </c>
      <c r="D1" s="183"/>
      <c r="E1" s="183"/>
      <c r="F1" s="183"/>
      <c r="G1" s="184"/>
      <c r="H1" s="195" t="s">
        <v>7</v>
      </c>
      <c r="I1" s="195"/>
      <c r="J1" s="195"/>
      <c r="K1" s="195"/>
      <c r="L1" s="195"/>
      <c r="M1" s="195"/>
      <c r="N1" s="195"/>
      <c r="O1" s="196"/>
      <c r="P1" s="185" t="s">
        <v>42</v>
      </c>
      <c r="Q1" s="186"/>
      <c r="R1" s="187"/>
      <c r="S1" s="1"/>
    </row>
    <row r="2" spans="1:798" s="151" customFormat="1" ht="19.5" customHeight="1" thickBot="1" x14ac:dyDescent="0.25">
      <c r="A2" s="145"/>
      <c r="B2" s="181"/>
      <c r="C2" s="159"/>
      <c r="D2" s="160">
        <f>Legend!B8</f>
        <v>43323</v>
      </c>
      <c r="E2" s="141" t="s">
        <v>11</v>
      </c>
      <c r="F2" s="160">
        <f>Legend!B9</f>
        <v>43324</v>
      </c>
      <c r="G2" s="139"/>
      <c r="H2" s="198"/>
      <c r="I2" s="198"/>
      <c r="J2" s="198"/>
      <c r="K2" s="198"/>
      <c r="L2" s="198"/>
      <c r="M2" s="198"/>
      <c r="N2" s="198"/>
      <c r="O2" s="199"/>
      <c r="P2" s="200"/>
      <c r="Q2" s="201"/>
      <c r="R2" s="202"/>
      <c r="T2"/>
      <c r="U2"/>
      <c r="V2"/>
      <c r="W2"/>
      <c r="X2"/>
    </row>
    <row r="3" spans="1:798" s="95" customFormat="1" ht="65.25" customHeight="1" thickBot="1" x14ac:dyDescent="0.25">
      <c r="A3" s="80"/>
      <c r="B3" s="81" t="s">
        <v>47</v>
      </c>
      <c r="C3" s="46" t="s">
        <v>3</v>
      </c>
      <c r="D3" s="47" t="s">
        <v>5</v>
      </c>
      <c r="E3" s="47" t="s">
        <v>4</v>
      </c>
      <c r="F3" s="47" t="s">
        <v>6</v>
      </c>
      <c r="G3" s="48" t="s">
        <v>31</v>
      </c>
      <c r="H3" s="46" t="s">
        <v>35</v>
      </c>
      <c r="I3" s="47" t="s">
        <v>36</v>
      </c>
      <c r="J3" s="47" t="s">
        <v>37</v>
      </c>
      <c r="K3" s="47" t="s">
        <v>40</v>
      </c>
      <c r="L3" s="47" t="s">
        <v>38</v>
      </c>
      <c r="M3" s="47" t="s">
        <v>39</v>
      </c>
      <c r="N3" s="47" t="s">
        <v>41</v>
      </c>
      <c r="O3" s="52" t="s">
        <v>14</v>
      </c>
      <c r="P3" s="82" t="s">
        <v>1</v>
      </c>
      <c r="Q3" s="83" t="s">
        <v>2</v>
      </c>
      <c r="R3" s="84" t="s">
        <v>22</v>
      </c>
      <c r="T3"/>
      <c r="U3"/>
      <c r="V3"/>
      <c r="W3"/>
      <c r="X3"/>
    </row>
    <row r="4" spans="1:798" ht="15" customHeight="1" x14ac:dyDescent="0.2">
      <c r="A4" s="85"/>
      <c r="B4" s="40"/>
      <c r="C4" s="37"/>
      <c r="D4" s="38"/>
      <c r="E4" s="41"/>
      <c r="F4" s="39"/>
      <c r="G4" s="41"/>
      <c r="H4" s="96"/>
      <c r="I4" s="86"/>
      <c r="J4" s="86"/>
      <c r="K4" s="86"/>
      <c r="L4" s="86"/>
      <c r="M4" s="86"/>
      <c r="N4" s="86"/>
      <c r="O4" s="97"/>
      <c r="P4" s="98"/>
      <c r="Q4" s="86"/>
      <c r="R4" s="99"/>
      <c r="S4" s="24"/>
    </row>
    <row r="5" spans="1:798" s="103" customFormat="1" ht="15" customHeight="1" x14ac:dyDescent="0.2">
      <c r="A5" s="100" t="s">
        <v>19</v>
      </c>
      <c r="B5" s="101" t="s">
        <v>52</v>
      </c>
      <c r="C5" s="62">
        <v>3889</v>
      </c>
      <c r="D5" s="45">
        <v>2.0112774275094598E-3</v>
      </c>
      <c r="E5" s="66">
        <v>1998066.9339999999</v>
      </c>
      <c r="F5" s="66">
        <v>7</v>
      </c>
      <c r="G5" s="67">
        <v>1933597</v>
      </c>
      <c r="H5" s="73">
        <v>0</v>
      </c>
      <c r="I5" s="66">
        <v>26</v>
      </c>
      <c r="J5" s="66">
        <v>3863</v>
      </c>
      <c r="K5" s="66">
        <v>0</v>
      </c>
      <c r="L5" s="66">
        <v>0</v>
      </c>
      <c r="M5" s="66">
        <v>0</v>
      </c>
      <c r="N5" s="66">
        <v>0</v>
      </c>
      <c r="O5" s="51">
        <v>6.6855232707636898E-3</v>
      </c>
      <c r="P5" s="71">
        <v>1.0333419704312701</v>
      </c>
      <c r="Q5" s="77">
        <v>2.0112774275094598E-3</v>
      </c>
      <c r="R5" s="87">
        <v>513.77396091540197</v>
      </c>
      <c r="S5" s="24"/>
      <c r="T5"/>
      <c r="U5"/>
      <c r="V5"/>
      <c r="W5"/>
      <c r="X5"/>
    </row>
    <row r="6" spans="1:798" s="103" customFormat="1" ht="15" customHeight="1" x14ac:dyDescent="0.2">
      <c r="A6" s="50"/>
      <c r="B6" s="43"/>
      <c r="C6" s="63"/>
      <c r="D6" s="42"/>
      <c r="E6" s="68"/>
      <c r="F6" s="68"/>
      <c r="G6" s="68"/>
      <c r="H6" s="74"/>
      <c r="I6" s="68"/>
      <c r="J6" s="68"/>
      <c r="K6" s="68"/>
      <c r="L6" s="75"/>
      <c r="M6" s="75"/>
      <c r="N6" s="75"/>
      <c r="O6" s="53"/>
      <c r="P6" s="72"/>
      <c r="Q6" s="78"/>
      <c r="R6" s="88"/>
      <c r="S6" s="24"/>
      <c r="T6"/>
      <c r="U6"/>
      <c r="V6"/>
      <c r="W6"/>
      <c r="X6"/>
    </row>
    <row r="7" spans="1:798" s="103" customFormat="1" ht="15" customHeight="1" x14ac:dyDescent="0.2">
      <c r="A7" s="100" t="s">
        <v>53</v>
      </c>
      <c r="B7" s="161" t="s">
        <v>54</v>
      </c>
      <c r="C7" s="62">
        <v>3889</v>
      </c>
      <c r="D7" s="45">
        <v>4.9222489703652497E-3</v>
      </c>
      <c r="E7" s="66">
        <v>1998066.9339999999</v>
      </c>
      <c r="F7" s="66">
        <v>7</v>
      </c>
      <c r="G7" s="67">
        <v>790086</v>
      </c>
      <c r="H7" s="73">
        <v>0</v>
      </c>
      <c r="I7" s="66">
        <v>26</v>
      </c>
      <c r="J7" s="66">
        <v>3863</v>
      </c>
      <c r="K7" s="66">
        <v>0</v>
      </c>
      <c r="L7" s="66">
        <v>0</v>
      </c>
      <c r="M7" s="66">
        <v>0</v>
      </c>
      <c r="N7" s="66">
        <v>0</v>
      </c>
      <c r="O7" s="51">
        <v>6.6855232707636898E-3</v>
      </c>
      <c r="P7" s="71">
        <v>2.5289233501163202</v>
      </c>
      <c r="Q7" s="77">
        <v>4.9222489703652497E-3</v>
      </c>
      <c r="R7" s="87">
        <v>513.77396091540197</v>
      </c>
      <c r="S7" s="24"/>
      <c r="T7"/>
      <c r="U7"/>
      <c r="V7"/>
      <c r="W7"/>
      <c r="X7"/>
    </row>
    <row r="8" spans="1:798" s="103" customFormat="1" ht="15" customHeight="1" x14ac:dyDescent="0.2">
      <c r="A8" s="50"/>
      <c r="B8" s="43"/>
      <c r="C8" s="64"/>
      <c r="D8" s="35"/>
      <c r="E8" s="34"/>
      <c r="F8" s="34"/>
      <c r="G8" s="34"/>
      <c r="H8" s="74"/>
      <c r="I8" s="68"/>
      <c r="J8" s="68"/>
      <c r="K8" s="68"/>
      <c r="L8" s="75"/>
      <c r="M8" s="75"/>
      <c r="N8" s="75"/>
      <c r="O8" s="53"/>
      <c r="P8" s="76"/>
      <c r="Q8" s="36"/>
      <c r="R8" s="61"/>
      <c r="S8" s="24"/>
      <c r="T8"/>
      <c r="U8"/>
      <c r="V8"/>
      <c r="W8"/>
      <c r="X8"/>
    </row>
    <row r="9" spans="1:798" s="103" customFormat="1" ht="15" customHeight="1" x14ac:dyDescent="0.2">
      <c r="A9" s="100" t="s">
        <v>55</v>
      </c>
      <c r="B9" s="101" t="s">
        <v>51</v>
      </c>
      <c r="C9" s="62">
        <v>3889</v>
      </c>
      <c r="D9" s="45">
        <v>2.8683960141907799E-2</v>
      </c>
      <c r="E9" s="66">
        <v>1998066.9339999999</v>
      </c>
      <c r="F9" s="66">
        <v>7</v>
      </c>
      <c r="G9" s="67">
        <v>135581</v>
      </c>
      <c r="H9" s="73">
        <v>0</v>
      </c>
      <c r="I9" s="66">
        <v>26</v>
      </c>
      <c r="J9" s="66">
        <v>3863</v>
      </c>
      <c r="K9" s="66">
        <v>0</v>
      </c>
      <c r="L9" s="66">
        <v>0</v>
      </c>
      <c r="M9" s="66">
        <v>0</v>
      </c>
      <c r="N9" s="66">
        <v>0</v>
      </c>
      <c r="O9" s="51">
        <v>6.6855232707636898E-3</v>
      </c>
      <c r="P9" s="71">
        <v>14.7370718168475</v>
      </c>
      <c r="Q9" s="77">
        <v>2.8683960141907799E-2</v>
      </c>
      <c r="R9" s="87">
        <v>513.77396091540197</v>
      </c>
      <c r="S9" s="24"/>
      <c r="T9"/>
      <c r="U9"/>
      <c r="V9"/>
      <c r="W9"/>
      <c r="X9"/>
    </row>
    <row r="10" spans="1:798" s="103" customFormat="1" ht="15" customHeight="1" x14ac:dyDescent="0.2">
      <c r="A10" s="50"/>
      <c r="B10" s="43"/>
      <c r="C10" s="64"/>
      <c r="D10" s="44"/>
      <c r="E10" s="34"/>
      <c r="F10" s="34"/>
      <c r="G10" s="34"/>
      <c r="H10" s="74"/>
      <c r="I10" s="68"/>
      <c r="J10" s="68"/>
      <c r="K10" s="68"/>
      <c r="L10" s="75"/>
      <c r="M10" s="75"/>
      <c r="N10" s="75"/>
      <c r="O10" s="53"/>
      <c r="P10" s="76"/>
      <c r="Q10" s="79"/>
      <c r="R10" s="61"/>
      <c r="S10" s="24"/>
      <c r="T10"/>
      <c r="U10"/>
      <c r="V10"/>
      <c r="W10"/>
      <c r="X10"/>
    </row>
    <row r="11" spans="1:798" s="103" customFormat="1" ht="15" customHeight="1" x14ac:dyDescent="0.2">
      <c r="A11" s="100" t="s">
        <v>55</v>
      </c>
      <c r="B11" s="162" t="s">
        <v>56</v>
      </c>
      <c r="C11" s="62">
        <v>4</v>
      </c>
      <c r="D11" s="45">
        <v>1.6160310277957301E-4</v>
      </c>
      <c r="E11" s="66">
        <v>1862.4010000000001</v>
      </c>
      <c r="F11" s="66">
        <v>3</v>
      </c>
      <c r="G11" s="67">
        <v>24752</v>
      </c>
      <c r="H11" s="73">
        <v>0</v>
      </c>
      <c r="I11" s="66">
        <v>1</v>
      </c>
      <c r="J11" s="66">
        <v>3</v>
      </c>
      <c r="K11" s="66">
        <v>0</v>
      </c>
      <c r="L11" s="66">
        <v>0</v>
      </c>
      <c r="M11" s="66">
        <v>0</v>
      </c>
      <c r="N11" s="66">
        <v>0</v>
      </c>
      <c r="O11" s="51">
        <v>0.25</v>
      </c>
      <c r="P11" s="71">
        <v>7.5242445054945095E-2</v>
      </c>
      <c r="Q11" s="77">
        <v>1.6160310277957301E-4</v>
      </c>
      <c r="R11" s="87">
        <v>465.60025000000002</v>
      </c>
      <c r="S11" s="24"/>
      <c r="T11"/>
      <c r="U11"/>
      <c r="V11"/>
      <c r="W11"/>
      <c r="X11"/>
    </row>
    <row r="12" spans="1:798" s="103" customFormat="1" ht="15" customHeight="1" thickBot="1" x14ac:dyDescent="0.25">
      <c r="A12" s="163" t="s">
        <v>55</v>
      </c>
      <c r="B12" s="164" t="s">
        <v>57</v>
      </c>
      <c r="C12" s="65">
        <v>3885</v>
      </c>
      <c r="D12" s="49">
        <v>4.72426582355445E-2</v>
      </c>
      <c r="E12" s="69">
        <v>1996204.5330000001</v>
      </c>
      <c r="F12" s="69">
        <v>4</v>
      </c>
      <c r="G12" s="70">
        <v>82235</v>
      </c>
      <c r="H12" s="89">
        <v>0</v>
      </c>
      <c r="I12" s="69">
        <v>25</v>
      </c>
      <c r="J12" s="69">
        <v>3860</v>
      </c>
      <c r="K12" s="69">
        <v>0</v>
      </c>
      <c r="L12" s="69">
        <v>0</v>
      </c>
      <c r="M12" s="69">
        <v>0</v>
      </c>
      <c r="N12" s="69">
        <v>0</v>
      </c>
      <c r="O12" s="90">
        <v>6.4350064350064398E-3</v>
      </c>
      <c r="P12" s="91">
        <v>24.2743908676354</v>
      </c>
      <c r="Q12" s="92">
        <v>4.72426582355445E-2</v>
      </c>
      <c r="R12" s="93">
        <v>513.82356061776102</v>
      </c>
      <c r="S12" s="24"/>
      <c r="T12"/>
      <c r="U12"/>
      <c r="V12"/>
      <c r="W12"/>
      <c r="X12"/>
    </row>
    <row r="13" spans="1:798" ht="15" customHeight="1" x14ac:dyDescent="0.2">
      <c r="A13" s="153" t="s">
        <v>49</v>
      </c>
      <c r="B13" s="102"/>
      <c r="C13" s="102"/>
      <c r="D13" s="102"/>
      <c r="E13" s="104"/>
      <c r="F13" s="104"/>
      <c r="G13" s="104"/>
      <c r="H13" s="104"/>
      <c r="I13" s="104"/>
      <c r="J13" s="102"/>
      <c r="K13" s="102"/>
      <c r="L13" s="102"/>
      <c r="M13" s="102"/>
      <c r="N13" s="102"/>
      <c r="O13" s="102"/>
      <c r="P13" s="102"/>
      <c r="Q13" s="102"/>
      <c r="R13" s="102"/>
      <c r="S13" s="24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</row>
    <row r="14" spans="1:798" ht="15" customHeight="1" x14ac:dyDescent="0.2">
      <c r="A14" s="102"/>
      <c r="B14" s="102"/>
      <c r="C14" s="102"/>
      <c r="D14" s="102"/>
      <c r="E14" s="104"/>
      <c r="F14" s="104"/>
      <c r="G14" s="104"/>
      <c r="H14" s="104"/>
      <c r="I14" s="104"/>
      <c r="J14" s="102"/>
      <c r="K14" s="102"/>
      <c r="L14" s="102"/>
      <c r="M14" s="102"/>
      <c r="N14" s="102"/>
      <c r="O14" s="102"/>
      <c r="P14" s="102"/>
      <c r="Q14" s="102"/>
      <c r="R14" s="102"/>
      <c r="S14" s="2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</row>
    <row r="15" spans="1:798" s="104" customFormat="1" ht="15" customHeight="1" thickBot="1" x14ac:dyDescent="0.25">
      <c r="A15" s="105"/>
      <c r="B15" s="106"/>
      <c r="C15" s="107"/>
      <c r="D15" s="2"/>
      <c r="J15" s="107"/>
      <c r="K15" s="107"/>
      <c r="L15" s="107"/>
      <c r="M15" s="107"/>
      <c r="N15" s="107"/>
      <c r="O15" s="2"/>
      <c r="P15" s="108"/>
      <c r="Q15" s="108"/>
      <c r="R15" s="3"/>
      <c r="S15" s="103"/>
      <c r="T15"/>
      <c r="U15"/>
      <c r="V15"/>
      <c r="W15"/>
      <c r="X15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09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09"/>
      <c r="OR15" s="109"/>
      <c r="OS15" s="109"/>
      <c r="OT15" s="109"/>
      <c r="OU15" s="109"/>
      <c r="OV15" s="109"/>
      <c r="OW15" s="109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09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09"/>
      <c r="QN15" s="109"/>
      <c r="QO15" s="109"/>
      <c r="QP15" s="109"/>
      <c r="QQ15" s="109"/>
      <c r="QR15" s="109"/>
      <c r="QS15" s="109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09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09"/>
      <c r="SJ15" s="109"/>
      <c r="SK15" s="109"/>
      <c r="SL15" s="109"/>
      <c r="SM15" s="109"/>
      <c r="SN15" s="109"/>
      <c r="SO15" s="109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09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09"/>
      <c r="UF15" s="109"/>
      <c r="UG15" s="109"/>
      <c r="UH15" s="109"/>
      <c r="UI15" s="109"/>
      <c r="UJ15" s="109"/>
      <c r="UK15" s="109"/>
      <c r="UL15" s="109"/>
      <c r="UM15" s="109"/>
      <c r="UN15" s="109"/>
      <c r="UO15" s="109"/>
      <c r="UP15" s="109"/>
      <c r="UQ15" s="109"/>
      <c r="UR15" s="109"/>
      <c r="US15" s="109"/>
      <c r="UT15" s="109"/>
      <c r="UU15" s="109"/>
      <c r="UV15" s="109"/>
      <c r="UW15" s="109"/>
      <c r="UX15" s="109"/>
      <c r="UY15" s="109"/>
      <c r="UZ15" s="109"/>
      <c r="VA15" s="109"/>
      <c r="VB15" s="109"/>
      <c r="VC15" s="109"/>
      <c r="VD15" s="109"/>
      <c r="VE15" s="109"/>
      <c r="VF15" s="109"/>
      <c r="VG15" s="109"/>
      <c r="VH15" s="109"/>
      <c r="VI15" s="109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09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09"/>
      <c r="WR15" s="109"/>
      <c r="WS15" s="109"/>
      <c r="WT15" s="109"/>
      <c r="WU15" s="109"/>
      <c r="WV15" s="109"/>
      <c r="WW15" s="109"/>
      <c r="WX15" s="109"/>
      <c r="WY15" s="109"/>
      <c r="WZ15" s="109"/>
      <c r="XA15" s="109"/>
      <c r="XB15" s="109"/>
      <c r="XC15" s="109"/>
      <c r="XD15" s="109"/>
      <c r="XE15" s="109"/>
      <c r="XF15" s="109"/>
      <c r="XG15" s="109"/>
      <c r="XH15" s="109"/>
      <c r="XI15" s="109"/>
      <c r="XJ15" s="109"/>
      <c r="XK15" s="109"/>
      <c r="XL15" s="109"/>
      <c r="XM15" s="109"/>
      <c r="XN15" s="109"/>
      <c r="XO15" s="109"/>
      <c r="XP15" s="109"/>
      <c r="XQ15" s="109"/>
      <c r="XR15" s="109"/>
      <c r="XS15" s="109"/>
      <c r="XT15" s="109"/>
      <c r="XU15" s="109"/>
      <c r="XV15" s="109"/>
      <c r="XW15" s="109"/>
      <c r="XX15" s="109"/>
      <c r="XY15" s="109"/>
      <c r="XZ15" s="109"/>
      <c r="YA15" s="109"/>
      <c r="YB15" s="109"/>
      <c r="YC15" s="109"/>
      <c r="YD15" s="109"/>
      <c r="YE15" s="109"/>
      <c r="YF15" s="109"/>
      <c r="YG15" s="109"/>
      <c r="YH15" s="109"/>
      <c r="YI15" s="109"/>
      <c r="YJ15" s="109"/>
      <c r="YK15" s="109"/>
      <c r="YL15" s="109"/>
      <c r="YM15" s="109"/>
      <c r="YN15" s="109"/>
      <c r="YO15" s="109"/>
      <c r="YP15" s="109"/>
      <c r="YQ15" s="109"/>
      <c r="YR15" s="109"/>
      <c r="YS15" s="109"/>
      <c r="YT15" s="109"/>
      <c r="YU15" s="109"/>
      <c r="YV15" s="109"/>
      <c r="YW15" s="109"/>
      <c r="YX15" s="109"/>
      <c r="YY15" s="109"/>
      <c r="YZ15" s="109"/>
      <c r="ZA15" s="109"/>
      <c r="ZB15" s="109"/>
      <c r="ZC15" s="109"/>
      <c r="ZD15" s="109"/>
      <c r="ZE15" s="109"/>
      <c r="ZF15" s="109"/>
      <c r="ZG15" s="109"/>
      <c r="ZH15" s="109"/>
      <c r="ZI15" s="109"/>
      <c r="ZJ15" s="109"/>
      <c r="ZK15" s="109"/>
      <c r="ZL15" s="109"/>
      <c r="ZM15" s="109"/>
      <c r="ZN15" s="109"/>
      <c r="ZO15" s="109"/>
      <c r="ZP15" s="109"/>
      <c r="ZQ15" s="109"/>
      <c r="ZR15" s="109"/>
      <c r="ZS15" s="109"/>
      <c r="ZT15" s="109"/>
      <c r="ZU15" s="109"/>
      <c r="ZV15" s="109"/>
      <c r="ZW15" s="109"/>
      <c r="ZX15" s="109"/>
      <c r="ZY15" s="109"/>
      <c r="ZZ15" s="109"/>
      <c r="AAA15" s="109"/>
      <c r="AAB15" s="109"/>
      <c r="AAC15" s="109"/>
      <c r="AAD15" s="109"/>
      <c r="AAE15" s="109"/>
      <c r="AAF15" s="109"/>
      <c r="AAG15" s="109"/>
      <c r="AAH15" s="109"/>
      <c r="AAI15" s="109"/>
      <c r="AAJ15" s="109"/>
      <c r="AAK15" s="109"/>
      <c r="AAL15" s="109"/>
      <c r="AAM15" s="109"/>
      <c r="AAN15" s="109"/>
      <c r="AAO15" s="109"/>
      <c r="AAP15" s="109"/>
      <c r="AAQ15" s="109"/>
      <c r="AAR15" s="109"/>
      <c r="AAS15" s="109"/>
      <c r="AAT15" s="109"/>
      <c r="AAU15" s="109"/>
      <c r="AAV15" s="109"/>
      <c r="AAW15" s="109"/>
      <c r="AAX15" s="109"/>
      <c r="AAY15" s="109"/>
      <c r="AAZ15" s="109"/>
      <c r="ABA15" s="109"/>
      <c r="ABB15" s="109"/>
      <c r="ABC15" s="109"/>
      <c r="ABD15" s="109"/>
      <c r="ABE15" s="109"/>
      <c r="ABF15" s="109"/>
      <c r="ABG15" s="109"/>
      <c r="ABH15" s="109"/>
      <c r="ABI15" s="109"/>
      <c r="ABJ15" s="109"/>
      <c r="ABK15" s="109"/>
      <c r="ABL15" s="109"/>
      <c r="ABM15" s="109"/>
      <c r="ABN15" s="109"/>
      <c r="ABO15" s="109"/>
      <c r="ABP15" s="109"/>
      <c r="ABQ15" s="109"/>
      <c r="ABR15" s="109"/>
      <c r="ABS15" s="109"/>
      <c r="ABT15" s="109"/>
      <c r="ABU15" s="109"/>
      <c r="ABV15" s="109"/>
      <c r="ABW15" s="109"/>
      <c r="ABX15" s="109"/>
      <c r="ABY15" s="109"/>
      <c r="ABZ15" s="109"/>
      <c r="ACA15" s="109"/>
      <c r="ACB15" s="109"/>
      <c r="ACC15" s="109"/>
      <c r="ACD15" s="109"/>
      <c r="ACE15" s="109"/>
      <c r="ACF15" s="109"/>
      <c r="ACG15" s="109"/>
      <c r="ACH15" s="109"/>
      <c r="ACI15" s="109"/>
      <c r="ACJ15" s="109"/>
      <c r="ACK15" s="109"/>
      <c r="ACL15" s="109"/>
      <c r="ACM15" s="109"/>
      <c r="ACN15" s="109"/>
      <c r="ACO15" s="109"/>
      <c r="ACP15" s="109"/>
      <c r="ACQ15" s="109"/>
      <c r="ACR15" s="109"/>
      <c r="ACS15" s="109"/>
      <c r="ACT15" s="109"/>
      <c r="ACU15" s="109"/>
      <c r="ACV15" s="109"/>
      <c r="ACW15" s="109"/>
      <c r="ACX15" s="109"/>
      <c r="ACY15" s="109"/>
      <c r="ACZ15" s="109"/>
      <c r="ADA15" s="109"/>
      <c r="ADB15" s="109"/>
      <c r="ADC15" s="109"/>
      <c r="ADD15" s="109"/>
      <c r="ADE15" s="109"/>
      <c r="ADF15" s="109"/>
      <c r="ADG15" s="109"/>
      <c r="ADH15" s="109"/>
      <c r="ADI15" s="109"/>
      <c r="ADJ15" s="109"/>
      <c r="ADK15" s="109"/>
      <c r="ADL15" s="109"/>
      <c r="ADM15" s="109"/>
      <c r="ADN15" s="109"/>
      <c r="ADO15" s="109"/>
      <c r="ADP15" s="109"/>
      <c r="ADQ15" s="109"/>
      <c r="ADR15" s="109"/>
    </row>
    <row r="16" spans="1:798" s="149" customFormat="1" ht="19.5" customHeight="1" x14ac:dyDescent="0.2">
      <c r="A16" s="113"/>
      <c r="B16" s="142"/>
      <c r="C16" s="191" t="s">
        <v>21</v>
      </c>
      <c r="D16" s="192"/>
      <c r="E16" s="192"/>
      <c r="F16" s="192"/>
      <c r="G16" s="193"/>
      <c r="H16" s="194" t="s">
        <v>7</v>
      </c>
      <c r="I16" s="195"/>
      <c r="J16" s="195"/>
      <c r="K16" s="195"/>
      <c r="L16" s="195"/>
      <c r="M16" s="195"/>
      <c r="N16" s="195"/>
      <c r="O16" s="196"/>
      <c r="P16" s="185" t="s">
        <v>45</v>
      </c>
      <c r="Q16" s="186"/>
      <c r="R16" s="187"/>
      <c r="S16" s="148"/>
      <c r="T16"/>
      <c r="U16"/>
      <c r="V16"/>
      <c r="W16"/>
      <c r="X16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  <c r="IW16" s="143"/>
      <c r="IX16" s="143"/>
      <c r="IY16" s="143"/>
      <c r="IZ16" s="143"/>
      <c r="JA16" s="143"/>
      <c r="JB16" s="143"/>
      <c r="JC16" s="143"/>
      <c r="JD16" s="143"/>
      <c r="JE16" s="143"/>
      <c r="JF16" s="143"/>
      <c r="JG16" s="143"/>
      <c r="JH16" s="143"/>
      <c r="JI16" s="143"/>
      <c r="JJ16" s="143"/>
      <c r="JK16" s="143"/>
      <c r="JL16" s="143"/>
      <c r="JM16" s="143"/>
      <c r="JN16" s="143"/>
      <c r="JO16" s="143"/>
      <c r="JP16" s="143"/>
      <c r="JQ16" s="143"/>
      <c r="JR16" s="143"/>
      <c r="JS16" s="143"/>
      <c r="JT16" s="143"/>
      <c r="JU16" s="143"/>
      <c r="JV16" s="143"/>
      <c r="JW16" s="143"/>
      <c r="JX16" s="143"/>
      <c r="JY16" s="143"/>
      <c r="JZ16" s="143"/>
      <c r="KA16" s="143"/>
      <c r="KB16" s="143"/>
      <c r="KC16" s="143"/>
      <c r="KD16" s="143"/>
      <c r="KE16" s="143"/>
      <c r="KF16" s="143"/>
      <c r="KG16" s="143"/>
      <c r="KH16" s="143"/>
      <c r="KI16" s="143"/>
      <c r="KJ16" s="143"/>
      <c r="KK16" s="143"/>
      <c r="KL16" s="143"/>
      <c r="KM16" s="143"/>
      <c r="KN16" s="143"/>
      <c r="KO16" s="143"/>
      <c r="KP16" s="143"/>
      <c r="KQ16" s="143"/>
      <c r="KR16" s="143"/>
      <c r="KS16" s="143"/>
      <c r="KT16" s="143"/>
      <c r="KU16" s="143"/>
      <c r="KV16" s="143"/>
      <c r="KW16" s="143"/>
      <c r="KX16" s="143"/>
      <c r="KY16" s="143"/>
      <c r="KZ16" s="143"/>
      <c r="LA16" s="143"/>
      <c r="LB16" s="143"/>
      <c r="LC16" s="143"/>
      <c r="LD16" s="143"/>
      <c r="LE16" s="143"/>
      <c r="LF16" s="143"/>
      <c r="LG16" s="143"/>
      <c r="LH16" s="143"/>
      <c r="LI16" s="143"/>
      <c r="LJ16" s="143"/>
      <c r="LK16" s="143"/>
      <c r="LL16" s="143"/>
      <c r="LM16" s="143"/>
      <c r="LN16" s="143"/>
      <c r="LO16" s="143"/>
      <c r="LP16" s="143"/>
      <c r="LQ16" s="143"/>
      <c r="LR16" s="143"/>
      <c r="LS16" s="143"/>
      <c r="LT16" s="143"/>
      <c r="LU16" s="143"/>
      <c r="LV16" s="143"/>
      <c r="LW16" s="143"/>
      <c r="LX16" s="143"/>
      <c r="LY16" s="143"/>
      <c r="LZ16" s="143"/>
      <c r="MA16" s="143"/>
      <c r="MB16" s="143"/>
      <c r="MC16" s="143"/>
      <c r="MD16" s="143"/>
      <c r="ME16" s="143"/>
      <c r="MF16" s="143"/>
      <c r="MG16" s="143"/>
      <c r="MH16" s="143"/>
      <c r="MI16" s="143"/>
      <c r="MJ16" s="143"/>
      <c r="MK16" s="143"/>
      <c r="ML16" s="143"/>
      <c r="MM16" s="143"/>
      <c r="MN16" s="143"/>
      <c r="MO16" s="143"/>
      <c r="MP16" s="143"/>
      <c r="MQ16" s="143"/>
      <c r="MR16" s="143"/>
      <c r="MS16" s="143"/>
      <c r="MT16" s="143"/>
      <c r="MU16" s="143"/>
      <c r="MV16" s="143"/>
      <c r="MW16" s="143"/>
      <c r="MX16" s="143"/>
      <c r="MY16" s="143"/>
      <c r="MZ16" s="143"/>
      <c r="NA16" s="143"/>
      <c r="NB16" s="143"/>
      <c r="NC16" s="143"/>
      <c r="ND16" s="143"/>
      <c r="NE16" s="143"/>
      <c r="NF16" s="143"/>
      <c r="NG16" s="143"/>
      <c r="NH16" s="143"/>
      <c r="NI16" s="143"/>
      <c r="NJ16" s="143"/>
      <c r="NK16" s="143"/>
      <c r="NL16" s="143"/>
      <c r="NM16" s="143"/>
      <c r="NN16" s="143"/>
      <c r="NO16" s="143"/>
      <c r="NP16" s="143"/>
      <c r="NQ16" s="143"/>
      <c r="NR16" s="143"/>
      <c r="NS16" s="143"/>
      <c r="NT16" s="143"/>
      <c r="NU16" s="143"/>
      <c r="NV16" s="143"/>
      <c r="NW16" s="143"/>
      <c r="NX16" s="143"/>
      <c r="NY16" s="143"/>
      <c r="NZ16" s="143"/>
      <c r="OA16" s="143"/>
      <c r="OB16" s="143"/>
      <c r="OC16" s="143"/>
      <c r="OD16" s="143"/>
      <c r="OE16" s="143"/>
      <c r="OF16" s="143"/>
      <c r="OG16" s="143"/>
      <c r="OH16" s="143"/>
      <c r="OI16" s="143"/>
      <c r="OJ16" s="143"/>
      <c r="OK16" s="143"/>
      <c r="OL16" s="143"/>
      <c r="OM16" s="143"/>
      <c r="ON16" s="143"/>
      <c r="OO16" s="143"/>
      <c r="OP16" s="143"/>
      <c r="OQ16" s="143"/>
      <c r="OR16" s="143"/>
      <c r="OS16" s="143"/>
      <c r="OT16" s="143"/>
      <c r="OU16" s="143"/>
      <c r="OV16" s="143"/>
      <c r="OW16" s="143"/>
      <c r="OX16" s="143"/>
      <c r="OY16" s="143"/>
      <c r="OZ16" s="143"/>
      <c r="PA16" s="143"/>
      <c r="PB16" s="143"/>
      <c r="PC16" s="143"/>
      <c r="PD16" s="143"/>
      <c r="PE16" s="143"/>
      <c r="PF16" s="143"/>
      <c r="PG16" s="143"/>
      <c r="PH16" s="143"/>
      <c r="PI16" s="143"/>
      <c r="PJ16" s="143"/>
      <c r="PK16" s="143"/>
      <c r="PL16" s="143"/>
      <c r="PM16" s="143"/>
      <c r="PN16" s="143"/>
      <c r="PO16" s="143"/>
      <c r="PP16" s="143"/>
      <c r="PQ16" s="143"/>
      <c r="PR16" s="143"/>
      <c r="PS16" s="143"/>
      <c r="PT16" s="143"/>
      <c r="PU16" s="143"/>
      <c r="PV16" s="143"/>
      <c r="PW16" s="143"/>
      <c r="PX16" s="143"/>
      <c r="PY16" s="143"/>
      <c r="PZ16" s="143"/>
      <c r="QA16" s="143"/>
      <c r="QB16" s="143"/>
      <c r="QC16" s="143"/>
      <c r="QD16" s="143"/>
      <c r="QE16" s="143"/>
      <c r="QF16" s="143"/>
      <c r="QG16" s="143"/>
      <c r="QH16" s="143"/>
      <c r="QI16" s="143"/>
      <c r="QJ16" s="143"/>
      <c r="QK16" s="143"/>
      <c r="QL16" s="143"/>
      <c r="QM16" s="143"/>
      <c r="QN16" s="143"/>
      <c r="QO16" s="143"/>
      <c r="QP16" s="143"/>
      <c r="QQ16" s="143"/>
      <c r="QR16" s="143"/>
      <c r="QS16" s="143"/>
      <c r="QT16" s="143"/>
      <c r="QU16" s="143"/>
      <c r="QV16" s="143"/>
      <c r="QW16" s="143"/>
      <c r="QX16" s="143"/>
      <c r="QY16" s="143"/>
      <c r="QZ16" s="143"/>
      <c r="RA16" s="143"/>
      <c r="RB16" s="143"/>
      <c r="RC16" s="143"/>
      <c r="RD16" s="143"/>
      <c r="RE16" s="143"/>
      <c r="RF16" s="143"/>
      <c r="RG16" s="143"/>
      <c r="RH16" s="143"/>
      <c r="RI16" s="143"/>
      <c r="RJ16" s="143"/>
      <c r="RK16" s="143"/>
      <c r="RL16" s="143"/>
      <c r="RM16" s="143"/>
      <c r="RN16" s="143"/>
      <c r="RO16" s="143"/>
      <c r="RP16" s="143"/>
      <c r="RQ16" s="143"/>
      <c r="RR16" s="143"/>
      <c r="RS16" s="143"/>
      <c r="RT16" s="143"/>
      <c r="RU16" s="143"/>
      <c r="RV16" s="143"/>
      <c r="RW16" s="143"/>
      <c r="RX16" s="143"/>
      <c r="RY16" s="143"/>
      <c r="RZ16" s="143"/>
      <c r="SA16" s="143"/>
      <c r="SB16" s="143"/>
      <c r="SC16" s="143"/>
      <c r="SD16" s="143"/>
      <c r="SE16" s="143"/>
      <c r="SF16" s="143"/>
      <c r="SG16" s="143"/>
      <c r="SH16" s="143"/>
      <c r="SI16" s="143"/>
      <c r="SJ16" s="143"/>
      <c r="SK16" s="143"/>
      <c r="SL16" s="143"/>
      <c r="SM16" s="143"/>
      <c r="SN16" s="143"/>
      <c r="SO16" s="143"/>
      <c r="SP16" s="143"/>
      <c r="SQ16" s="143"/>
      <c r="SR16" s="143"/>
      <c r="SS16" s="143"/>
      <c r="ST16" s="143"/>
      <c r="SU16" s="143"/>
      <c r="SV16" s="143"/>
      <c r="SW16" s="143"/>
      <c r="SX16" s="143"/>
      <c r="SY16" s="143"/>
      <c r="SZ16" s="143"/>
      <c r="TA16" s="143"/>
      <c r="TB16" s="143"/>
      <c r="TC16" s="143"/>
      <c r="TD16" s="143"/>
      <c r="TE16" s="143"/>
      <c r="TF16" s="143"/>
      <c r="TG16" s="143"/>
      <c r="TH16" s="143"/>
      <c r="TI16" s="143"/>
      <c r="TJ16" s="143"/>
      <c r="TK16" s="143"/>
      <c r="TL16" s="143"/>
      <c r="TM16" s="143"/>
      <c r="TN16" s="143"/>
      <c r="TO16" s="143"/>
      <c r="TP16" s="143"/>
      <c r="TQ16" s="143"/>
      <c r="TR16" s="143"/>
      <c r="TS16" s="143"/>
      <c r="TT16" s="143"/>
      <c r="TU16" s="143"/>
      <c r="TV16" s="143"/>
      <c r="TW16" s="143"/>
      <c r="TX16" s="143"/>
      <c r="TY16" s="143"/>
      <c r="TZ16" s="143"/>
      <c r="UA16" s="143"/>
      <c r="UB16" s="143"/>
      <c r="UC16" s="143"/>
      <c r="UD16" s="143"/>
      <c r="UE16" s="143"/>
      <c r="UF16" s="143"/>
      <c r="UG16" s="143"/>
      <c r="UH16" s="143"/>
      <c r="UI16" s="143"/>
      <c r="UJ16" s="143"/>
      <c r="UK16" s="143"/>
      <c r="UL16" s="143"/>
      <c r="UM16" s="143"/>
      <c r="UN16" s="143"/>
      <c r="UO16" s="143"/>
      <c r="UP16" s="143"/>
      <c r="UQ16" s="143"/>
      <c r="UR16" s="143"/>
      <c r="US16" s="143"/>
      <c r="UT16" s="143"/>
      <c r="UU16" s="143"/>
      <c r="UV16" s="143"/>
      <c r="UW16" s="143"/>
      <c r="UX16" s="143"/>
      <c r="UY16" s="143"/>
      <c r="UZ16" s="143"/>
      <c r="VA16" s="143"/>
      <c r="VB16" s="143"/>
      <c r="VC16" s="143"/>
      <c r="VD16" s="143"/>
      <c r="VE16" s="143"/>
      <c r="VF16" s="143"/>
      <c r="VG16" s="143"/>
      <c r="VH16" s="143"/>
      <c r="VI16" s="143"/>
      <c r="VJ16" s="143"/>
      <c r="VK16" s="143"/>
      <c r="VL16" s="143"/>
      <c r="VM16" s="143"/>
      <c r="VN16" s="143"/>
      <c r="VO16" s="143"/>
      <c r="VP16" s="143"/>
      <c r="VQ16" s="143"/>
      <c r="VR16" s="143"/>
      <c r="VS16" s="143"/>
      <c r="VT16" s="143"/>
      <c r="VU16" s="143"/>
      <c r="VV16" s="143"/>
      <c r="VW16" s="143"/>
      <c r="VX16" s="143"/>
      <c r="VY16" s="143"/>
      <c r="VZ16" s="143"/>
      <c r="WA16" s="143"/>
      <c r="WB16" s="143"/>
      <c r="WC16" s="143"/>
      <c r="WD16" s="143"/>
      <c r="WE16" s="143"/>
      <c r="WF16" s="143"/>
      <c r="WG16" s="143"/>
      <c r="WH16" s="143"/>
      <c r="WI16" s="143"/>
      <c r="WJ16" s="143"/>
      <c r="WK16" s="143"/>
      <c r="WL16" s="143"/>
      <c r="WM16" s="143"/>
      <c r="WN16" s="143"/>
      <c r="WO16" s="143"/>
      <c r="WP16" s="143"/>
      <c r="WQ16" s="143"/>
      <c r="WR16" s="143"/>
      <c r="WS16" s="143"/>
      <c r="WT16" s="143"/>
      <c r="WU16" s="143"/>
      <c r="WV16" s="143"/>
      <c r="WW16" s="143"/>
      <c r="WX16" s="143"/>
      <c r="WY16" s="143"/>
      <c r="WZ16" s="143"/>
      <c r="XA16" s="143"/>
      <c r="XB16" s="143"/>
      <c r="XC16" s="143"/>
      <c r="XD16" s="143"/>
      <c r="XE16" s="143"/>
      <c r="XF16" s="143"/>
      <c r="XG16" s="143"/>
      <c r="XH16" s="143"/>
      <c r="XI16" s="143"/>
      <c r="XJ16" s="143"/>
      <c r="XK16" s="143"/>
      <c r="XL16" s="143"/>
      <c r="XM16" s="143"/>
      <c r="XN16" s="143"/>
      <c r="XO16" s="143"/>
      <c r="XP16" s="143"/>
      <c r="XQ16" s="143"/>
      <c r="XR16" s="143"/>
      <c r="XS16" s="143"/>
      <c r="XT16" s="143"/>
      <c r="XU16" s="143"/>
      <c r="XV16" s="143"/>
      <c r="XW16" s="143"/>
      <c r="XX16" s="143"/>
      <c r="XY16" s="143"/>
      <c r="XZ16" s="143"/>
      <c r="YA16" s="143"/>
      <c r="YB16" s="143"/>
      <c r="YC16" s="143"/>
      <c r="YD16" s="143"/>
      <c r="YE16" s="143"/>
      <c r="YF16" s="143"/>
      <c r="YG16" s="143"/>
      <c r="YH16" s="143"/>
      <c r="YI16" s="143"/>
      <c r="YJ16" s="143"/>
      <c r="YK16" s="143"/>
      <c r="YL16" s="143"/>
      <c r="YM16" s="143"/>
      <c r="YN16" s="143"/>
      <c r="YO16" s="143"/>
      <c r="YP16" s="143"/>
      <c r="YQ16" s="143"/>
      <c r="YR16" s="143"/>
      <c r="YS16" s="143"/>
      <c r="YT16" s="143"/>
      <c r="YU16" s="143"/>
      <c r="YV16" s="143"/>
      <c r="YW16" s="143"/>
      <c r="YX16" s="143"/>
      <c r="YY16" s="143"/>
      <c r="YZ16" s="143"/>
      <c r="ZA16" s="143"/>
      <c r="ZB16" s="143"/>
      <c r="ZC16" s="143"/>
      <c r="ZD16" s="143"/>
      <c r="ZE16" s="143"/>
      <c r="ZF16" s="143"/>
      <c r="ZG16" s="143"/>
      <c r="ZH16" s="143"/>
      <c r="ZI16" s="143"/>
      <c r="ZJ16" s="143"/>
      <c r="ZK16" s="143"/>
      <c r="ZL16" s="143"/>
      <c r="ZM16" s="143"/>
      <c r="ZN16" s="143"/>
      <c r="ZO16" s="143"/>
      <c r="ZP16" s="143"/>
      <c r="ZQ16" s="143"/>
      <c r="ZR16" s="143"/>
      <c r="ZS16" s="143"/>
      <c r="ZT16" s="143"/>
      <c r="ZU16" s="143"/>
      <c r="ZV16" s="143"/>
      <c r="ZW16" s="143"/>
      <c r="ZX16" s="143"/>
      <c r="ZY16" s="143"/>
      <c r="ZZ16" s="143"/>
      <c r="AAA16" s="143"/>
      <c r="AAB16" s="143"/>
      <c r="AAC16" s="143"/>
      <c r="AAD16" s="143"/>
      <c r="AAE16" s="143"/>
      <c r="AAF16" s="143"/>
      <c r="AAG16" s="143"/>
      <c r="AAH16" s="143"/>
      <c r="AAI16" s="143"/>
      <c r="AAJ16" s="143"/>
      <c r="AAK16" s="143"/>
      <c r="AAL16" s="143"/>
      <c r="AAM16" s="143"/>
      <c r="AAN16" s="143"/>
      <c r="AAO16" s="143"/>
      <c r="AAP16" s="143"/>
      <c r="AAQ16" s="143"/>
      <c r="AAR16" s="143"/>
      <c r="AAS16" s="143"/>
      <c r="AAT16" s="143"/>
      <c r="AAU16" s="143"/>
      <c r="AAV16" s="143"/>
      <c r="AAW16" s="143"/>
      <c r="AAX16" s="143"/>
      <c r="AAY16" s="143"/>
      <c r="AAZ16" s="143"/>
      <c r="ABA16" s="143"/>
      <c r="ABB16" s="143"/>
      <c r="ABC16" s="143"/>
      <c r="ABD16" s="143"/>
      <c r="ABE16" s="143"/>
      <c r="ABF16" s="143"/>
      <c r="ABG16" s="143"/>
      <c r="ABH16" s="143"/>
      <c r="ABI16" s="143"/>
      <c r="ABJ16" s="143"/>
      <c r="ABK16" s="143"/>
      <c r="ABL16" s="143"/>
      <c r="ABM16" s="143"/>
      <c r="ABN16" s="143"/>
      <c r="ABO16" s="143"/>
      <c r="ABP16" s="143"/>
      <c r="ABQ16" s="143"/>
      <c r="ABR16" s="143"/>
      <c r="ABS16" s="143"/>
      <c r="ABT16" s="143"/>
      <c r="ABU16" s="143"/>
      <c r="ABV16" s="143"/>
      <c r="ABW16" s="143"/>
      <c r="ABX16" s="143"/>
      <c r="ABY16" s="143"/>
      <c r="ABZ16" s="143"/>
      <c r="ACA16" s="143"/>
      <c r="ACB16" s="143"/>
      <c r="ACC16" s="143"/>
      <c r="ACD16" s="143"/>
      <c r="ACE16" s="143"/>
      <c r="ACF16" s="143"/>
      <c r="ACG16" s="143"/>
      <c r="ACH16" s="143"/>
      <c r="ACI16" s="143"/>
      <c r="ACJ16" s="143"/>
      <c r="ACK16" s="143"/>
      <c r="ACL16" s="143"/>
      <c r="ACM16" s="143"/>
      <c r="ACN16" s="143"/>
      <c r="ACO16" s="143"/>
      <c r="ACP16" s="143"/>
      <c r="ACQ16" s="143"/>
      <c r="ACR16" s="143"/>
      <c r="ACS16" s="143"/>
      <c r="ACT16" s="143"/>
      <c r="ACU16" s="143"/>
      <c r="ACV16" s="143"/>
      <c r="ACW16" s="143"/>
      <c r="ACX16" s="143"/>
      <c r="ACY16" s="143"/>
      <c r="ACZ16" s="143"/>
      <c r="ADA16" s="143"/>
      <c r="ADB16" s="143"/>
      <c r="ADC16" s="143"/>
      <c r="ADD16" s="143"/>
      <c r="ADE16" s="143"/>
      <c r="ADF16" s="143"/>
      <c r="ADG16" s="143"/>
      <c r="ADH16" s="143"/>
      <c r="ADI16" s="143"/>
      <c r="ADJ16" s="143"/>
      <c r="ADK16" s="143"/>
      <c r="ADL16" s="143"/>
      <c r="ADM16" s="143"/>
      <c r="ADN16" s="143"/>
      <c r="ADO16" s="143"/>
      <c r="ADP16" s="143"/>
      <c r="ADQ16" s="143"/>
      <c r="ADR16" s="143"/>
    </row>
    <row r="17" spans="1:43" s="138" customFormat="1" ht="19.5" customHeight="1" thickBot="1" x14ac:dyDescent="0.25">
      <c r="A17" s="151"/>
      <c r="B17" s="147"/>
      <c r="C17" s="140"/>
      <c r="D17" s="165">
        <f>Legend!B8</f>
        <v>43323</v>
      </c>
      <c r="E17" s="144" t="s">
        <v>11</v>
      </c>
      <c r="F17" s="165">
        <f>Legend!B9</f>
        <v>43324</v>
      </c>
      <c r="G17" s="150"/>
      <c r="H17" s="197"/>
      <c r="I17" s="198"/>
      <c r="J17" s="198" t="s">
        <v>7</v>
      </c>
      <c r="K17" s="198"/>
      <c r="L17" s="198"/>
      <c r="M17" s="198"/>
      <c r="N17" s="198"/>
      <c r="O17" s="199"/>
      <c r="P17" s="188"/>
      <c r="Q17" s="189"/>
      <c r="R17" s="190"/>
      <c r="S17" s="146"/>
      <c r="T17"/>
      <c r="U17"/>
      <c r="V17"/>
      <c r="W17"/>
      <c r="X17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</row>
    <row r="18" spans="1:43" ht="66" customHeight="1" thickBot="1" x14ac:dyDescent="0.25">
      <c r="A18" s="94"/>
      <c r="B18" s="33" t="s">
        <v>46</v>
      </c>
      <c r="C18" s="8" t="s">
        <v>3</v>
      </c>
      <c r="D18" s="9" t="s">
        <v>5</v>
      </c>
      <c r="E18" s="9" t="s">
        <v>4</v>
      </c>
      <c r="F18" s="9" t="s">
        <v>6</v>
      </c>
      <c r="G18" s="10" t="s">
        <v>32</v>
      </c>
      <c r="H18" s="8" t="s">
        <v>35</v>
      </c>
      <c r="I18" s="9" t="s">
        <v>36</v>
      </c>
      <c r="J18" s="9" t="s">
        <v>37</v>
      </c>
      <c r="K18" s="9" t="s">
        <v>40</v>
      </c>
      <c r="L18" s="9" t="s">
        <v>38</v>
      </c>
      <c r="M18" s="9" t="s">
        <v>39</v>
      </c>
      <c r="N18" s="9" t="s">
        <v>41</v>
      </c>
      <c r="O18" s="10" t="s">
        <v>14</v>
      </c>
      <c r="P18" s="11" t="s">
        <v>1</v>
      </c>
      <c r="Q18" s="12" t="s">
        <v>2</v>
      </c>
      <c r="R18" s="13" t="s">
        <v>22</v>
      </c>
      <c r="S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</row>
    <row r="19" spans="1:43" ht="15" customHeight="1" thickBot="1" x14ac:dyDescent="0.25">
      <c r="A19" s="94"/>
      <c r="B19" s="166">
        <v>43323</v>
      </c>
      <c r="C19" s="65">
        <v>3889</v>
      </c>
      <c r="D19" s="49">
        <v>2.8683960141907799E-2</v>
      </c>
      <c r="E19" s="69">
        <v>1998066.9339999999</v>
      </c>
      <c r="F19" s="69">
        <v>7</v>
      </c>
      <c r="G19" s="70">
        <v>135581</v>
      </c>
      <c r="H19" s="89">
        <v>0</v>
      </c>
      <c r="I19" s="69">
        <v>26</v>
      </c>
      <c r="J19" s="69">
        <v>3863</v>
      </c>
      <c r="K19" s="69">
        <v>0</v>
      </c>
      <c r="L19" s="69">
        <v>0</v>
      </c>
      <c r="M19" s="69">
        <v>0</v>
      </c>
      <c r="N19" s="69">
        <v>0</v>
      </c>
      <c r="O19" s="90">
        <v>6.6855232707636898E-3</v>
      </c>
      <c r="P19" s="91">
        <v>14.7370718168475</v>
      </c>
      <c r="Q19" s="92">
        <v>2.8683960141907799E-2</v>
      </c>
      <c r="R19" s="93">
        <v>513.77396091540197</v>
      </c>
      <c r="S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</row>
    <row r="20" spans="1:43" ht="15" customHeight="1" x14ac:dyDescent="0.2">
      <c r="A20" s="94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8"/>
      <c r="R20" s="168"/>
      <c r="S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</row>
    <row r="21" spans="1:43" ht="15" customHeight="1" thickBot="1" x14ac:dyDescent="0.25">
      <c r="A21" s="94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  <c r="R21" s="168"/>
      <c r="S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</row>
    <row r="22" spans="1:43" ht="15" customHeight="1" thickBot="1" x14ac:dyDescent="0.25">
      <c r="A22" s="94"/>
      <c r="B22" s="33" t="s">
        <v>33</v>
      </c>
      <c r="C22" s="1"/>
      <c r="D22" s="1"/>
      <c r="E22" s="1"/>
      <c r="F22" s="167"/>
      <c r="G22" s="1"/>
      <c r="H22" s="1"/>
      <c r="I22" s="1"/>
      <c r="J22" s="1"/>
      <c r="K22" s="1"/>
      <c r="L22" s="1"/>
      <c r="M22" s="1"/>
      <c r="N22" s="1"/>
      <c r="O22" s="1"/>
      <c r="P22" s="168"/>
      <c r="Q22" s="168"/>
      <c r="R22" s="168"/>
      <c r="S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</row>
    <row r="23" spans="1:43" ht="15" customHeight="1" thickBot="1" x14ac:dyDescent="0.25">
      <c r="A23" s="94"/>
      <c r="B23" s="169">
        <f>Legend!B3</f>
        <v>43354</v>
      </c>
      <c r="C23" s="1"/>
      <c r="D23" s="1"/>
      <c r="E23" s="1"/>
      <c r="F23" s="167"/>
      <c r="G23" s="1"/>
      <c r="H23" s="1"/>
      <c r="I23" s="1"/>
      <c r="J23" s="1"/>
      <c r="K23" s="1"/>
      <c r="L23" s="1"/>
      <c r="M23" s="1"/>
      <c r="N23" s="1"/>
      <c r="O23" s="1"/>
      <c r="P23" s="168"/>
      <c r="Q23" s="168"/>
      <c r="R23" s="168"/>
      <c r="S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</row>
    <row r="24" spans="1:43" ht="15" customHeight="1" x14ac:dyDescent="0.2">
      <c r="A24" s="94"/>
    </row>
    <row r="25" spans="1:43" ht="15" customHeight="1" x14ac:dyDescent="0.2">
      <c r="A25" s="94"/>
    </row>
    <row r="26" spans="1:43" ht="15" customHeight="1" x14ac:dyDescent="0.2">
      <c r="A26" s="94"/>
    </row>
    <row r="27" spans="1:43" ht="15" customHeight="1" x14ac:dyDescent="0.2">
      <c r="A27" s="94"/>
    </row>
    <row r="28" spans="1:43" ht="15" customHeight="1" x14ac:dyDescent="0.2">
      <c r="A28" s="94"/>
    </row>
    <row r="29" spans="1:43" ht="15" customHeight="1" x14ac:dyDescent="0.2">
      <c r="A29" s="94"/>
    </row>
    <row r="30" spans="1:43" ht="15" customHeight="1" x14ac:dyDescent="0.2">
      <c r="A30" s="94"/>
      <c r="B30" s="112"/>
    </row>
    <row r="31" spans="1:43" ht="15" customHeight="1" x14ac:dyDescent="0.2">
      <c r="A31" s="94"/>
    </row>
    <row r="32" spans="1:43" ht="15" customHeight="1" x14ac:dyDescent="0.2">
      <c r="A32" s="94"/>
    </row>
  </sheetData>
  <mergeCells count="7">
    <mergeCell ref="B1:B2"/>
    <mergeCell ref="C1:G1"/>
    <mergeCell ref="P16:R17"/>
    <mergeCell ref="C16:G16"/>
    <mergeCell ref="H16:O17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activeCell="O38" sqref="O38"/>
      <selection pane="topRight" activeCell="O38" sqref="O38"/>
      <selection pane="bottomLeft" activeCell="O38" sqref="O38"/>
      <selection pane="bottomRight" activeCell="O38" sqref="O38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7" customWidth="1"/>
    <col min="9" max="10" width="8.5703125" style="1" customWidth="1"/>
    <col min="11" max="11" width="8.5703125" style="177" customWidth="1"/>
    <col min="12" max="13" width="8.5703125" style="1" customWidth="1"/>
    <col min="14" max="14" width="8.5703125" style="177" customWidth="1"/>
    <col min="15" max="16" width="8.5703125" style="1" customWidth="1"/>
    <col min="17" max="17" width="8.5703125" style="177" customWidth="1"/>
    <col min="18" max="19" width="8.5703125" style="1" customWidth="1"/>
    <col min="20" max="20" width="8.5703125" style="177" customWidth="1"/>
    <col min="21" max="16384" width="9.140625" style="1"/>
  </cols>
  <sheetData>
    <row r="1" spans="1:86" ht="15" customHeight="1" thickBot="1" x14ac:dyDescent="0.25">
      <c r="A1" s="21"/>
      <c r="B1" s="206" t="str">
        <f>Legend!B17</f>
        <v>Washington</v>
      </c>
      <c r="C1" s="124" t="s">
        <v>10</v>
      </c>
      <c r="D1" s="125"/>
      <c r="E1" s="170">
        <f>Legend!B8</f>
        <v>43323</v>
      </c>
      <c r="F1" s="126" t="s">
        <v>11</v>
      </c>
      <c r="G1" s="170">
        <f>Legend!B9</f>
        <v>43324</v>
      </c>
      <c r="H1" s="127"/>
      <c r="I1" s="129" t="s">
        <v>12</v>
      </c>
      <c r="J1" s="130"/>
      <c r="K1" s="171">
        <f>Legend!B11</f>
        <v>43313</v>
      </c>
      <c r="L1" s="131" t="s">
        <v>11</v>
      </c>
      <c r="M1" s="171">
        <f>Legend!B12</f>
        <v>43343</v>
      </c>
      <c r="N1" s="19"/>
      <c r="O1" s="134" t="s">
        <v>13</v>
      </c>
      <c r="P1" s="135">
        <f>Legend!B5</f>
        <v>2018</v>
      </c>
      <c r="Q1" s="172">
        <f>Legend!B14</f>
        <v>43101</v>
      </c>
      <c r="R1" s="16" t="s">
        <v>11</v>
      </c>
      <c r="S1" s="173">
        <f>Legend!B15</f>
        <v>43343</v>
      </c>
      <c r="T1" s="18"/>
    </row>
    <row r="2" spans="1:86" s="174" customFormat="1" ht="15" customHeight="1" thickBot="1" x14ac:dyDescent="0.25">
      <c r="A2" s="17"/>
      <c r="B2" s="207"/>
      <c r="C2" s="208" t="s">
        <v>0</v>
      </c>
      <c r="D2" s="209"/>
      <c r="E2" s="210"/>
      <c r="F2" s="208" t="s">
        <v>43</v>
      </c>
      <c r="G2" s="209"/>
      <c r="H2" s="210"/>
      <c r="I2" s="211" t="s">
        <v>0</v>
      </c>
      <c r="J2" s="212"/>
      <c r="K2" s="213"/>
      <c r="L2" s="211" t="s">
        <v>44</v>
      </c>
      <c r="M2" s="212"/>
      <c r="N2" s="213"/>
      <c r="O2" s="203" t="s">
        <v>0</v>
      </c>
      <c r="P2" s="204"/>
      <c r="Q2" s="205"/>
      <c r="R2" s="203" t="s">
        <v>44</v>
      </c>
      <c r="S2" s="204"/>
      <c r="T2" s="20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7" customFormat="1" ht="48" thickBot="1" x14ac:dyDescent="0.25">
      <c r="A3" s="20"/>
      <c r="B3" s="25" t="s">
        <v>34</v>
      </c>
      <c r="C3" s="128" t="s">
        <v>1</v>
      </c>
      <c r="D3" s="12" t="s">
        <v>2</v>
      </c>
      <c r="E3" s="13" t="s">
        <v>22</v>
      </c>
      <c r="F3" s="128" t="s">
        <v>1</v>
      </c>
      <c r="G3" s="12" t="s">
        <v>2</v>
      </c>
      <c r="H3" s="13" t="s">
        <v>22</v>
      </c>
      <c r="I3" s="132" t="s">
        <v>1</v>
      </c>
      <c r="J3" s="55" t="s">
        <v>2</v>
      </c>
      <c r="K3" s="133" t="s">
        <v>22</v>
      </c>
      <c r="L3" s="54" t="s">
        <v>1</v>
      </c>
      <c r="M3" s="55" t="s">
        <v>2</v>
      </c>
      <c r="N3" s="56" t="s">
        <v>22</v>
      </c>
      <c r="O3" s="58" t="s">
        <v>1</v>
      </c>
      <c r="P3" s="57" t="s">
        <v>2</v>
      </c>
      <c r="Q3" s="59" t="s">
        <v>22</v>
      </c>
      <c r="R3" s="58" t="s">
        <v>1</v>
      </c>
      <c r="S3" s="57" t="s">
        <v>2</v>
      </c>
      <c r="T3" s="59" t="s">
        <v>22</v>
      </c>
    </row>
    <row r="4" spans="1:86" ht="15" customHeight="1" x14ac:dyDescent="0.2">
      <c r="A4" s="136"/>
      <c r="B4" s="136"/>
      <c r="C4" s="14"/>
      <c r="D4" s="15"/>
      <c r="E4" s="23"/>
      <c r="F4" s="14"/>
      <c r="G4" s="15"/>
      <c r="H4" s="23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18" customFormat="1" ht="15" customHeight="1" x14ac:dyDescent="0.2">
      <c r="A5" s="114" t="s">
        <v>19</v>
      </c>
      <c r="B5" s="137" t="s">
        <v>52</v>
      </c>
      <c r="C5" s="115">
        <v>1.5276339030315</v>
      </c>
      <c r="D5" s="116">
        <v>5.6304390211610799E-3</v>
      </c>
      <c r="E5" s="117">
        <v>271.31701405345802</v>
      </c>
      <c r="F5" s="115">
        <v>0.49429193260022602</v>
      </c>
      <c r="G5" s="116">
        <v>3.6191615936516201E-3</v>
      </c>
      <c r="H5" s="117">
        <v>136.57636438982601</v>
      </c>
      <c r="I5" s="115">
        <v>16.434940566726102</v>
      </c>
      <c r="J5" s="116">
        <v>0.130598051196811</v>
      </c>
      <c r="K5" s="117">
        <v>125.843689213698</v>
      </c>
      <c r="L5" s="115">
        <v>12.4546299068524</v>
      </c>
      <c r="M5" s="116">
        <v>0.116196911765999</v>
      </c>
      <c r="N5" s="117">
        <v>107.185550093912</v>
      </c>
      <c r="O5" s="115">
        <v>90.586935385191595</v>
      </c>
      <c r="P5" s="116">
        <v>0.83096891441184495</v>
      </c>
      <c r="Q5" s="117">
        <v>109.013627121429</v>
      </c>
      <c r="R5" s="115">
        <v>82.216473564036207</v>
      </c>
      <c r="S5" s="116">
        <v>0.76981242730517296</v>
      </c>
      <c r="T5" s="117">
        <v>106.800657728852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2"/>
      <c r="B6" s="22"/>
      <c r="C6" s="60"/>
      <c r="D6" s="36"/>
      <c r="E6" s="61"/>
      <c r="F6" s="60"/>
      <c r="G6" s="36"/>
      <c r="H6" s="61"/>
      <c r="I6" s="60"/>
      <c r="J6" s="36"/>
      <c r="K6" s="61"/>
      <c r="L6" s="60"/>
      <c r="M6" s="36"/>
      <c r="N6" s="61"/>
      <c r="O6" s="60"/>
      <c r="P6" s="36"/>
      <c r="Q6" s="61"/>
      <c r="R6" s="60"/>
      <c r="S6" s="36"/>
      <c r="T6" s="61"/>
    </row>
    <row r="7" spans="1:86" s="118" customFormat="1" ht="15" customHeight="1" x14ac:dyDescent="0.2">
      <c r="A7" s="114" t="s">
        <v>53</v>
      </c>
      <c r="B7" s="137" t="s">
        <v>54</v>
      </c>
      <c r="C7" s="115">
        <v>2.5820601795247602</v>
      </c>
      <c r="D7" s="116">
        <v>5.1171644605777101E-3</v>
      </c>
      <c r="E7" s="117">
        <v>504.58807791244101</v>
      </c>
      <c r="F7" s="115">
        <v>5.3136829408444101E-2</v>
      </c>
      <c r="G7" s="116">
        <v>1.9491549021245799E-4</v>
      </c>
      <c r="H7" s="117">
        <v>272.61470779220798</v>
      </c>
      <c r="I7" s="115">
        <v>18.674119513571899</v>
      </c>
      <c r="J7" s="116">
        <v>0.160688836405151</v>
      </c>
      <c r="K7" s="117">
        <v>116.212923880338</v>
      </c>
      <c r="L7" s="115">
        <v>8.9330068359646901</v>
      </c>
      <c r="M7" s="116">
        <v>0.12544457185673499</v>
      </c>
      <c r="N7" s="117">
        <v>71.210788189119398</v>
      </c>
      <c r="O7" s="115">
        <v>89.573183102852198</v>
      </c>
      <c r="P7" s="116">
        <v>0.88069273471495502</v>
      </c>
      <c r="Q7" s="117">
        <v>101.707643962617</v>
      </c>
      <c r="R7" s="115">
        <v>69.087944956625194</v>
      </c>
      <c r="S7" s="116">
        <v>0.73102295193181499</v>
      </c>
      <c r="T7" s="117">
        <v>94.508585228483099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2"/>
      <c r="B8" s="22"/>
      <c r="C8" s="60"/>
      <c r="D8" s="36"/>
      <c r="E8" s="61"/>
      <c r="F8" s="60"/>
      <c r="G8" s="36"/>
      <c r="H8" s="61"/>
      <c r="I8" s="60"/>
      <c r="J8" s="36"/>
      <c r="K8" s="61"/>
      <c r="L8" s="60"/>
      <c r="M8" s="36"/>
      <c r="N8" s="61"/>
      <c r="O8" s="60"/>
      <c r="P8" s="36"/>
      <c r="Q8" s="61"/>
      <c r="R8" s="60"/>
      <c r="S8" s="36"/>
      <c r="T8" s="61"/>
    </row>
    <row r="9" spans="1:86" s="118" customFormat="1" ht="15" customHeight="1" x14ac:dyDescent="0.2">
      <c r="A9" s="114" t="s">
        <v>55</v>
      </c>
      <c r="B9" s="137" t="s">
        <v>51</v>
      </c>
      <c r="C9" s="115">
        <v>14.7370718168475</v>
      </c>
      <c r="D9" s="116">
        <v>2.8683960141907799E-2</v>
      </c>
      <c r="E9" s="117">
        <v>513.77396091540197</v>
      </c>
      <c r="F9" s="115">
        <v>0</v>
      </c>
      <c r="G9" s="116">
        <v>0</v>
      </c>
      <c r="H9" s="117">
        <v>0</v>
      </c>
      <c r="I9" s="115">
        <v>52.485083411392502</v>
      </c>
      <c r="J9" s="116">
        <v>0.20759545954079101</v>
      </c>
      <c r="K9" s="117">
        <v>252.823850422795</v>
      </c>
      <c r="L9" s="115">
        <v>10.2386516326034</v>
      </c>
      <c r="M9" s="116">
        <v>7.6006225061033605E-2</v>
      </c>
      <c r="N9" s="117">
        <v>134.70806666666701</v>
      </c>
      <c r="O9" s="115">
        <v>151.96532445549201</v>
      </c>
      <c r="P9" s="116">
        <v>0.90056866375082101</v>
      </c>
      <c r="Q9" s="117">
        <v>168.74374000819</v>
      </c>
      <c r="R9" s="115">
        <v>81.419172221771404</v>
      </c>
      <c r="S9" s="116">
        <v>0.48115148877792602</v>
      </c>
      <c r="T9" s="117">
        <v>169.217334084464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2"/>
      <c r="B10" s="22"/>
      <c r="C10" s="60"/>
      <c r="D10" s="36"/>
      <c r="E10" s="61"/>
      <c r="F10" s="60"/>
      <c r="G10" s="36"/>
      <c r="H10" s="61"/>
      <c r="I10" s="60"/>
      <c r="J10" s="36"/>
      <c r="K10" s="61"/>
      <c r="L10" s="60"/>
      <c r="M10" s="36"/>
      <c r="N10" s="61"/>
      <c r="O10" s="60"/>
      <c r="P10" s="36"/>
      <c r="Q10" s="61"/>
      <c r="R10" s="60"/>
      <c r="S10" s="36"/>
      <c r="T10" s="61"/>
    </row>
    <row r="11" spans="1:86" s="118" customFormat="1" ht="15" customHeight="1" x14ac:dyDescent="0.2">
      <c r="A11" s="114" t="s">
        <v>55</v>
      </c>
      <c r="B11" s="137" t="s">
        <v>56</v>
      </c>
      <c r="C11" s="115">
        <v>1.37364453721392E-2</v>
      </c>
      <c r="D11" s="116">
        <v>2.9502658927135799E-5</v>
      </c>
      <c r="E11" s="117">
        <v>465.60025000000002</v>
      </c>
      <c r="F11" s="119">
        <v>0</v>
      </c>
      <c r="G11" s="116">
        <v>0</v>
      </c>
      <c r="H11" s="117">
        <v>0</v>
      </c>
      <c r="I11" s="115">
        <v>2.4065837764878601</v>
      </c>
      <c r="J11" s="116">
        <v>8.2386175054026706E-2</v>
      </c>
      <c r="K11" s="117">
        <v>29.211014771709898</v>
      </c>
      <c r="L11" s="115">
        <v>0.94251445261504196</v>
      </c>
      <c r="M11" s="116">
        <v>8.3861308000383501E-3</v>
      </c>
      <c r="N11" s="117">
        <v>112.389667546174</v>
      </c>
      <c r="O11" s="115">
        <v>17.1735139363185</v>
      </c>
      <c r="P11" s="116">
        <v>0.32997986443528199</v>
      </c>
      <c r="Q11" s="117">
        <v>52.044126891526503</v>
      </c>
      <c r="R11" s="115">
        <v>11.2848014102271</v>
      </c>
      <c r="S11" s="116">
        <v>7.2421652001386602E-2</v>
      </c>
      <c r="T11" s="117">
        <v>155.82082289438799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8" customFormat="1" ht="15" customHeight="1" x14ac:dyDescent="0.2">
      <c r="A12" s="114" t="s">
        <v>55</v>
      </c>
      <c r="B12" s="137" t="s">
        <v>58</v>
      </c>
      <c r="C12" s="115">
        <v>0</v>
      </c>
      <c r="D12" s="116">
        <v>0</v>
      </c>
      <c r="E12" s="117">
        <v>0</v>
      </c>
      <c r="F12" s="115">
        <v>0</v>
      </c>
      <c r="G12" s="116">
        <v>0</v>
      </c>
      <c r="H12" s="117">
        <v>0</v>
      </c>
      <c r="I12" s="115">
        <v>1.8772681717939801</v>
      </c>
      <c r="J12" s="116">
        <v>7.0068814951947502E-3</v>
      </c>
      <c r="K12" s="117">
        <v>267.91778526315801</v>
      </c>
      <c r="L12" s="115">
        <v>1.83953574615912</v>
      </c>
      <c r="M12" s="116">
        <v>6.5127119581652303E-3</v>
      </c>
      <c r="N12" s="117">
        <v>282.45310985277501</v>
      </c>
      <c r="O12" s="115">
        <v>39.838728428024602</v>
      </c>
      <c r="P12" s="116">
        <v>0.19763831215288299</v>
      </c>
      <c r="Q12" s="117">
        <v>201.57391547245899</v>
      </c>
      <c r="R12" s="115">
        <v>16.053956114794801</v>
      </c>
      <c r="S12" s="116">
        <v>9.3324285851262304E-2</v>
      </c>
      <c r="T12" s="117">
        <v>172.02334813878099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8" customFormat="1" ht="15" customHeight="1" thickBot="1" x14ac:dyDescent="0.25">
      <c r="A13" s="175" t="s">
        <v>55</v>
      </c>
      <c r="B13" s="176" t="s">
        <v>57</v>
      </c>
      <c r="C13" s="120">
        <v>14.7233353714754</v>
      </c>
      <c r="D13" s="121">
        <v>2.8654457482980698E-2</v>
      </c>
      <c r="E13" s="122">
        <v>513.82356061776102</v>
      </c>
      <c r="F13" s="120">
        <v>0</v>
      </c>
      <c r="G13" s="121">
        <v>0</v>
      </c>
      <c r="H13" s="122">
        <v>0</v>
      </c>
      <c r="I13" s="120">
        <v>48.201231463110602</v>
      </c>
      <c r="J13" s="121">
        <v>0.11820240299157</v>
      </c>
      <c r="K13" s="122">
        <v>407.78554617496599</v>
      </c>
      <c r="L13" s="120">
        <v>7.4566014338292304</v>
      </c>
      <c r="M13" s="121">
        <v>6.1107382302829999E-2</v>
      </c>
      <c r="N13" s="122">
        <v>122.02455992758</v>
      </c>
      <c r="O13" s="120">
        <v>94.953082091148502</v>
      </c>
      <c r="P13" s="121">
        <v>0.372950487162656</v>
      </c>
      <c r="Q13" s="122">
        <v>254.59969985167601</v>
      </c>
      <c r="R13" s="120">
        <v>54.0804146967496</v>
      </c>
      <c r="S13" s="121">
        <v>0.315405550925277</v>
      </c>
      <c r="T13" s="122">
        <v>171.46310373453699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52" t="s">
        <v>48</v>
      </c>
    </row>
    <row r="15" spans="1:86" ht="15" customHeight="1" thickBot="1" x14ac:dyDescent="0.25"/>
    <row r="16" spans="1:86" ht="15" customHeight="1" x14ac:dyDescent="0.2">
      <c r="B16" s="123" t="s">
        <v>15</v>
      </c>
    </row>
    <row r="17" spans="2:20" ht="15" customHeight="1" thickBot="1" x14ac:dyDescent="0.25">
      <c r="B17" s="169">
        <f>Legend!B3</f>
        <v>43354</v>
      </c>
      <c r="H17" s="1"/>
      <c r="K17" s="1"/>
      <c r="N17" s="1"/>
      <c r="Q17" s="1"/>
      <c r="T17" s="1"/>
    </row>
    <row r="18" spans="2:20" ht="15" customHeight="1" x14ac:dyDescent="0.2">
      <c r="E18" s="178"/>
      <c r="F18" s="179"/>
      <c r="H18" s="1"/>
      <c r="K18" s="1"/>
      <c r="N18" s="1"/>
      <c r="Q18" s="1"/>
      <c r="T18" s="1"/>
    </row>
    <row r="19" spans="2:20" ht="15" customHeight="1" x14ac:dyDescent="0.2">
      <c r="E19" s="178"/>
      <c r="F19" s="179"/>
      <c r="H19" s="1"/>
      <c r="K19" s="1"/>
      <c r="N19" s="1"/>
      <c r="Q19" s="1"/>
      <c r="T19" s="1"/>
    </row>
    <row r="20" spans="2:20" ht="15" customHeight="1" x14ac:dyDescent="0.2">
      <c r="E20" s="178"/>
      <c r="F20" s="179"/>
      <c r="H20" s="1"/>
      <c r="K20" s="1"/>
      <c r="N20" s="1"/>
      <c r="Q20" s="1"/>
      <c r="T20" s="1"/>
    </row>
    <row r="21" spans="2:20" ht="15" customHeight="1" x14ac:dyDescent="0.2">
      <c r="E21" s="178"/>
      <c r="F21" s="179"/>
      <c r="H21" s="1"/>
      <c r="K21" s="1"/>
      <c r="N21" s="1"/>
      <c r="Q21" s="1"/>
      <c r="T21" s="1"/>
    </row>
    <row r="22" spans="2:20" ht="15" customHeight="1" x14ac:dyDescent="0.2">
      <c r="E22" s="178"/>
      <c r="F22" s="179"/>
      <c r="H22" s="1"/>
      <c r="K22" s="1"/>
      <c r="N22" s="1"/>
      <c r="Q22" s="1"/>
      <c r="T22" s="1"/>
    </row>
    <row r="23" spans="2:20" ht="15" customHeight="1" x14ac:dyDescent="0.2">
      <c r="E23" s="178"/>
      <c r="F23" s="179"/>
      <c r="H23" s="1"/>
      <c r="K23" s="1"/>
      <c r="N23" s="1"/>
      <c r="Q23" s="1"/>
      <c r="T23" s="1"/>
    </row>
    <row r="24" spans="2:20" ht="15" customHeight="1" x14ac:dyDescent="0.2">
      <c r="E24" s="178"/>
      <c r="F24" s="179"/>
      <c r="H24" s="1"/>
      <c r="K24" s="1"/>
      <c r="N24" s="1"/>
      <c r="Q24" s="1"/>
      <c r="T24" s="1"/>
    </row>
    <row r="25" spans="2:20" ht="15" customHeight="1" x14ac:dyDescent="0.2">
      <c r="E25" s="178"/>
      <c r="F25" s="179"/>
      <c r="H25" s="1"/>
      <c r="K25" s="1"/>
      <c r="N25" s="1"/>
      <c r="Q25" s="1"/>
      <c r="T25" s="1"/>
    </row>
    <row r="26" spans="2:20" ht="15" customHeight="1" x14ac:dyDescent="0.2">
      <c r="E26" s="178"/>
      <c r="F26" s="179"/>
      <c r="H26" s="1"/>
      <c r="K26" s="1"/>
      <c r="N26" s="1"/>
      <c r="Q26" s="1"/>
      <c r="T26" s="1"/>
    </row>
    <row r="27" spans="2:20" ht="15" customHeight="1" x14ac:dyDescent="0.2">
      <c r="E27" s="178"/>
      <c r="F27" s="179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BC38978D8084A897E47B88CF2F47C" ma:contentTypeVersion="68" ma:contentTypeDescription="" ma:contentTypeScope="" ma:versionID="5fa6d550103267ac0477be0f9b03e7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2018-09-21T07:00:00+00:00</OpenedDate>
    <SignificantOrder xmlns="dc463f71-b30c-4ab2-9473-d307f9d35888">false</SignificantOrder>
    <Date1 xmlns="dc463f71-b30c-4ab2-9473-d307f9d35888">2018-09-21T07:00:00+00:00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180806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A2C275-D8CB-4CE9-9BB6-A535BE6B8494}"/>
</file>

<file path=customXml/itemProps2.xml><?xml version="1.0" encoding="utf-8"?>
<ds:datastoreItem xmlns:ds="http://schemas.openxmlformats.org/officeDocument/2006/customXml" ds:itemID="{01A5B706-AB3F-4C4B-8620-3FE1527A1CAB}"/>
</file>

<file path=customXml/itemProps3.xml><?xml version="1.0" encoding="utf-8"?>
<ds:datastoreItem xmlns:ds="http://schemas.openxmlformats.org/officeDocument/2006/customXml" ds:itemID="{CADD7962-6E4F-488F-A850-6223A1534805}"/>
</file>

<file path=customXml/itemProps4.xml><?xml version="1.0" encoding="utf-8"?>
<ds:datastoreItem xmlns:ds="http://schemas.openxmlformats.org/officeDocument/2006/customXml" ds:itemID="{AF910265-1F9A-4CC1-BAE7-B47A56AAE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2018-09-21T17:29:58Z</dcterms:created>
  <dcterms:modified xsi:type="dcterms:W3CDTF">2018-09-21T17:30:34Z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0x0101006E56B4D1795A2E4DB2F0B01679ED314A00A9BBC38978D8084A897E47B88CF2F47C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