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8380" windowHeight="10410" activeTab="1"/>
  </bookViews>
  <sheets>
    <sheet name="Check Sheet" sheetId="1" r:id="rId1"/>
    <sheet name="Item 100, pg 20" sheetId="2" r:id="rId2"/>
  </sheets>
  <externalReferences>
    <externalReference r:id="rId3"/>
  </externalReferences>
  <definedNames>
    <definedName name="_xlnm.Print_Area" localSheetId="0">'Check Sheet'!$A$1:$J$57</definedName>
  </definedNames>
  <calcPr calcId="145621" concurrentManualCount="4"/>
</workbook>
</file>

<file path=xl/calcChain.xml><?xml version="1.0" encoding="utf-8"?>
<calcChain xmlns="http://schemas.openxmlformats.org/spreadsheetml/2006/main">
  <c r="L54" i="2" l="1"/>
  <c r="B54" i="2"/>
  <c r="C30" i="2"/>
  <c r="C29" i="2"/>
  <c r="J28" i="2"/>
  <c r="C28" i="2"/>
  <c r="J27" i="2"/>
  <c r="C27" i="2"/>
  <c r="J26" i="2"/>
  <c r="C26" i="2"/>
  <c r="J25" i="2"/>
  <c r="C25" i="2"/>
  <c r="J24" i="2"/>
  <c r="C24" i="2"/>
  <c r="J23" i="2"/>
  <c r="C23" i="2"/>
  <c r="C5" i="2"/>
  <c r="C4" i="2"/>
  <c r="A2" i="2"/>
  <c r="B20" i="1"/>
  <c r="B21" i="1" s="1"/>
  <c r="B22" i="1" s="1"/>
  <c r="B23" i="1" s="1"/>
  <c r="B24" i="1" s="1"/>
  <c r="B25" i="1" s="1"/>
  <c r="E16" i="1"/>
  <c r="E17" i="1" s="1"/>
  <c r="E18" i="1" s="1"/>
  <c r="E19" i="1" s="1"/>
  <c r="E20" i="1" s="1"/>
  <c r="E21" i="1" s="1"/>
  <c r="E22" i="1" s="1"/>
  <c r="E23" i="1" s="1"/>
  <c r="E24" i="1" s="1"/>
  <c r="H15" i="1"/>
  <c r="H16" i="1" s="1"/>
  <c r="H17" i="1" s="1"/>
  <c r="H18" i="1" s="1"/>
  <c r="H19" i="1" s="1"/>
  <c r="H20" i="1" s="1"/>
  <c r="H21" i="1" s="1"/>
  <c r="H22" i="1" s="1"/>
</calcChain>
</file>

<file path=xl/sharedStrings.xml><?xml version="1.0" encoding="utf-8"?>
<sst xmlns="http://schemas.openxmlformats.org/spreadsheetml/2006/main" count="124" uniqueCount="74">
  <si>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</si>
  <si>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</si>
  <si>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</si>
  <si>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</si>
  <si>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</si>
  <si>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</si>
  <si>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</si>
  <si>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</si>
  <si>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</si>
  <si>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</si>
  <si>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</si>
  <si>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</si>
  <si>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</si>
  <si>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</si>
  <si>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</si>
  <si>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</si>
  <si>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</si>
  <si>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</si>
  <si>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</si>
  <si>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>12A</t>
  </si>
  <si>
    <t>12B</t>
  </si>
  <si>
    <t>Supplements in Effect</t>
  </si>
  <si>
    <t>Issued By: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</si>
  <si>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</si>
  <si>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</si>
  <si>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</si>
  <si>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</si>
  <si>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</si>
  <si>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</si>
  <si>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</si>
  <si>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</si>
  <si>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</si>
  <si>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</si>
  <si>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</si>
  <si>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where service is billed</t>
  </si>
  <si>
    <t>to the property owner or manager.</t>
  </si>
  <si>
    <t>Rates below apply in the following service area:</t>
  </si>
  <si>
    <t>Grays Harbor County</t>
  </si>
  <si>
    <t>Garbage</t>
  </si>
  <si>
    <t>Service Rate</t>
  </si>
  <si>
    <t>Number of</t>
  </si>
  <si>
    <t>Frequency</t>
  </si>
  <si>
    <t>for Customers</t>
  </si>
  <si>
    <t>Units or Type</t>
  </si>
  <si>
    <t>of</t>
  </si>
  <si>
    <t>who do not</t>
  </si>
  <si>
    <t>for Recycling</t>
  </si>
  <si>
    <t>of Container</t>
  </si>
  <si>
    <t>Service</t>
  </si>
  <si>
    <t>Recycle</t>
  </si>
  <si>
    <t>Participants</t>
  </si>
  <si>
    <t>Mini Can</t>
  </si>
  <si>
    <t xml:space="preserve">WG </t>
  </si>
  <si>
    <t>65 Gal **</t>
  </si>
  <si>
    <t xml:space="preserve">MG </t>
  </si>
  <si>
    <t>MG</t>
  </si>
  <si>
    <t>EOWG</t>
  </si>
  <si>
    <t>WG</t>
  </si>
  <si>
    <t>95 Gal **</t>
  </si>
  <si>
    <t xml:space="preserve"> 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</si>
  <si>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</si>
  <si>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</si>
  <si>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</si>
  <si>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</si>
  <si>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</si>
  <si>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</si>
  <si>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 2:  Recycling program charge (in addition to garbage rate) is $7.87.  Additionally, these customers</t>
  </si>
  <si>
    <t xml:space="preserve">             is $8.87 adjusted for cpa.</t>
  </si>
  <si>
    <t>Notes for this item are continued on next page</t>
  </si>
  <si>
    <t>Effective Date:</t>
  </si>
  <si>
    <t>Docket No. TG-_________________________  Date: ___________________________  By: ____________________</t>
  </si>
  <si>
    <t>Heather Garland</t>
  </si>
  <si>
    <t>Commodity price adjustment rates on this page expire on:  June 30, 2018 (C)</t>
  </si>
  <si>
    <t xml:space="preserve">             will receive a commodity price adjustment (cpa) of ($1.25) (R) credit per month.  Recycle only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</si>
</sst>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</cellStyleXfs>
  <cellXfs count="97">
    <xf numFmtId="0" fontId="0" fillId="0" borderId="0" xfId="0"/>
    <xf numFmtId="0" fontId="1" fillId="0" borderId="2" xfId="1" applyFont="1" applyBorder="1"/>
    <xf numFmtId="0" fontId="1" fillId="0" borderId="6" xfId="1" applyFont="1" applyBorder="1" applyAlignment="1">
      <alignment horizontal="left"/>
    </xf>
    <xf numFmtId="0" fontId="2" fillId="0" borderId="0" xfId="1" applyFont="1" applyBorder="1"/>
    <xf numFmtId="0" fontId="3" fillId="0" borderId="0" xfId="2" applyFont="1" applyBorder="1"/>
    <xf numFmtId="0" fontId="1" fillId="0" borderId="0" xfId="1" applyFont="1" applyBorder="1"/>
    <xf numFmtId="0" fontId="1" fillId="0" borderId="4" xfId="6" applyFont="1" applyBorder="1" applyAlignment="1">
      <alignment horizontal="left"/>
    </xf>
    <xf numFmtId="0" fontId="2" fillId="0" borderId="0" xfId="6" applyFont="1" applyBorder="1" applyAlignment="1">
      <alignment horizontal="center"/>
    </xf>
    <xf numFmtId="0" fontId="2" fillId="0" borderId="7" xfId="6" applyFont="1" applyBorder="1" applyAlignment="1">
      <alignment horizontal="center"/>
    </xf>
    <xf numFmtId="0" fontId="2" fillId="0" borderId="4" xfId="6" applyFont="1" applyBorder="1" applyAlignment="1">
      <alignment horizontal="center"/>
    </xf>
    <xf numFmtId="0" fontId="2" fillId="0" borderId="5" xfId="6" applyFont="1" applyBorder="1" applyAlignment="1">
      <alignment horizontal="center"/>
    </xf>
    <xf numFmtId="0" fontId="2" fillId="0" borderId="6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6" fillId="0" borderId="7" xfId="6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0" fontId="6" fillId="0" borderId="4" xfId="6" applyFont="1" applyBorder="1" applyAlignment="1">
      <alignment horizontal="left"/>
    </xf>
    <xf numFmtId="0" fontId="6" fillId="0" borderId="1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0" fontId="6" fillId="0" borderId="8" xfId="6" applyFont="1" applyBorder="1" applyAlignment="1">
      <alignment horizontal="left"/>
    </xf>
    <xf numFmtId="0" fontId="6" fillId="0" borderId="6" xfId="6" applyFont="1" applyBorder="1" applyAlignment="1">
      <alignment horizontal="center"/>
    </xf>
    <xf numFmtId="44" fontId="1" fillId="0" borderId="13" xfId="5" applyFont="1" applyBorder="1"/>
    <xf numFmtId="44" fontId="1" fillId="0" borderId="14" xfId="5" applyFont="1" applyBorder="1" applyAlignment="1">
      <alignment horizontal="center"/>
    </xf>
    <xf numFmtId="44" fontId="1" fillId="0" borderId="15" xfId="5" applyFont="1" applyBorder="1" applyAlignment="1">
      <alignment horizontal="center"/>
    </xf>
    <xf numFmtId="44" fontId="1" fillId="0" borderId="13" xfId="5" applyFont="1" applyFill="1" applyBorder="1"/>
    <xf numFmtId="44" fontId="1" fillId="0" borderId="13" xfId="5" applyFont="1" applyBorder="1" applyAlignment="1">
      <alignment horizontal="center"/>
    </xf>
    <xf numFmtId="44" fontId="1" fillId="0" borderId="14" xfId="5" applyFont="1" applyBorder="1" applyAlignment="1">
      <alignment horizontal="left"/>
    </xf>
    <xf numFmtId="44" fontId="1" fillId="0" borderId="15" xfId="5" applyFont="1" applyBorder="1" applyAlignment="1">
      <alignment horizontal="left"/>
    </xf>
    <xf numFmtId="0" fontId="6" fillId="0" borderId="4" xfId="6" applyFont="1" applyBorder="1"/>
    <xf numFmtId="0" fontId="6" fillId="0" borderId="0" xfId="6" applyFont="1" applyBorder="1"/>
    <xf numFmtId="0" fontId="3" fillId="0" borderId="0" xfId="6" applyFont="1" applyBorder="1"/>
    <xf numFmtId="0" fontId="1" fillId="0" borderId="1" xfId="1" applyFont="1" applyBorder="1"/>
    <xf numFmtId="0" fontId="1" fillId="0" borderId="3" xfId="1" applyFont="1" applyBorder="1"/>
    <xf numFmtId="0" fontId="1" fillId="0" borderId="0" xfId="1" applyFont="1"/>
    <xf numFmtId="0" fontId="1" fillId="0" borderId="4" xfId="1" applyFont="1" applyBorder="1"/>
    <xf numFmtId="0" fontId="1" fillId="0" borderId="5" xfId="1" applyFont="1" applyBorder="1" applyAlignment="1">
      <alignment horizontal="left"/>
    </xf>
    <xf numFmtId="0" fontId="1" fillId="0" borderId="5" xfId="1" applyFont="1" applyFill="1" applyBorder="1"/>
    <xf numFmtId="0" fontId="1" fillId="0" borderId="7" xfId="1" applyFont="1" applyBorder="1"/>
    <xf numFmtId="0" fontId="1" fillId="0" borderId="8" xfId="1" applyFont="1" applyBorder="1"/>
    <xf numFmtId="0" fontId="1" fillId="0" borderId="5" xfId="1" applyFont="1" applyBorder="1"/>
    <xf numFmtId="0" fontId="1" fillId="0" borderId="6" xfId="1" applyFont="1" applyBorder="1"/>
    <xf numFmtId="0" fontId="1" fillId="0" borderId="0" xfId="1" applyFont="1" applyFill="1" applyBorder="1"/>
    <xf numFmtId="0" fontId="1" fillId="0" borderId="9" xfId="1" applyFont="1" applyFill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11" xfId="2" applyFont="1" applyBorder="1"/>
    <xf numFmtId="0" fontId="1" fillId="0" borderId="11" xfId="2" applyFont="1" applyFill="1" applyBorder="1"/>
    <xf numFmtId="0" fontId="1" fillId="0" borderId="11" xfId="1" applyFont="1" applyBorder="1"/>
    <xf numFmtId="0" fontId="1" fillId="0" borderId="11" xfId="1" applyFont="1" applyBorder="1" applyAlignment="1">
      <alignment horizontal="right"/>
    </xf>
    <xf numFmtId="0" fontId="1" fillId="0" borderId="0" xfId="2" applyFont="1" applyBorder="1"/>
    <xf numFmtId="0" fontId="1" fillId="0" borderId="0" xfId="2" applyFont="1" applyFill="1" applyBorder="1" applyAlignment="1">
      <alignment horizontal="center"/>
    </xf>
    <xf numFmtId="0" fontId="1" fillId="0" borderId="0" xfId="1" applyFont="1" applyBorder="1" applyAlignment="1">
      <alignment horizontal="left"/>
    </xf>
    <xf numFmtId="164" fontId="1" fillId="0" borderId="5" xfId="1" applyNumberFormat="1" applyFont="1" applyBorder="1" applyAlignment="1">
      <alignment horizontal="left"/>
    </xf>
    <xf numFmtId="14" fontId="1" fillId="0" borderId="5" xfId="1" applyNumberFormat="1" applyFont="1" applyBorder="1"/>
    <xf numFmtId="165" fontId="1" fillId="0" borderId="6" xfId="1" applyNumberFormat="1" applyFont="1" applyFill="1" applyBorder="1" applyAlignment="1">
      <alignment horizontal="left"/>
    </xf>
    <xf numFmtId="0" fontId="1" fillId="0" borderId="1" xfId="6" applyFont="1" applyBorder="1"/>
    <xf numFmtId="0" fontId="1" fillId="0" borderId="2" xfId="6" applyFont="1" applyBorder="1"/>
    <xf numFmtId="0" fontId="1" fillId="0" borderId="3" xfId="6" applyFont="1" applyBorder="1"/>
    <xf numFmtId="0" fontId="1" fillId="0" borderId="0" xfId="6" applyFont="1"/>
    <xf numFmtId="0" fontId="1" fillId="0" borderId="4" xfId="6" applyFont="1" applyBorder="1"/>
    <xf numFmtId="0" fontId="1" fillId="0" borderId="5" xfId="6" applyFont="1" applyBorder="1" applyAlignment="1">
      <alignment horizontal="left"/>
    </xf>
    <xf numFmtId="0" fontId="1" fillId="0" borderId="0" xfId="6" applyFont="1" applyBorder="1"/>
    <xf numFmtId="0" fontId="1" fillId="0" borderId="6" xfId="6" applyFont="1" applyBorder="1" applyAlignment="1">
      <alignment horizontal="left"/>
    </xf>
    <xf numFmtId="0" fontId="1" fillId="0" borderId="7" xfId="6" applyFont="1" applyBorder="1"/>
    <xf numFmtId="0" fontId="1" fillId="0" borderId="8" xfId="6" applyFont="1" applyBorder="1"/>
    <xf numFmtId="0" fontId="1" fillId="0" borderId="5" xfId="6" applyFont="1" applyBorder="1"/>
    <xf numFmtId="0" fontId="1" fillId="0" borderId="6" xfId="6" applyFont="1" applyBorder="1"/>
    <xf numFmtId="0" fontId="1" fillId="0" borderId="4" xfId="6" applyFont="1" applyBorder="1" applyAlignment="1">
      <alignment horizontal="left" indent="2"/>
    </xf>
    <xf numFmtId="0" fontId="1" fillId="0" borderId="0" xfId="6" applyFont="1" applyFill="1" applyBorder="1"/>
    <xf numFmtId="0" fontId="1" fillId="0" borderId="4" xfId="6" quotePrefix="1" applyFont="1" applyBorder="1" applyAlignment="1">
      <alignment horizontal="left"/>
    </xf>
    <xf numFmtId="0" fontId="1" fillId="0" borderId="4" xfId="6" quotePrefix="1" applyFont="1" applyBorder="1" applyAlignment="1">
      <alignment horizontal="left" indent="2"/>
    </xf>
    <xf numFmtId="0" fontId="1" fillId="0" borderId="0" xfId="6" applyFont="1" applyFill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1" fillId="0" borderId="7" xfId="6" applyFont="1" applyFill="1" applyBorder="1" applyAlignment="1">
      <alignment horizontal="center"/>
    </xf>
    <xf numFmtId="0" fontId="1" fillId="0" borderId="11" xfId="6" applyFont="1" applyBorder="1" applyAlignment="1">
      <alignment horizontal="center"/>
    </xf>
    <xf numFmtId="0" fontId="1" fillId="0" borderId="12" xfId="6" applyFont="1" applyBorder="1"/>
    <xf numFmtId="0" fontId="1" fillId="0" borderId="11" xfId="6" applyFont="1" applyBorder="1"/>
    <xf numFmtId="0" fontId="1" fillId="0" borderId="13" xfId="6" applyFont="1" applyBorder="1"/>
    <xf numFmtId="0" fontId="1" fillId="0" borderId="14" xfId="6" applyFont="1" applyBorder="1"/>
    <xf numFmtId="165" fontId="1" fillId="0" borderId="5" xfId="6" applyNumberFormat="1" applyFont="1" applyBorder="1" applyAlignment="1">
      <alignment horizontal="left"/>
    </xf>
    <xf numFmtId="0" fontId="1" fillId="0" borderId="5" xfId="6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4" fillId="0" borderId="7" xfId="6" applyFont="1" applyBorder="1" applyAlignment="1">
      <alignment horizontal="center"/>
    </xf>
  </cellXfs>
  <cellStyles count="8">
    <cellStyle name="Comma 2" xfId="3"/>
    <cellStyle name="Currency 2" xfId="4"/>
    <cellStyle name="Currency 3" xfId="5"/>
    <cellStyle name="Normal" xfId="0" builtinId="0"/>
    <cellStyle name="Normal 2" xfId="6"/>
    <cellStyle name="Normal 2 2" xfId="7"/>
    <cellStyle name="Normal 3" xfId="1"/>
    <cellStyle name="Normal_Check Shee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Dump%20Fee/2186%20Grays%20Harbor/DF%20Incr%201-1-2014/Grays%20Harbor%20Tariff%20%2312,%20%201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, pg 15"/>
      <sheetName val="Item 100, pg 20"/>
      <sheetName val="Item 100, pg 21"/>
      <sheetName val="Item 120,130,150, pg 22"/>
      <sheetName val="Item 230, pg 28"/>
      <sheetName val="Item 240, pg 29"/>
      <sheetName val="Item 245, pg 30"/>
    </sheetNames>
    <sheetDataSet>
      <sheetData sheetId="0">
        <row r="50">
          <cell r="B50" t="str">
            <v>Irmgard R Wilcox</v>
          </cell>
        </row>
      </sheetData>
      <sheetData sheetId="1">
        <row r="2">
          <cell r="A2" t="str">
            <v>Tariff No.</v>
          </cell>
        </row>
        <row r="4">
          <cell r="C4" t="str">
            <v>Harold LeMay Enterprises, Inc. G-98</v>
          </cell>
        </row>
        <row r="5">
          <cell r="C5" t="str">
            <v>Harbor Disposal and Eastern Grays Harbor Disposal</v>
          </cell>
        </row>
      </sheetData>
      <sheetData sheetId="2">
        <row r="2">
          <cell r="A2" t="str">
            <v>Tariff No.</v>
          </cell>
        </row>
      </sheetData>
      <sheetData sheetId="3"/>
      <sheetData sheetId="4"/>
      <sheetData sheetId="5"/>
      <sheetData sheetId="6">
        <row r="2">
          <cell r="A2" t="str">
            <v>Tariff No.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opLeftCell="A19" workbookViewId="0">
      <selection activeCell="I15" sqref="I15:I23"/>
    </sheetView>
  </sheetViews>
  <sheetFormatPr defaultRowHeight="12.75" x14ac:dyDescent="0.2"/>
  <cols>
    <col min="1" max="1" width="10.7109375" style="36" customWidth="1"/>
    <col min="2" max="2" width="16.7109375" style="36" customWidth="1"/>
    <col min="3" max="9" width="9.140625" style="36"/>
    <col min="10" max="10" width="15.85546875" style="36" customWidth="1"/>
    <col min="11" max="16384" width="9.140625" style="36"/>
  </cols>
  <sheetData>
    <row r="1" spans="1:10" x14ac:dyDescent="0.2">
      <c r="A1" s="34"/>
      <c r="B1" s="1"/>
      <c r="C1" s="1"/>
      <c r="D1" s="1"/>
      <c r="E1" s="1"/>
      <c r="F1" s="1"/>
      <c r="G1" s="1"/>
      <c r="H1" s="1"/>
      <c r="I1" s="1"/>
      <c r="J1" s="35"/>
    </row>
    <row r="2" spans="1:10" x14ac:dyDescent="0.2">
      <c r="A2" s="37" t="s">
        <v>0</v>
      </c>
      <c r="B2" s="38">
        <v>12</v>
      </c>
      <c r="C2" s="5"/>
      <c r="D2" s="5"/>
      <c r="E2" s="5"/>
      <c r="F2" s="5"/>
      <c r="G2" s="39">
        <v>33</v>
      </c>
      <c r="H2" s="86" t="s">
        <v>1</v>
      </c>
      <c r="I2" s="86"/>
      <c r="J2" s="2">
        <v>1</v>
      </c>
    </row>
    <row r="3" spans="1:10" x14ac:dyDescent="0.2">
      <c r="A3" s="37"/>
      <c r="B3" s="5"/>
      <c r="C3" s="5"/>
      <c r="D3" s="5"/>
      <c r="E3" s="5"/>
      <c r="F3" s="5"/>
      <c r="G3" s="5"/>
      <c r="H3" s="5"/>
      <c r="I3" s="5"/>
      <c r="J3" s="40"/>
    </row>
    <row r="4" spans="1:10" x14ac:dyDescent="0.2">
      <c r="A4" s="37" t="s">
        <v>2</v>
      </c>
      <c r="B4" s="5"/>
      <c r="C4" s="5" t="s">
        <v>3</v>
      </c>
      <c r="D4" s="3"/>
      <c r="E4" s="5"/>
      <c r="F4" s="5"/>
      <c r="G4" s="5"/>
      <c r="H4" s="5"/>
      <c r="I4" s="5"/>
      <c r="J4" s="40"/>
    </row>
    <row r="5" spans="1:10" x14ac:dyDescent="0.2">
      <c r="A5" s="41" t="s">
        <v>4</v>
      </c>
      <c r="B5" s="42"/>
      <c r="C5" s="42" t="s">
        <v>5</v>
      </c>
      <c r="D5" s="42"/>
      <c r="E5" s="42"/>
      <c r="F5" s="42"/>
      <c r="G5" s="42"/>
      <c r="H5" s="42"/>
      <c r="I5" s="42"/>
      <c r="J5" s="43"/>
    </row>
    <row r="6" spans="1:10" x14ac:dyDescent="0.2">
      <c r="A6" s="37"/>
      <c r="B6" s="5"/>
      <c r="C6" s="5"/>
      <c r="D6" s="5"/>
      <c r="E6" s="5"/>
      <c r="F6" s="5"/>
      <c r="G6" s="5"/>
      <c r="H6" s="5"/>
      <c r="I6" s="5"/>
      <c r="J6" s="40"/>
    </row>
    <row r="7" spans="1:10" x14ac:dyDescent="0.2">
      <c r="A7" s="37"/>
      <c r="B7" s="5"/>
      <c r="C7" s="86" t="s">
        <v>6</v>
      </c>
      <c r="D7" s="86"/>
      <c r="E7" s="86"/>
      <c r="F7" s="86"/>
      <c r="G7" s="86"/>
      <c r="H7" s="86"/>
      <c r="I7" s="5"/>
      <c r="J7" s="40"/>
    </row>
    <row r="8" spans="1:10" x14ac:dyDescent="0.2">
      <c r="A8" s="37"/>
      <c r="B8" s="5" t="s">
        <v>7</v>
      </c>
      <c r="C8" s="5"/>
      <c r="D8" s="5"/>
      <c r="E8" s="5"/>
      <c r="F8" s="5"/>
      <c r="G8" s="5"/>
      <c r="H8" s="5"/>
      <c r="I8" s="5"/>
      <c r="J8" s="40"/>
    </row>
    <row r="9" spans="1:10" x14ac:dyDescent="0.2">
      <c r="A9" s="37"/>
      <c r="B9" s="5" t="s">
        <v>8</v>
      </c>
      <c r="C9" s="5"/>
      <c r="D9" s="5"/>
      <c r="E9" s="5"/>
      <c r="F9" s="5"/>
      <c r="G9" s="5"/>
      <c r="H9" s="5"/>
      <c r="I9" s="5"/>
      <c r="J9" s="40"/>
    </row>
    <row r="10" spans="1:10" x14ac:dyDescent="0.2">
      <c r="A10" s="37"/>
      <c r="B10" s="5" t="s">
        <v>9</v>
      </c>
      <c r="C10" s="5"/>
      <c r="D10" s="5"/>
      <c r="E10" s="5"/>
      <c r="F10" s="5"/>
      <c r="G10" s="5"/>
      <c r="H10" s="5"/>
      <c r="I10" s="5"/>
      <c r="J10" s="40"/>
    </row>
    <row r="11" spans="1:10" x14ac:dyDescent="0.2">
      <c r="A11" s="37"/>
      <c r="B11" s="44" t="s">
        <v>10</v>
      </c>
      <c r="C11" s="5"/>
      <c r="D11" s="5"/>
      <c r="E11" s="5"/>
      <c r="F11" s="5"/>
      <c r="G11" s="5"/>
      <c r="H11" s="5"/>
      <c r="I11" s="5"/>
      <c r="J11" s="40"/>
    </row>
    <row r="12" spans="1:10" x14ac:dyDescent="0.2">
      <c r="A12" s="37"/>
      <c r="B12" s="5"/>
      <c r="C12" s="5"/>
      <c r="D12" s="5"/>
      <c r="E12" s="5"/>
      <c r="F12" s="5"/>
      <c r="G12" s="5"/>
      <c r="H12" s="5"/>
      <c r="I12" s="5"/>
      <c r="J12" s="40"/>
    </row>
    <row r="13" spans="1:10" x14ac:dyDescent="0.2">
      <c r="A13" s="37"/>
      <c r="B13" s="45" t="s">
        <v>11</v>
      </c>
      <c r="C13" s="46" t="s">
        <v>12</v>
      </c>
      <c r="D13" s="5"/>
      <c r="E13" s="45" t="s">
        <v>11</v>
      </c>
      <c r="F13" s="46" t="s">
        <v>12</v>
      </c>
      <c r="G13" s="5"/>
      <c r="H13" s="45" t="s">
        <v>11</v>
      </c>
      <c r="I13" s="46" t="s">
        <v>12</v>
      </c>
      <c r="J13" s="40"/>
    </row>
    <row r="14" spans="1:10" x14ac:dyDescent="0.2">
      <c r="A14" s="37"/>
      <c r="B14" s="47" t="s">
        <v>13</v>
      </c>
      <c r="C14" s="48" t="s">
        <v>14</v>
      </c>
      <c r="D14" s="5"/>
      <c r="E14" s="47" t="s">
        <v>13</v>
      </c>
      <c r="F14" s="48" t="s">
        <v>14</v>
      </c>
      <c r="G14" s="5"/>
      <c r="H14" s="47" t="s">
        <v>13</v>
      </c>
      <c r="I14" s="48" t="s">
        <v>14</v>
      </c>
      <c r="J14" s="40"/>
    </row>
    <row r="15" spans="1:10" x14ac:dyDescent="0.2">
      <c r="A15" s="37"/>
      <c r="B15" s="49" t="s">
        <v>15</v>
      </c>
      <c r="C15" s="50">
        <v>2</v>
      </c>
      <c r="D15" s="5"/>
      <c r="E15" s="49">
        <v>13</v>
      </c>
      <c r="F15" s="50">
        <v>1</v>
      </c>
      <c r="G15" s="5"/>
      <c r="H15" s="49">
        <f>E28+1</f>
        <v>27</v>
      </c>
      <c r="I15" s="51">
        <v>1</v>
      </c>
      <c r="J15" s="40"/>
    </row>
    <row r="16" spans="1:10" x14ac:dyDescent="0.2">
      <c r="A16" s="37"/>
      <c r="B16" s="49" t="s">
        <v>16</v>
      </c>
      <c r="C16" s="51">
        <v>33</v>
      </c>
      <c r="D16" s="5"/>
      <c r="E16" s="49">
        <f t="shared" ref="E16:E24" si="0">E15+1</f>
        <v>14</v>
      </c>
      <c r="F16" s="50">
        <v>1</v>
      </c>
      <c r="G16" s="5"/>
      <c r="H16" s="49">
        <f t="shared" ref="H16:H22" si="1">H15+1</f>
        <v>28</v>
      </c>
      <c r="I16" s="51">
        <v>5</v>
      </c>
      <c r="J16" s="40"/>
    </row>
    <row r="17" spans="1:10" x14ac:dyDescent="0.2">
      <c r="A17" s="37"/>
      <c r="B17" s="49" t="s">
        <v>17</v>
      </c>
      <c r="C17" s="50">
        <v>0</v>
      </c>
      <c r="D17" s="5"/>
      <c r="E17" s="49">
        <f t="shared" si="0"/>
        <v>15</v>
      </c>
      <c r="F17" s="51">
        <v>6</v>
      </c>
      <c r="G17" s="5"/>
      <c r="H17" s="49">
        <f t="shared" si="1"/>
        <v>29</v>
      </c>
      <c r="I17" s="51">
        <v>7</v>
      </c>
      <c r="J17" s="40"/>
    </row>
    <row r="18" spans="1:10" x14ac:dyDescent="0.2">
      <c r="A18" s="37"/>
      <c r="B18" s="49" t="s">
        <v>18</v>
      </c>
      <c r="C18" s="50">
        <v>0</v>
      </c>
      <c r="D18" s="5"/>
      <c r="E18" s="49">
        <f t="shared" si="0"/>
        <v>16</v>
      </c>
      <c r="F18" s="51">
        <v>1</v>
      </c>
      <c r="G18" s="5"/>
      <c r="H18" s="49">
        <f t="shared" si="1"/>
        <v>30</v>
      </c>
      <c r="I18" s="51">
        <v>6</v>
      </c>
      <c r="J18" s="40"/>
    </row>
    <row r="19" spans="1:10" x14ac:dyDescent="0.2">
      <c r="A19" s="37"/>
      <c r="B19" s="49">
        <v>5</v>
      </c>
      <c r="C19" s="50">
        <v>0</v>
      </c>
      <c r="D19" s="5"/>
      <c r="E19" s="49">
        <f t="shared" si="0"/>
        <v>17</v>
      </c>
      <c r="F19" s="51">
        <v>0</v>
      </c>
      <c r="G19" s="5"/>
      <c r="H19" s="49">
        <f t="shared" si="1"/>
        <v>31</v>
      </c>
      <c r="I19" s="51">
        <v>1</v>
      </c>
      <c r="J19" s="40"/>
    </row>
    <row r="20" spans="1:10" x14ac:dyDescent="0.2">
      <c r="A20" s="37"/>
      <c r="B20" s="49">
        <f t="shared" ref="B20:B25" si="2">+B19+1</f>
        <v>6</v>
      </c>
      <c r="C20" s="50">
        <v>0</v>
      </c>
      <c r="D20" s="5"/>
      <c r="E20" s="49">
        <f t="shared" si="0"/>
        <v>18</v>
      </c>
      <c r="F20" s="51">
        <v>1</v>
      </c>
      <c r="G20" s="5"/>
      <c r="H20" s="49">
        <f t="shared" si="1"/>
        <v>32</v>
      </c>
      <c r="I20" s="51">
        <v>0</v>
      </c>
      <c r="J20" s="40"/>
    </row>
    <row r="21" spans="1:10" x14ac:dyDescent="0.2">
      <c r="A21" s="37"/>
      <c r="B21" s="49">
        <f t="shared" si="2"/>
        <v>7</v>
      </c>
      <c r="C21" s="50">
        <v>0</v>
      </c>
      <c r="D21" s="5"/>
      <c r="E21" s="49">
        <f t="shared" si="0"/>
        <v>19</v>
      </c>
      <c r="F21" s="51">
        <v>1</v>
      </c>
      <c r="G21" s="5"/>
      <c r="H21" s="49">
        <f t="shared" si="1"/>
        <v>33</v>
      </c>
      <c r="I21" s="51">
        <v>1</v>
      </c>
      <c r="J21" s="40"/>
    </row>
    <row r="22" spans="1:10" x14ac:dyDescent="0.2">
      <c r="A22" s="37"/>
      <c r="B22" s="49">
        <f t="shared" si="2"/>
        <v>8</v>
      </c>
      <c r="C22" s="50">
        <v>0</v>
      </c>
      <c r="D22" s="5"/>
      <c r="E22" s="49">
        <f t="shared" si="0"/>
        <v>20</v>
      </c>
      <c r="F22" s="51">
        <v>15</v>
      </c>
      <c r="G22" s="5"/>
      <c r="H22" s="49">
        <f t="shared" si="1"/>
        <v>34</v>
      </c>
      <c r="I22" s="51">
        <v>1</v>
      </c>
      <c r="J22" s="40"/>
    </row>
    <row r="23" spans="1:10" x14ac:dyDescent="0.2">
      <c r="A23" s="37"/>
      <c r="B23" s="49">
        <f t="shared" si="2"/>
        <v>9</v>
      </c>
      <c r="C23" s="50">
        <v>0</v>
      </c>
      <c r="D23" s="5"/>
      <c r="E23" s="49">
        <f t="shared" si="0"/>
        <v>21</v>
      </c>
      <c r="F23" s="51">
        <v>6</v>
      </c>
      <c r="G23" s="5"/>
      <c r="H23" s="49"/>
      <c r="I23" s="51"/>
      <c r="J23" s="40"/>
    </row>
    <row r="24" spans="1:10" x14ac:dyDescent="0.2">
      <c r="A24" s="37"/>
      <c r="B24" s="49">
        <f t="shared" si="2"/>
        <v>10</v>
      </c>
      <c r="C24" s="50">
        <v>0</v>
      </c>
      <c r="D24" s="5"/>
      <c r="E24" s="49">
        <f t="shared" si="0"/>
        <v>22</v>
      </c>
      <c r="F24" s="51">
        <v>6</v>
      </c>
      <c r="G24" s="5"/>
      <c r="H24" s="49"/>
      <c r="I24" s="51"/>
      <c r="J24" s="40"/>
    </row>
    <row r="25" spans="1:10" x14ac:dyDescent="0.2">
      <c r="A25" s="37"/>
      <c r="B25" s="49">
        <f t="shared" si="2"/>
        <v>11</v>
      </c>
      <c r="C25" s="50">
        <v>0</v>
      </c>
      <c r="D25" s="5"/>
      <c r="E25" s="49">
        <v>23</v>
      </c>
      <c r="F25" s="51">
        <v>1</v>
      </c>
      <c r="G25" s="5"/>
      <c r="H25" s="49"/>
      <c r="I25" s="51"/>
      <c r="J25" s="40"/>
    </row>
    <row r="26" spans="1:10" x14ac:dyDescent="0.2">
      <c r="A26" s="37"/>
      <c r="B26" s="49">
        <v>12</v>
      </c>
      <c r="C26" s="52">
        <v>1</v>
      </c>
      <c r="D26" s="5"/>
      <c r="E26" s="49">
        <v>24</v>
      </c>
      <c r="F26" s="52">
        <v>0</v>
      </c>
      <c r="G26" s="5"/>
      <c r="H26" s="49"/>
      <c r="I26" s="51"/>
      <c r="J26" s="40"/>
    </row>
    <row r="27" spans="1:10" x14ac:dyDescent="0.2">
      <c r="A27" s="37"/>
      <c r="B27" s="49" t="s">
        <v>19</v>
      </c>
      <c r="C27" s="52">
        <v>0</v>
      </c>
      <c r="D27" s="5"/>
      <c r="E27" s="49">
        <v>25</v>
      </c>
      <c r="F27" s="52">
        <v>1</v>
      </c>
      <c r="G27" s="5"/>
      <c r="H27" s="49"/>
      <c r="I27" s="52"/>
      <c r="J27" s="40"/>
    </row>
    <row r="28" spans="1:10" x14ac:dyDescent="0.2">
      <c r="A28" s="37"/>
      <c r="B28" s="49" t="s">
        <v>20</v>
      </c>
      <c r="C28" s="52">
        <v>0</v>
      </c>
      <c r="D28" s="5"/>
      <c r="E28" s="49">
        <v>26</v>
      </c>
      <c r="F28" s="52">
        <v>2</v>
      </c>
      <c r="G28" s="5"/>
      <c r="H28" s="52"/>
      <c r="I28" s="52"/>
      <c r="J28" s="40"/>
    </row>
    <row r="29" spans="1:10" x14ac:dyDescent="0.2">
      <c r="A29" s="37"/>
      <c r="B29" s="52"/>
      <c r="C29" s="52"/>
      <c r="D29" s="5"/>
      <c r="E29" s="53"/>
      <c r="F29" s="52"/>
      <c r="G29" s="5"/>
      <c r="H29" s="52"/>
      <c r="I29" s="52"/>
      <c r="J29" s="40"/>
    </row>
    <row r="30" spans="1:10" x14ac:dyDescent="0.2">
      <c r="A30" s="37"/>
      <c r="B30" s="52"/>
      <c r="C30" s="52"/>
      <c r="D30" s="5"/>
      <c r="E30" s="52"/>
      <c r="F30" s="52"/>
      <c r="G30" s="5"/>
      <c r="H30" s="52"/>
      <c r="I30" s="52"/>
      <c r="J30" s="40"/>
    </row>
    <row r="31" spans="1:10" x14ac:dyDescent="0.2">
      <c r="A31" s="37"/>
      <c r="B31" s="53"/>
      <c r="C31" s="52"/>
      <c r="D31" s="5"/>
      <c r="E31" s="53"/>
      <c r="F31" s="52"/>
      <c r="G31" s="5"/>
      <c r="H31" s="52"/>
      <c r="I31" s="52"/>
      <c r="J31" s="40"/>
    </row>
    <row r="32" spans="1:10" x14ac:dyDescent="0.2">
      <c r="A32" s="37"/>
      <c r="B32" s="52"/>
      <c r="C32" s="52"/>
      <c r="D32" s="5"/>
      <c r="E32" s="52"/>
      <c r="F32" s="52"/>
      <c r="G32" s="5"/>
      <c r="H32" s="52"/>
      <c r="I32" s="52"/>
      <c r="J32" s="40"/>
    </row>
    <row r="33" spans="1:10" x14ac:dyDescent="0.2">
      <c r="A33" s="37"/>
      <c r="B33" s="52"/>
      <c r="C33" s="52"/>
      <c r="D33" s="5"/>
      <c r="E33" s="52"/>
      <c r="F33" s="52"/>
      <c r="G33" s="5"/>
      <c r="H33" s="52"/>
      <c r="I33" s="52"/>
      <c r="J33" s="40"/>
    </row>
    <row r="34" spans="1:10" x14ac:dyDescent="0.2">
      <c r="A34" s="37"/>
      <c r="B34" s="52"/>
      <c r="C34" s="52"/>
      <c r="D34" s="5"/>
      <c r="E34" s="52"/>
      <c r="F34" s="52"/>
      <c r="G34" s="5"/>
      <c r="H34" s="52"/>
      <c r="I34" s="52"/>
      <c r="J34" s="40"/>
    </row>
    <row r="35" spans="1:10" x14ac:dyDescent="0.2">
      <c r="A35" s="37"/>
      <c r="B35" s="52"/>
      <c r="C35" s="52"/>
      <c r="D35" s="5"/>
      <c r="E35" s="52"/>
      <c r="F35" s="52"/>
      <c r="G35" s="5"/>
      <c r="H35" s="52"/>
      <c r="I35" s="52"/>
      <c r="J35" s="40"/>
    </row>
    <row r="36" spans="1:10" x14ac:dyDescent="0.2">
      <c r="A36" s="37"/>
      <c r="B36" s="52"/>
      <c r="C36" s="52"/>
      <c r="D36" s="5"/>
      <c r="E36" s="52"/>
      <c r="F36" s="52"/>
      <c r="G36" s="5"/>
      <c r="H36" s="52"/>
      <c r="I36" s="52"/>
      <c r="J36" s="40"/>
    </row>
    <row r="37" spans="1:10" x14ac:dyDescent="0.2">
      <c r="A37" s="37"/>
      <c r="B37" s="53"/>
      <c r="C37" s="52"/>
      <c r="D37" s="5"/>
      <c r="E37" s="52"/>
      <c r="F37" s="52"/>
      <c r="G37" s="5"/>
      <c r="H37" s="52"/>
      <c r="I37" s="52"/>
      <c r="J37" s="40"/>
    </row>
    <row r="38" spans="1:10" x14ac:dyDescent="0.2">
      <c r="A38" s="37"/>
      <c r="B38" s="52"/>
      <c r="C38" s="52"/>
      <c r="D38" s="5"/>
      <c r="E38" s="52"/>
      <c r="F38" s="52"/>
      <c r="G38" s="5"/>
      <c r="H38" s="52"/>
      <c r="I38" s="52"/>
      <c r="J38" s="40"/>
    </row>
    <row r="39" spans="1:10" x14ac:dyDescent="0.2">
      <c r="A39" s="37"/>
      <c r="B39" s="53"/>
      <c r="C39" s="52"/>
      <c r="D39" s="5"/>
      <c r="E39" s="52"/>
      <c r="F39" s="52"/>
      <c r="G39" s="5"/>
      <c r="H39" s="5"/>
      <c r="I39" s="5"/>
      <c r="J39" s="40"/>
    </row>
    <row r="40" spans="1:10" x14ac:dyDescent="0.2">
      <c r="A40" s="37"/>
      <c r="B40" s="5"/>
      <c r="C40" s="5"/>
      <c r="D40" s="5"/>
      <c r="E40" s="5"/>
      <c r="F40" s="5"/>
      <c r="G40" s="5"/>
      <c r="H40" s="5"/>
      <c r="I40" s="5"/>
      <c r="J40" s="40"/>
    </row>
    <row r="41" spans="1:10" x14ac:dyDescent="0.2">
      <c r="A41" s="37"/>
      <c r="B41" s="5"/>
      <c r="C41" s="5"/>
      <c r="D41" s="5"/>
      <c r="E41" s="5"/>
      <c r="F41" s="5"/>
      <c r="G41" s="5"/>
      <c r="H41" s="5"/>
      <c r="I41" s="5"/>
      <c r="J41" s="40"/>
    </row>
    <row r="42" spans="1:10" x14ac:dyDescent="0.2">
      <c r="A42" s="37"/>
      <c r="B42" s="5"/>
      <c r="C42" s="5"/>
      <c r="D42" s="87" t="s">
        <v>21</v>
      </c>
      <c r="E42" s="87"/>
      <c r="F42" s="87"/>
      <c r="G42" s="87"/>
      <c r="H42" s="5"/>
      <c r="I42" s="5"/>
      <c r="J42" s="40"/>
    </row>
    <row r="43" spans="1:10" x14ac:dyDescent="0.2">
      <c r="A43" s="37"/>
      <c r="B43" s="5"/>
      <c r="C43" s="4"/>
      <c r="D43" s="54"/>
      <c r="E43" s="55"/>
      <c r="F43" s="5"/>
      <c r="G43" s="5"/>
      <c r="H43" s="5"/>
      <c r="I43" s="5"/>
      <c r="J43" s="40"/>
    </row>
    <row r="44" spans="1:10" x14ac:dyDescent="0.2">
      <c r="A44" s="37"/>
      <c r="B44" s="5"/>
      <c r="C44" s="4"/>
      <c r="D44" s="54"/>
      <c r="E44" s="55"/>
      <c r="F44" s="5"/>
      <c r="G44" s="5"/>
      <c r="H44" s="5"/>
      <c r="I44" s="5"/>
      <c r="J44" s="40"/>
    </row>
    <row r="45" spans="1:10" x14ac:dyDescent="0.2">
      <c r="A45" s="37"/>
      <c r="B45" s="5"/>
      <c r="C45" s="5"/>
      <c r="D45" s="5"/>
      <c r="E45" s="5"/>
      <c r="F45" s="5"/>
      <c r="G45" s="5"/>
      <c r="H45" s="5"/>
      <c r="I45" s="5"/>
      <c r="J45" s="40"/>
    </row>
    <row r="46" spans="1:10" x14ac:dyDescent="0.2">
      <c r="A46" s="37"/>
      <c r="B46" s="5"/>
      <c r="C46" s="5"/>
      <c r="D46" s="5"/>
      <c r="E46" s="5"/>
      <c r="F46" s="5"/>
      <c r="G46" s="5"/>
      <c r="H46" s="5"/>
      <c r="I46" s="5"/>
      <c r="J46" s="40"/>
    </row>
    <row r="47" spans="1:10" x14ac:dyDescent="0.2">
      <c r="A47" s="37"/>
      <c r="B47" s="5"/>
      <c r="C47" s="5"/>
      <c r="D47" s="5"/>
      <c r="E47" s="5"/>
      <c r="F47" s="5"/>
      <c r="G47" s="5"/>
      <c r="H47" s="5"/>
      <c r="I47" s="5"/>
      <c r="J47" s="40"/>
    </row>
    <row r="48" spans="1:10" x14ac:dyDescent="0.2">
      <c r="A48" s="37"/>
      <c r="B48" s="5"/>
      <c r="C48" s="5"/>
      <c r="D48" s="5"/>
      <c r="E48" s="5"/>
      <c r="F48" s="5"/>
      <c r="G48" s="5"/>
      <c r="H48" s="5"/>
      <c r="I48" s="5"/>
      <c r="J48" s="40"/>
    </row>
    <row r="49" spans="1:10" x14ac:dyDescent="0.2">
      <c r="A49" s="41"/>
      <c r="B49" s="42"/>
      <c r="C49" s="42"/>
      <c r="D49" s="42"/>
      <c r="E49" s="42"/>
      <c r="F49" s="42"/>
      <c r="G49" s="42"/>
      <c r="H49" s="42"/>
      <c r="I49" s="42"/>
      <c r="J49" s="43"/>
    </row>
    <row r="50" spans="1:10" x14ac:dyDescent="0.2">
      <c r="A50" s="37" t="s">
        <v>22</v>
      </c>
      <c r="B50" s="56" t="s">
        <v>71</v>
      </c>
      <c r="C50" s="5"/>
      <c r="D50" s="5"/>
      <c r="E50" s="5"/>
      <c r="F50" s="5"/>
      <c r="G50" s="5"/>
      <c r="H50" s="5"/>
      <c r="I50" s="5"/>
      <c r="J50" s="40"/>
    </row>
    <row r="51" spans="1:10" x14ac:dyDescent="0.2">
      <c r="A51" s="37"/>
      <c r="B51" s="5"/>
      <c r="C51" s="5"/>
      <c r="D51" s="5"/>
      <c r="E51" s="5"/>
      <c r="F51" s="5"/>
      <c r="G51" s="5"/>
      <c r="H51" s="5"/>
      <c r="I51" s="5"/>
      <c r="J51" s="40"/>
    </row>
    <row r="52" spans="1:10" x14ac:dyDescent="0.2">
      <c r="A52" s="41" t="s">
        <v>23</v>
      </c>
      <c r="B52" s="57">
        <v>42865</v>
      </c>
      <c r="C52" s="58"/>
      <c r="D52" s="42"/>
      <c r="E52" s="42"/>
      <c r="F52" s="42"/>
      <c r="G52" s="42"/>
      <c r="H52" s="42" t="s">
        <v>24</v>
      </c>
      <c r="I52" s="42"/>
      <c r="J52" s="59">
        <v>42917</v>
      </c>
    </row>
    <row r="53" spans="1:10" x14ac:dyDescent="0.2">
      <c r="A53" s="88" t="s">
        <v>25</v>
      </c>
      <c r="B53" s="89"/>
      <c r="C53" s="89"/>
      <c r="D53" s="89"/>
      <c r="E53" s="89"/>
      <c r="F53" s="89"/>
      <c r="G53" s="89"/>
      <c r="H53" s="89"/>
      <c r="I53" s="89"/>
      <c r="J53" s="90"/>
    </row>
    <row r="54" spans="1:10" x14ac:dyDescent="0.2">
      <c r="A54" s="37"/>
      <c r="B54" s="5"/>
      <c r="C54" s="5"/>
      <c r="D54" s="5"/>
      <c r="E54" s="5"/>
      <c r="F54" s="5"/>
      <c r="G54" s="5"/>
      <c r="H54" s="5"/>
      <c r="I54" s="5"/>
      <c r="J54" s="40"/>
    </row>
    <row r="55" spans="1:10" x14ac:dyDescent="0.2">
      <c r="A55" s="37" t="s">
        <v>26</v>
      </c>
      <c r="B55" s="5"/>
      <c r="C55" s="5"/>
      <c r="D55" s="5"/>
      <c r="E55" s="5"/>
      <c r="F55" s="5"/>
      <c r="G55" s="5"/>
      <c r="H55" s="5"/>
      <c r="I55" s="5"/>
      <c r="J55" s="40"/>
    </row>
    <row r="56" spans="1:10" x14ac:dyDescent="0.2">
      <c r="A56" s="41"/>
      <c r="B56" s="42"/>
      <c r="C56" s="42"/>
      <c r="D56" s="42"/>
      <c r="E56" s="42"/>
      <c r="F56" s="42"/>
      <c r="G56" s="42"/>
      <c r="H56" s="42"/>
      <c r="I56" s="42"/>
      <c r="J56" s="43"/>
    </row>
  </sheetData>
  <mergeCells count="4">
    <mergeCell ref="H2:I2"/>
    <mergeCell ref="C7:H7"/>
    <mergeCell ref="D42:G42"/>
    <mergeCell ref="A53:J53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workbookViewId="0">
      <selection activeCell="Q28" sqref="Q28"/>
    </sheetView>
  </sheetViews>
  <sheetFormatPr defaultRowHeight="12.75" x14ac:dyDescent="0.2"/>
  <cols>
    <col min="1" max="1" width="10.85546875" style="63" customWidth="1"/>
    <col min="2" max="2" width="17.7109375" style="63" customWidth="1"/>
    <col min="3" max="3" width="10.5703125" style="63" customWidth="1"/>
    <col min="4" max="4" width="2.7109375" style="63" customWidth="1"/>
    <col min="5" max="5" width="8.140625" style="63" customWidth="1"/>
    <col min="6" max="6" width="4.28515625" style="63" customWidth="1"/>
    <col min="7" max="7" width="2" style="63" customWidth="1"/>
    <col min="8" max="8" width="9.85546875" style="63" customWidth="1"/>
    <col min="9" max="9" width="9.140625" style="63"/>
    <col min="10" max="10" width="10.85546875" style="63" customWidth="1"/>
    <col min="11" max="11" width="3.7109375" style="63" customWidth="1"/>
    <col min="12" max="12" width="14" style="63" customWidth="1"/>
    <col min="13" max="13" width="5.42578125" style="63" customWidth="1"/>
    <col min="14" max="16384" width="9.140625" style="63"/>
  </cols>
  <sheetData>
    <row r="1" spans="1:13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3" x14ac:dyDescent="0.2">
      <c r="A2" s="64" t="str">
        <f>'[1]Item 55,60, pg 15'!A2</f>
        <v>Tariff No.</v>
      </c>
      <c r="B2" s="65">
        <v>12</v>
      </c>
      <c r="C2" s="66"/>
      <c r="D2" s="66"/>
      <c r="E2" s="66"/>
      <c r="F2" s="66"/>
      <c r="G2" s="66"/>
      <c r="H2" s="66"/>
      <c r="I2" s="66"/>
      <c r="J2" s="85">
        <v>15</v>
      </c>
      <c r="K2" s="66" t="s">
        <v>27</v>
      </c>
      <c r="L2" s="66"/>
      <c r="M2" s="67">
        <v>20</v>
      </c>
    </row>
    <row r="3" spans="1:13" x14ac:dyDescent="0.2">
      <c r="A3" s="6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8"/>
    </row>
    <row r="4" spans="1:13" x14ac:dyDescent="0.2">
      <c r="A4" s="64" t="s">
        <v>2</v>
      </c>
      <c r="B4" s="66"/>
      <c r="C4" s="66" t="str">
        <f>'[1]Item 55,60, pg 15'!C4</f>
        <v>Harold LeMay Enterprises, Inc. G-98</v>
      </c>
      <c r="D4" s="66"/>
      <c r="E4" s="66"/>
      <c r="F4" s="66"/>
      <c r="G4" s="66"/>
      <c r="H4" s="66"/>
      <c r="I4" s="66"/>
      <c r="J4" s="66"/>
      <c r="K4" s="66"/>
      <c r="L4" s="66"/>
      <c r="M4" s="68"/>
    </row>
    <row r="5" spans="1:13" x14ac:dyDescent="0.2">
      <c r="A5" s="69" t="s">
        <v>4</v>
      </c>
      <c r="B5" s="70"/>
      <c r="C5" s="66" t="str">
        <f>'[1]Item 55,60, pg 15'!C5</f>
        <v>Harbor Disposal and Eastern Grays Harbor Disposal</v>
      </c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x14ac:dyDescent="0.2">
      <c r="A6" s="91" t="s">
        <v>28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</row>
    <row r="7" spans="1:13" x14ac:dyDescent="0.2">
      <c r="A7" s="6" t="s">
        <v>29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">
      <c r="A8" s="64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8"/>
    </row>
    <row r="9" spans="1:13" x14ac:dyDescent="0.2">
      <c r="A9" s="6" t="s">
        <v>30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8"/>
    </row>
    <row r="10" spans="1:13" x14ac:dyDescent="0.2">
      <c r="A10" s="72" t="s">
        <v>31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8"/>
    </row>
    <row r="11" spans="1:13" x14ac:dyDescent="0.2">
      <c r="A11" s="72" t="s">
        <v>32</v>
      </c>
      <c r="B11" s="73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8"/>
    </row>
    <row r="12" spans="1:13" x14ac:dyDescent="0.2">
      <c r="A12" s="74" t="s">
        <v>33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8"/>
    </row>
    <row r="13" spans="1:13" x14ac:dyDescent="0.2">
      <c r="A13" s="75" t="s">
        <v>34</v>
      </c>
      <c r="B13" s="76"/>
      <c r="C13" s="77"/>
      <c r="D13" s="77"/>
      <c r="E13" s="66"/>
      <c r="F13" s="66"/>
      <c r="G13" s="76"/>
      <c r="H13" s="77"/>
      <c r="I13" s="66"/>
      <c r="J13" s="76"/>
      <c r="K13" s="76"/>
      <c r="L13" s="76"/>
      <c r="M13" s="78"/>
    </row>
    <row r="14" spans="1:13" x14ac:dyDescent="0.2">
      <c r="A14" s="75" t="s">
        <v>35</v>
      </c>
      <c r="B14" s="76"/>
      <c r="C14" s="77"/>
      <c r="D14" s="77"/>
      <c r="E14" s="66"/>
      <c r="F14" s="66"/>
      <c r="G14" s="76"/>
      <c r="H14" s="77"/>
      <c r="I14" s="66"/>
      <c r="J14" s="76"/>
      <c r="K14" s="76"/>
      <c r="L14" s="76"/>
      <c r="M14" s="78"/>
    </row>
    <row r="15" spans="1:13" x14ac:dyDescent="0.2">
      <c r="A15" s="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8"/>
    </row>
    <row r="16" spans="1:13" x14ac:dyDescent="0.2">
      <c r="A16" s="64" t="s">
        <v>36</v>
      </c>
      <c r="B16" s="66"/>
      <c r="C16" s="66"/>
      <c r="D16" s="66"/>
      <c r="E16" s="66"/>
      <c r="F16" s="66" t="s">
        <v>37</v>
      </c>
      <c r="G16" s="66"/>
      <c r="H16" s="66"/>
      <c r="I16" s="66"/>
      <c r="J16" s="66"/>
      <c r="K16" s="66"/>
      <c r="L16" s="66"/>
      <c r="M16" s="68"/>
    </row>
    <row r="17" spans="1:14" x14ac:dyDescent="0.2">
      <c r="A17" s="9"/>
      <c r="B17" s="7"/>
      <c r="C17" s="7"/>
      <c r="D17" s="10"/>
      <c r="E17" s="7"/>
      <c r="F17" s="10"/>
      <c r="G17" s="7"/>
      <c r="H17" s="7"/>
      <c r="I17" s="7"/>
      <c r="J17" s="7"/>
      <c r="K17" s="10"/>
      <c r="L17" s="10"/>
      <c r="M17" s="11"/>
    </row>
    <row r="18" spans="1:14" x14ac:dyDescent="0.2">
      <c r="A18" s="12"/>
      <c r="B18" s="12"/>
      <c r="C18" s="13" t="s">
        <v>38</v>
      </c>
      <c r="D18" s="14"/>
      <c r="E18" s="13"/>
      <c r="F18" s="14"/>
      <c r="G18" s="15"/>
      <c r="H18" s="12"/>
      <c r="I18" s="12"/>
      <c r="J18" s="13" t="s">
        <v>38</v>
      </c>
      <c r="K18" s="14"/>
      <c r="L18" s="13"/>
      <c r="M18" s="16"/>
      <c r="N18" s="66"/>
    </row>
    <row r="19" spans="1:14" x14ac:dyDescent="0.2">
      <c r="A19" s="17"/>
      <c r="B19" s="17"/>
      <c r="C19" s="17" t="s">
        <v>39</v>
      </c>
      <c r="D19" s="14"/>
      <c r="E19" s="17" t="s">
        <v>38</v>
      </c>
      <c r="F19" s="14"/>
      <c r="G19" s="15"/>
      <c r="H19" s="15"/>
      <c r="I19" s="15"/>
      <c r="J19" s="17" t="s">
        <v>39</v>
      </c>
      <c r="K19" s="14"/>
      <c r="L19" s="17" t="s">
        <v>38</v>
      </c>
      <c r="M19" s="16"/>
      <c r="N19" s="66"/>
    </row>
    <row r="20" spans="1:14" x14ac:dyDescent="0.2">
      <c r="A20" s="15" t="s">
        <v>40</v>
      </c>
      <c r="B20" s="15" t="s">
        <v>41</v>
      </c>
      <c r="C20" s="17" t="s">
        <v>42</v>
      </c>
      <c r="D20" s="14"/>
      <c r="E20" s="18" t="s">
        <v>39</v>
      </c>
      <c r="F20" s="14"/>
      <c r="G20" s="15"/>
      <c r="H20" s="15" t="s">
        <v>40</v>
      </c>
      <c r="I20" s="15" t="s">
        <v>41</v>
      </c>
      <c r="J20" s="17" t="s">
        <v>42</v>
      </c>
      <c r="K20" s="14"/>
      <c r="L20" s="17" t="s">
        <v>39</v>
      </c>
      <c r="M20" s="16"/>
      <c r="N20" s="66"/>
    </row>
    <row r="21" spans="1:14" x14ac:dyDescent="0.2">
      <c r="A21" s="15" t="s">
        <v>43</v>
      </c>
      <c r="B21" s="15" t="s">
        <v>44</v>
      </c>
      <c r="C21" s="17" t="s">
        <v>45</v>
      </c>
      <c r="D21" s="14"/>
      <c r="E21" s="18" t="s">
        <v>46</v>
      </c>
      <c r="F21" s="14"/>
      <c r="G21" s="15"/>
      <c r="H21" s="15" t="s">
        <v>43</v>
      </c>
      <c r="I21" s="15" t="s">
        <v>44</v>
      </c>
      <c r="J21" s="17" t="s">
        <v>45</v>
      </c>
      <c r="K21" s="14"/>
      <c r="L21" s="17" t="s">
        <v>46</v>
      </c>
      <c r="M21" s="16"/>
      <c r="N21" s="66"/>
    </row>
    <row r="22" spans="1:14" x14ac:dyDescent="0.2">
      <c r="A22" s="19" t="s">
        <v>47</v>
      </c>
      <c r="B22" s="19" t="s">
        <v>48</v>
      </c>
      <c r="C22" s="20" t="s">
        <v>49</v>
      </c>
      <c r="D22" s="21"/>
      <c r="E22" s="22" t="s">
        <v>50</v>
      </c>
      <c r="F22" s="14"/>
      <c r="G22" s="15"/>
      <c r="H22" s="19" t="s">
        <v>47</v>
      </c>
      <c r="I22" s="19" t="s">
        <v>48</v>
      </c>
      <c r="J22" s="20" t="s">
        <v>49</v>
      </c>
      <c r="K22" s="23"/>
      <c r="L22" s="20" t="s">
        <v>50</v>
      </c>
      <c r="M22" s="23"/>
      <c r="N22" s="66"/>
    </row>
    <row r="23" spans="1:14" x14ac:dyDescent="0.2">
      <c r="A23" s="79" t="s">
        <v>51</v>
      </c>
      <c r="B23" s="79" t="s">
        <v>52</v>
      </c>
      <c r="C23" s="24">
        <f>E23+2</f>
        <v>13.12</v>
      </c>
      <c r="D23" s="25"/>
      <c r="E23" s="24">
        <v>11.12</v>
      </c>
      <c r="F23" s="25"/>
      <c r="G23" s="80"/>
      <c r="H23" s="79" t="s">
        <v>53</v>
      </c>
      <c r="I23" s="81" t="s">
        <v>54</v>
      </c>
      <c r="J23" s="24">
        <f t="shared" ref="J23:J28" si="0">L23+2</f>
        <v>11.48</v>
      </c>
      <c r="K23" s="25"/>
      <c r="L23" s="24">
        <v>9.48</v>
      </c>
      <c r="M23" s="26"/>
      <c r="N23" s="66"/>
    </row>
    <row r="24" spans="1:14" x14ac:dyDescent="0.2">
      <c r="A24" s="79">
        <v>1</v>
      </c>
      <c r="B24" s="79" t="s">
        <v>55</v>
      </c>
      <c r="C24" s="24">
        <f t="shared" ref="C24:C30" si="1">E24+2</f>
        <v>8.3099999999999987</v>
      </c>
      <c r="D24" s="25"/>
      <c r="E24" s="24">
        <v>6.31</v>
      </c>
      <c r="F24" s="25"/>
      <c r="G24" s="80"/>
      <c r="H24" s="79" t="s">
        <v>53</v>
      </c>
      <c r="I24" s="81" t="s">
        <v>56</v>
      </c>
      <c r="J24" s="24">
        <f t="shared" si="0"/>
        <v>18.29</v>
      </c>
      <c r="K24" s="25"/>
      <c r="L24" s="24">
        <v>16.29</v>
      </c>
      <c r="M24" s="26"/>
      <c r="N24" s="66"/>
    </row>
    <row r="25" spans="1:14" x14ac:dyDescent="0.2">
      <c r="A25" s="79">
        <v>1</v>
      </c>
      <c r="B25" s="79" t="s">
        <v>52</v>
      </c>
      <c r="C25" s="24">
        <f t="shared" si="1"/>
        <v>17.939999999999998</v>
      </c>
      <c r="D25" s="25"/>
      <c r="E25" s="24">
        <v>15.94</v>
      </c>
      <c r="F25" s="25"/>
      <c r="G25" s="80"/>
      <c r="H25" s="79" t="s">
        <v>53</v>
      </c>
      <c r="I25" s="81" t="s">
        <v>57</v>
      </c>
      <c r="J25" s="24">
        <f t="shared" si="0"/>
        <v>27.16</v>
      </c>
      <c r="K25" s="25"/>
      <c r="L25" s="24">
        <v>25.16</v>
      </c>
      <c r="M25" s="26"/>
      <c r="N25" s="66"/>
    </row>
    <row r="26" spans="1:14" x14ac:dyDescent="0.2">
      <c r="A26" s="79">
        <v>2</v>
      </c>
      <c r="B26" s="79" t="s">
        <v>52</v>
      </c>
      <c r="C26" s="24">
        <f t="shared" si="1"/>
        <v>26.54</v>
      </c>
      <c r="D26" s="25"/>
      <c r="E26" s="24">
        <v>24.54</v>
      </c>
      <c r="F26" s="25"/>
      <c r="G26" s="80"/>
      <c r="H26" s="79" t="s">
        <v>58</v>
      </c>
      <c r="I26" s="81" t="s">
        <v>54</v>
      </c>
      <c r="J26" s="24">
        <f t="shared" si="0"/>
        <v>14.66</v>
      </c>
      <c r="K26" s="25"/>
      <c r="L26" s="24">
        <v>12.66</v>
      </c>
      <c r="M26" s="26"/>
      <c r="N26" s="73"/>
    </row>
    <row r="27" spans="1:14" x14ac:dyDescent="0.2">
      <c r="A27" s="79">
        <v>3</v>
      </c>
      <c r="B27" s="79" t="s">
        <v>52</v>
      </c>
      <c r="C27" s="24">
        <f t="shared" si="1"/>
        <v>35.24</v>
      </c>
      <c r="D27" s="25"/>
      <c r="E27" s="24">
        <v>33.24</v>
      </c>
      <c r="F27" s="25"/>
      <c r="G27" s="80"/>
      <c r="H27" s="79" t="s">
        <v>58</v>
      </c>
      <c r="I27" s="81" t="s">
        <v>56</v>
      </c>
      <c r="J27" s="24">
        <f t="shared" si="0"/>
        <v>23.15</v>
      </c>
      <c r="K27" s="25"/>
      <c r="L27" s="24">
        <v>21.15</v>
      </c>
      <c r="M27" s="26"/>
      <c r="N27" s="66"/>
    </row>
    <row r="28" spans="1:14" x14ac:dyDescent="0.2">
      <c r="A28" s="79">
        <v>4</v>
      </c>
      <c r="B28" s="79" t="s">
        <v>52</v>
      </c>
      <c r="C28" s="24">
        <f t="shared" si="1"/>
        <v>43.7</v>
      </c>
      <c r="D28" s="25"/>
      <c r="E28" s="24">
        <v>41.7</v>
      </c>
      <c r="F28" s="25"/>
      <c r="G28" s="80"/>
      <c r="H28" s="79" t="s">
        <v>58</v>
      </c>
      <c r="I28" s="81" t="s">
        <v>57</v>
      </c>
      <c r="J28" s="24">
        <f t="shared" si="0"/>
        <v>36.67</v>
      </c>
      <c r="K28" s="25"/>
      <c r="L28" s="24">
        <v>34.67</v>
      </c>
      <c r="M28" s="26"/>
      <c r="N28" s="66"/>
    </row>
    <row r="29" spans="1:14" x14ac:dyDescent="0.2">
      <c r="A29" s="79">
        <v>5</v>
      </c>
      <c r="B29" s="79" t="s">
        <v>52</v>
      </c>
      <c r="C29" s="24">
        <f t="shared" si="1"/>
        <v>52.19</v>
      </c>
      <c r="D29" s="25"/>
      <c r="E29" s="27">
        <v>50.19</v>
      </c>
      <c r="F29" s="25"/>
      <c r="G29" s="80"/>
      <c r="H29" s="79" t="s">
        <v>59</v>
      </c>
      <c r="I29" s="81"/>
      <c r="J29" s="82"/>
      <c r="K29" s="25" t="s">
        <v>59</v>
      </c>
      <c r="L29" s="28"/>
      <c r="M29" s="26" t="s">
        <v>59</v>
      </c>
    </row>
    <row r="30" spans="1:14" x14ac:dyDescent="0.2">
      <c r="A30" s="79">
        <v>1</v>
      </c>
      <c r="B30" s="79" t="s">
        <v>56</v>
      </c>
      <c r="C30" s="24">
        <f t="shared" si="1"/>
        <v>13.46</v>
      </c>
      <c r="D30" s="25"/>
      <c r="E30" s="24">
        <v>11.46</v>
      </c>
      <c r="F30" s="25"/>
      <c r="G30" s="80"/>
      <c r="H30" s="81"/>
      <c r="I30" s="81"/>
      <c r="J30" s="82"/>
      <c r="K30" s="25" t="s">
        <v>59</v>
      </c>
      <c r="L30" s="28"/>
      <c r="M30" s="26" t="s">
        <v>59</v>
      </c>
    </row>
    <row r="31" spans="1:14" x14ac:dyDescent="0.2">
      <c r="A31" s="81"/>
      <c r="B31" s="81"/>
      <c r="C31" s="82"/>
      <c r="D31" s="70"/>
      <c r="E31" s="82"/>
      <c r="F31" s="83"/>
      <c r="G31" s="80"/>
      <c r="H31" s="81" t="s">
        <v>60</v>
      </c>
      <c r="I31" s="81"/>
      <c r="J31" s="82"/>
      <c r="K31" s="29" t="s">
        <v>59</v>
      </c>
      <c r="L31" s="82"/>
      <c r="M31" s="30" t="s">
        <v>59</v>
      </c>
    </row>
    <row r="32" spans="1:14" x14ac:dyDescent="0.2">
      <c r="A32" s="31" t="s">
        <v>61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8"/>
    </row>
    <row r="33" spans="1:13" x14ac:dyDescent="0.2">
      <c r="A33" s="64"/>
      <c r="B33" s="66"/>
      <c r="C33" s="32" t="s">
        <v>62</v>
      </c>
      <c r="D33" s="32"/>
      <c r="E33" s="66"/>
      <c r="F33" s="66"/>
      <c r="G33" s="66"/>
      <c r="H33" s="66"/>
      <c r="I33" s="66"/>
      <c r="J33" s="66"/>
      <c r="K33" s="66"/>
      <c r="L33" s="66"/>
      <c r="M33" s="68"/>
    </row>
    <row r="34" spans="1:13" x14ac:dyDescent="0.2">
      <c r="A34" s="64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8"/>
    </row>
    <row r="35" spans="1:13" x14ac:dyDescent="0.2">
      <c r="A35" s="64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8"/>
    </row>
    <row r="36" spans="1:13" x14ac:dyDescent="0.2">
      <c r="A36" s="64" t="s">
        <v>63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8"/>
    </row>
    <row r="37" spans="1:13" x14ac:dyDescent="0.2">
      <c r="A37" s="64" t="s">
        <v>64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8"/>
    </row>
    <row r="38" spans="1:13" x14ac:dyDescent="0.2">
      <c r="A38" s="64" t="s">
        <v>65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8"/>
    </row>
    <row r="39" spans="1:13" x14ac:dyDescent="0.2">
      <c r="A39" s="64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8"/>
    </row>
    <row r="40" spans="1:13" x14ac:dyDescent="0.2">
      <c r="A40" s="74" t="s">
        <v>66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8"/>
    </row>
    <row r="41" spans="1:13" x14ac:dyDescent="0.2">
      <c r="A41" s="6" t="s">
        <v>73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8"/>
    </row>
    <row r="42" spans="1:13" x14ac:dyDescent="0.2">
      <c r="A42" s="6" t="s">
        <v>67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8"/>
    </row>
    <row r="43" spans="1:13" x14ac:dyDescent="0.2">
      <c r="A43" s="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8"/>
    </row>
    <row r="44" spans="1:13" x14ac:dyDescent="0.2">
      <c r="A44" s="64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8"/>
    </row>
    <row r="45" spans="1:13" x14ac:dyDescent="0.2">
      <c r="A45" s="64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8"/>
    </row>
    <row r="46" spans="1:13" x14ac:dyDescent="0.2">
      <c r="A46" s="64" t="s">
        <v>68</v>
      </c>
      <c r="B46" s="66"/>
      <c r="C46" s="66"/>
      <c r="D46" s="66"/>
      <c r="E46" s="7"/>
      <c r="F46" s="7"/>
      <c r="G46" s="7"/>
      <c r="H46" s="7"/>
      <c r="I46" s="7"/>
      <c r="J46" s="66"/>
      <c r="K46" s="66"/>
      <c r="L46" s="66"/>
      <c r="M46" s="68"/>
    </row>
    <row r="47" spans="1:13" x14ac:dyDescent="0.2">
      <c r="A47" s="64"/>
      <c r="B47" s="66"/>
      <c r="C47" s="66"/>
      <c r="D47" s="66"/>
      <c r="E47" s="7"/>
      <c r="F47" s="7"/>
      <c r="G47" s="7"/>
      <c r="H47" s="7"/>
      <c r="I47" s="7"/>
      <c r="J47" s="66"/>
      <c r="K47" s="66"/>
      <c r="L47" s="66"/>
      <c r="M47" s="68"/>
    </row>
    <row r="48" spans="1:13" x14ac:dyDescent="0.2">
      <c r="A48" s="64"/>
      <c r="B48" s="66"/>
      <c r="C48" s="66"/>
      <c r="D48" s="66"/>
      <c r="E48" s="7"/>
      <c r="F48" s="7"/>
      <c r="G48" s="7"/>
      <c r="H48" s="7"/>
      <c r="I48" s="7"/>
      <c r="J48" s="66"/>
      <c r="K48" s="66"/>
      <c r="L48" s="66"/>
      <c r="M48" s="68"/>
    </row>
    <row r="49" spans="1:13" x14ac:dyDescent="0.2">
      <c r="A49" s="64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8"/>
    </row>
    <row r="50" spans="1:13" x14ac:dyDescent="0.2">
      <c r="A50" s="64"/>
      <c r="B50" s="66"/>
      <c r="C50" s="66"/>
      <c r="D50" s="33" t="s">
        <v>72</v>
      </c>
      <c r="E50" s="66"/>
      <c r="G50" s="66"/>
      <c r="H50" s="66"/>
      <c r="I50" s="66"/>
      <c r="J50" s="66"/>
      <c r="K50" s="66"/>
      <c r="L50" s="66"/>
      <c r="M50" s="68"/>
    </row>
    <row r="51" spans="1:13" x14ac:dyDescent="0.2">
      <c r="A51" s="69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1"/>
    </row>
    <row r="52" spans="1:13" x14ac:dyDescent="0.2">
      <c r="A52" s="64" t="s">
        <v>22</v>
      </c>
      <c r="B52" s="56" t="s">
        <v>71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8"/>
    </row>
    <row r="53" spans="1:13" x14ac:dyDescent="0.2">
      <c r="A53" s="64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8"/>
    </row>
    <row r="54" spans="1:13" x14ac:dyDescent="0.2">
      <c r="A54" s="69" t="s">
        <v>23</v>
      </c>
      <c r="B54" s="84">
        <f>'Check Sheet'!B52</f>
        <v>42865</v>
      </c>
      <c r="C54" s="70"/>
      <c r="D54" s="70"/>
      <c r="E54" s="70"/>
      <c r="F54" s="70"/>
      <c r="G54" s="70"/>
      <c r="H54" s="70"/>
      <c r="I54" s="70"/>
      <c r="J54" s="70" t="s">
        <v>69</v>
      </c>
      <c r="K54" s="70"/>
      <c r="L54" s="84">
        <f>'Check Sheet'!J52</f>
        <v>42917</v>
      </c>
      <c r="M54" s="71"/>
    </row>
    <row r="55" spans="1:13" x14ac:dyDescent="0.2">
      <c r="A55" s="94" t="s">
        <v>25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6"/>
    </row>
    <row r="56" spans="1:13" x14ac:dyDescent="0.2">
      <c r="A56" s="64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8"/>
    </row>
    <row r="57" spans="1:13" x14ac:dyDescent="0.2">
      <c r="A57" s="64" t="s">
        <v>70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8"/>
    </row>
    <row r="58" spans="1:13" x14ac:dyDescent="0.2">
      <c r="A58" s="69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1"/>
    </row>
  </sheetData>
  <mergeCells count="2">
    <mergeCell ref="A6:M6"/>
    <mergeCell ref="A55:M55"/>
  </mergeCells>
  <printOptions horizontalCentered="1" verticalCentered="1"/>
  <pageMargins left="0.5" right="0.5" top="0.5" bottom="0.5" header="0.5" footer="0.5"/>
  <pageSetup scale="8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E98F0CC8A3E604CB0C47E6621DAC56D" ma:contentTypeVersion="104" ma:contentTypeDescription="" ma:contentTypeScope="" ma:versionID="df86a63e080ecbec2106d94f7470fc2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2017-05-10T07:00:00+00:00</OpenedDate>
    <Date1 xmlns="dc463f71-b30c-4ab2-9473-d307f9d35888">2017-05-10T07:00:00+00:00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Nickname xmlns="http://schemas.microsoft.com/sharepoint/v3" xsi:nil="true"/>
    <DocketNumber xmlns="dc463f71-b30c-4ab2-9473-d307f9d35888">170358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17100B8-7494-4553-B1C7-B3A46BAF4C9F}"/>
</file>

<file path=customXml/itemProps2.xml><?xml version="1.0" encoding="utf-8"?>
<ds:datastoreItem xmlns:ds="http://schemas.openxmlformats.org/officeDocument/2006/customXml" ds:itemID="{CAABFAED-39FA-454B-B00A-EE9AFE522874}"/>
</file>

<file path=customXml/itemProps3.xml><?xml version="1.0" encoding="utf-8"?>
<ds:datastoreItem xmlns:ds="http://schemas.openxmlformats.org/officeDocument/2006/customXml" ds:itemID="{B2AB574F-7A1E-4500-8EE1-FB5F7DA93253}"/>
</file>

<file path=customXml/itemProps4.xml><?xml version="1.0" encoding="utf-8"?>
<ds:datastoreItem xmlns:ds="http://schemas.openxmlformats.org/officeDocument/2006/customXml" ds:itemID="{B2446DDF-279D-4D29-9D8C-2C12CF492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 Sheet</vt:lpstr>
      <vt:lpstr>Item 100, pg 20</vt:lpstr>
      <vt:lpstr>'Check Sheet'!Print_Area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2016-05-13T18:35:35Z</cp:lastPrinted>
  <dcterms:created xsi:type="dcterms:W3CDTF">2015-05-13T19:10:34Z</dcterms:created>
  <dcterms:modified xsi:type="dcterms:W3CDTF">2017-05-09T18:51:17Z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0x0101006E56B4D1795A2E4DB2F0B01679ED314A003E98F0CC8A3E604CB0C47E6621DAC56D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