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270" windowWidth="16380" windowHeight="9600" tabRatio="710" activeTab="1"/>
  </bookViews>
  <sheets>
    <sheet name="Legend" sheetId="1" r:id="rId1"/>
    <sheet name="Customer Analysis" sheetId="2" r:id="rId2"/>
    <sheet name="SSC by State" sheetId="3" r:id="rId3"/>
  </sheets>
  <definedNames>
    <definedName name="_xlnm.Print_Area" localSheetId="1">'Customer Analysis'!$A$1:$R$28</definedName>
    <definedName name="_xlnm.Print_Area" localSheetId="2">'SSC by State'!$A$1:$T$32</definedName>
    <definedName name="_xlnm.Print_Titles" localSheetId="2">'SSC by State'!$1:$3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<sst xmlns="http://schemas.openxmlformats.org/spreadsheetml/2006/main" count="115" uniqueCount="61">
  <si>
    <t>Major Events Included</t>
  </si>
  <si>
    <t>SAIDI</t>
  </si>
  <si>
    <t>SAIFI</t>
  </si>
  <si>
    <t>Sustained Customers Off</t>
  </si>
  <si>
    <t>CML</t>
  </si>
  <si>
    <t>% Sustained Customers Off</t>
  </si>
  <si>
    <t>Number of Sustained Interruptions</t>
  </si>
  <si>
    <t>Customers Restored by Intervals</t>
  </si>
  <si>
    <t>Customer Analysis</t>
  </si>
  <si>
    <t>Date</t>
  </si>
  <si>
    <t>Event</t>
  </si>
  <si>
    <t>through</t>
  </si>
  <si>
    <t>Month</t>
  </si>
  <si>
    <t>YTD</t>
  </si>
  <si>
    <t>% Sustained Customers Restored in 3 Hours PS4</t>
  </si>
  <si>
    <t>Data as/of</t>
  </si>
  <si>
    <t>Month Begin</t>
  </si>
  <si>
    <t>Month End</t>
  </si>
  <si>
    <t>Year Begin</t>
  </si>
  <si>
    <t>Fiscal Year</t>
  </si>
  <si>
    <t>PC</t>
  </si>
  <si>
    <t>State</t>
  </si>
  <si>
    <t>Customer Interrupted by Date</t>
  </si>
  <si>
    <t>CAIDI</t>
  </si>
  <si>
    <t>Event Begin Date/Time</t>
  </si>
  <si>
    <t>Event Begin Time</t>
  </si>
  <si>
    <t>Event End Date/Time</t>
  </si>
  <si>
    <t>Event End Time</t>
  </si>
  <si>
    <t>Year End</t>
  </si>
  <si>
    <t>Comments:</t>
  </si>
  <si>
    <t>Tag</t>
  </si>
  <si>
    <t>filed</t>
  </si>
  <si>
    <t>Customer Count</t>
  </si>
  <si>
    <t>Average Customer Count</t>
  </si>
  <si>
    <t>Data as of</t>
  </si>
  <si>
    <t>PacifiCorp
Major Events Report 
SSC by State</t>
  </si>
  <si>
    <t>&lt; 5 min</t>
  </si>
  <si>
    <t>5 min - 
3 hrs</t>
  </si>
  <si>
    <t>3 hrs - 
24 hrs</t>
  </si>
  <si>
    <t>48 hrs - 
72 hrs</t>
  </si>
  <si>
    <t>72 hrs -
96 hrs</t>
  </si>
  <si>
    <t xml:space="preserve">24 hrs -
48 hrs </t>
  </si>
  <si>
    <t>96 + hrs</t>
  </si>
  <si>
    <r>
      <t xml:space="preserve">Major Event Only - 
</t>
    </r>
    <r>
      <rPr>
        <sz val="8"/>
        <rFont val="Calibri"/>
        <family val="2"/>
      </rPr>
      <t>metric by operating area customer counts</t>
    </r>
  </si>
  <si>
    <t>Major Event Excluded</t>
  </si>
  <si>
    <t>Major Events Excluded*</t>
  </si>
  <si>
    <r>
      <t xml:space="preserve">Major Event Only -
</t>
    </r>
    <r>
      <rPr>
        <sz val="8"/>
        <rFont val="Calibri"/>
        <family val="2"/>
      </rPr>
      <t>metric by state customer counts</t>
    </r>
  </si>
  <si>
    <t>Date*</t>
  </si>
  <si>
    <r>
      <t xml:space="preserve">PacifiCorp
Major Events Report 
</t>
    </r>
    <r>
      <rPr>
        <b/>
        <sz val="14"/>
        <rFont val="Arial"/>
        <family val="2"/>
      </rPr>
      <t>Customer Analysis*</t>
    </r>
  </si>
  <si>
    <t xml:space="preserve">*may include other regional major event exclusions during the same period. Operating areas are calculated by the state frozen customer count metrics. </t>
  </si>
  <si>
    <t>*Only current event specific metric impact shown. Does not include values from other events which may have occurred in other regions during the same time period.</t>
  </si>
  <si>
    <t>FY2017</t>
  </si>
  <si>
    <t>Yakima, Washington</t>
  </si>
  <si>
    <t>WA</t>
  </si>
  <si>
    <t>YAKIMA</t>
  </si>
  <si>
    <t>PACIFICORP</t>
  </si>
  <si>
    <t>PP</t>
  </si>
  <si>
    <t>Pacific Power</t>
  </si>
  <si>
    <t>Washington</t>
  </si>
  <si>
    <t>SUNNYSIDE</t>
  </si>
  <si>
    <t>WALLA WALLA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</si>
</sst>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00"/>
    <numFmt numFmtId="166" formatCode="#,##0.00;\-#,##0.00;#,##0.00"/>
    <numFmt numFmtId="167" formatCode="mm/dd/yyyy\ hh:mm:ss\ AM/PM"/>
    <numFmt numFmtId="168" formatCode="#,##0;\-#,##0;#,##0"/>
    <numFmt numFmtId="169" formatCode="0%;\-0%;0%"/>
    <numFmt numFmtId="170" formatCode="#,##0.000;\-#,##0.000;#,##0.000"/>
    <numFmt numFmtId="171" formatCode="_(* #,##0.000_);_(* \(#,##0.000\);_(* &quot;-&quot;??_);_(@_)"/>
    <numFmt numFmtId="172" formatCode="m/d/yyyy;@"/>
    <numFmt numFmtId="173" formatCode="_(* #,##0_);_(* \(#,##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24993999302387238"/>
      </bottom>
    </border>
    <border>
      <left style="medium"/>
      <right style="medium"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24993999302387238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medium"/>
      <right/>
      <top style="thin">
        <color theme="0" tint="-0.3499799966812134"/>
      </top>
      <bottom/>
    </border>
    <border>
      <left style="thin">
        <color theme="0" tint="-0.3499799966812134"/>
      </left>
      <right style="medium">
        <color theme="1"/>
      </right>
      <top style="thin">
        <color theme="0" tint="-0.3499799966812134"/>
      </top>
      <bottom style="thin">
        <color theme="0" tint="-0.3499799966812134"/>
      </bottom>
    </border>
    <border>
      <left style="thin"/>
      <right/>
      <top style="medium"/>
      <bottom/>
    </border>
    <border>
      <left/>
      <right style="medium">
        <color theme="1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/>
      <top style="thin">
        <color theme="0" tint="-0.3499799966812134"/>
      </top>
      <bottom style="thin">
        <color theme="0" tint="-0.24993999302387238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medium"/>
    </border>
    <border>
      <left style="medium">
        <color theme="1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1"/>
      </left>
      <right/>
      <top style="thin">
        <color theme="0" tint="-0.3499799966812134"/>
      </top>
      <bottom style="thin">
        <color theme="0" tint="-0.24993999302387238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medium">
        <color theme="1"/>
      </left>
      <right/>
      <top/>
      <bottom/>
    </border>
    <border>
      <left style="medium">
        <color theme="1"/>
      </left>
      <right style="thin"/>
      <top style="medium">
        <color theme="1"/>
      </top>
      <bottom/>
    </border>
    <border>
      <left style="thin"/>
      <right style="thin"/>
      <top style="medium">
        <color theme="1"/>
      </top>
      <bottom/>
    </border>
    <border>
      <left style="thin"/>
      <right style="medium">
        <color theme="1"/>
      </right>
      <top style="medium">
        <color theme="1"/>
      </top>
      <bottom/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/>
      <right style="medium"/>
      <top style="thin">
        <color theme="0" tint="-0.3499799966812134"/>
      </top>
      <bottom style="thin">
        <color theme="0" tint="-0.24993999302387238"/>
      </bottom>
    </border>
    <border>
      <left style="medium">
        <color theme="1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medium">
        <color theme="1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medium"/>
      <top style="thin">
        <color theme="0" tint="-0.3499799966812134"/>
      </top>
      <bottom style="medium"/>
    </border>
    <border>
      <left style="medium">
        <color theme="1"/>
      </left>
      <right/>
      <top style="medium"/>
      <bottom/>
    </border>
    <border>
      <left/>
      <right style="medium">
        <color theme="1"/>
      </right>
      <top style="medium"/>
      <bottom/>
    </border>
    <border>
      <left/>
      <right style="medium"/>
      <top style="medium"/>
      <bottom/>
    </border>
    <border>
      <left style="medium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medium"/>
      <top style="thin">
        <color theme="0" tint="-0.24993999302387238"/>
      </top>
      <bottom style="medium"/>
    </border>
    <border>
      <left style="medium"/>
      <right style="medium"/>
      <top style="medium"/>
      <bottom style="thin">
        <color theme="0" tint="-0.24993999302387238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>
        <color theme="0" tint="-0.24993999302387238"/>
      </top>
      <bottom style="thin">
        <color theme="0" tint="-0.24993999302387238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thin">
        <color theme="0" tint="-0.3499799966812134"/>
      </top>
      <bottom style="medium"/>
    </border>
    <border>
      <left style="medium"/>
      <right style="medium"/>
      <top style="thin">
        <color theme="0" tint="-0.3499799966812134"/>
      </top>
      <bottom style="medium"/>
    </border>
    <border>
      <left style="medium"/>
      <right style="medium"/>
      <top style="thin">
        <color theme="1"/>
      </top>
      <bottom style="medium"/>
    </border>
    <border>
      <left style="medium"/>
      <right style="medium"/>
      <top style="thin">
        <color theme="0" tint="-0.24993999302387238"/>
      </top>
      <bottom style="medium"/>
    </border>
    <border>
      <left style="medium"/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/>
      <top/>
      <bottom style="medium">
        <color theme="1"/>
      </bottom>
    </border>
    <border>
      <left style="medium"/>
      <right style="medium"/>
      <top style="thin"/>
      <bottom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wrapText="1"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wrapText="1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30" fillId="32" borderId="7" applyNumberFormat="0" applyFont="0" applyAlignment="0" applyProtection="0"/>
    <xf numFmtId="0" fontId="30" fillId="32" borderId="7" applyNumberFormat="0" applyFont="0" applyAlignment="0" applyProtection="0"/>
    <xf numFmtId="0" fontId="3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Border="1" applyAlignment="1">
      <alignment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center"/>
    </xf>
    <xf numFmtId="49" fontId="22" fillId="34" borderId="10" xfId="0" applyNumberFormat="1" applyFont="1" applyFill="1" applyBorder="1" applyAlignment="1">
      <alignment horizontal="center" wrapText="1"/>
    </xf>
    <xf numFmtId="49" fontId="22" fillId="34" borderId="11" xfId="0" applyNumberFormat="1" applyFont="1" applyFill="1" applyBorder="1" applyAlignment="1">
      <alignment horizontal="center" wrapText="1"/>
    </xf>
    <xf numFmtId="49" fontId="22" fillId="34" borderId="12" xfId="0" applyNumberFormat="1" applyFont="1" applyFill="1" applyBorder="1" applyAlignment="1">
      <alignment horizontal="center" wrapText="1"/>
    </xf>
    <xf numFmtId="0" fontId="22" fillId="34" borderId="13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0" fontId="21" fillId="33" borderId="14" xfId="0" applyFont="1" applyFill="1" applyBorder="1" applyAlignment="1">
      <alignment/>
    </xf>
    <xf numFmtId="170" fontId="21" fillId="33" borderId="0" xfId="0" applyNumberFormat="1" applyFont="1" applyFill="1" applyBorder="1" applyAlignment="1">
      <alignment/>
    </xf>
    <xf numFmtId="164" fontId="22" fillId="35" borderId="15" xfId="0" applyNumberFormat="1" applyFont="1" applyFill="1" applyBorder="1" applyAlignment="1">
      <alignment horizontal="center" vertical="center"/>
    </xf>
    <xf numFmtId="0" fontId="22" fillId="34" borderId="16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vertical="center"/>
    </xf>
    <xf numFmtId="0" fontId="21" fillId="36" borderId="17" xfId="0" applyFont="1" applyFill="1" applyBorder="1" applyAlignment="1">
      <alignment vertical="center"/>
    </xf>
    <xf numFmtId="0" fontId="25" fillId="34" borderId="18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/>
    </xf>
    <xf numFmtId="168" fontId="21" fillId="33" borderId="21" xfId="0" applyNumberFormat="1" applyFont="1" applyFill="1" applyBorder="1" applyAlignment="1">
      <alignment/>
    </xf>
    <xf numFmtId="49" fontId="24" fillId="34" borderId="18" xfId="108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35" borderId="19" xfId="0" applyFont="1" applyFill="1" applyBorder="1" applyAlignment="1">
      <alignment horizontal="center"/>
    </xf>
    <xf numFmtId="0" fontId="26" fillId="34" borderId="18" xfId="0" applyFont="1" applyFill="1" applyBorder="1" applyAlignment="1">
      <alignment horizontal="center" vertical="center"/>
    </xf>
    <xf numFmtId="173" fontId="21" fillId="33" borderId="0" xfId="78" applyNumberFormat="1" applyFont="1" applyFill="1" applyBorder="1" applyAlignment="1">
      <alignment/>
    </xf>
    <xf numFmtId="9" fontId="21" fillId="33" borderId="0" xfId="123" applyFont="1" applyFill="1" applyBorder="1" applyAlignment="1">
      <alignment/>
    </xf>
    <xf numFmtId="171" fontId="21" fillId="33" borderId="0" xfId="78" applyNumberFormat="1" applyFont="1" applyFill="1" applyBorder="1" applyAlignment="1">
      <alignment/>
    </xf>
    <xf numFmtId="43" fontId="21" fillId="33" borderId="23" xfId="78" applyFont="1" applyFill="1" applyBorder="1" applyAlignment="1">
      <alignment/>
    </xf>
    <xf numFmtId="9" fontId="21" fillId="33" borderId="24" xfId="123" applyFont="1" applyFill="1" applyBorder="1" applyAlignment="1">
      <alignment/>
    </xf>
    <xf numFmtId="173" fontId="21" fillId="33" borderId="24" xfId="78" applyNumberFormat="1" applyFont="1" applyFill="1" applyBorder="1" applyAlignment="1">
      <alignment/>
    </xf>
    <xf numFmtId="0" fontId="22" fillId="34" borderId="19" xfId="0" applyFont="1" applyFill="1" applyBorder="1" applyAlignment="1">
      <alignment wrapText="1"/>
    </xf>
    <xf numFmtId="173" fontId="21" fillId="33" borderId="25" xfId="78" applyNumberFormat="1" applyFont="1" applyFill="1" applyBorder="1" applyAlignment="1">
      <alignment/>
    </xf>
    <xf numFmtId="9" fontId="21" fillId="33" borderId="26" xfId="123" applyFont="1" applyFill="1" applyBorder="1" applyAlignment="1">
      <alignment/>
    </xf>
    <xf numFmtId="0" fontId="22" fillId="34" borderId="27" xfId="0" applyFont="1" applyFill="1" applyBorder="1" applyAlignment="1">
      <alignment wrapText="1"/>
    </xf>
    <xf numFmtId="9" fontId="21" fillId="33" borderId="28" xfId="123" applyFont="1" applyFill="1" applyBorder="1" applyAlignment="1">
      <alignment/>
    </xf>
    <xf numFmtId="9" fontId="21" fillId="33" borderId="29" xfId="123" applyFont="1" applyFill="1" applyBorder="1" applyAlignment="1">
      <alignment/>
    </xf>
    <xf numFmtId="49" fontId="22" fillId="34" borderId="30" xfId="0" applyNumberFormat="1" applyFont="1" applyFill="1" applyBorder="1" applyAlignment="1">
      <alignment horizontal="center" wrapText="1"/>
    </xf>
    <xf numFmtId="49" fontId="22" fillId="34" borderId="31" xfId="0" applyNumberFormat="1" applyFont="1" applyFill="1" applyBorder="1" applyAlignment="1">
      <alignment horizontal="center" wrapText="1"/>
    </xf>
    <xf numFmtId="49" fontId="22" fillId="34" borderId="32" xfId="0" applyNumberFormat="1" applyFont="1" applyFill="1" applyBorder="1" applyAlignment="1">
      <alignment horizontal="center" wrapText="1"/>
    </xf>
    <xf numFmtId="9" fontId="21" fillId="33" borderId="33" xfId="123" applyFont="1" applyFill="1" applyBorder="1" applyAlignment="1">
      <alignment/>
    </xf>
    <xf numFmtId="0" fontId="22" fillId="34" borderId="34" xfId="0" applyFont="1" applyFill="1" applyBorder="1" applyAlignment="1">
      <alignment wrapText="1"/>
    </xf>
    <xf numFmtId="9" fontId="21" fillId="33" borderId="35" xfId="123" applyFont="1" applyFill="1" applyBorder="1" applyAlignment="1">
      <alignment/>
    </xf>
    <xf numFmtId="49" fontId="22" fillId="34" borderId="36" xfId="0" applyNumberFormat="1" applyFont="1" applyFill="1" applyBorder="1" applyAlignment="1">
      <alignment horizontal="center" wrapText="1"/>
    </xf>
    <xf numFmtId="9" fontId="21" fillId="33" borderId="37" xfId="123" applyFont="1" applyFill="1" applyBorder="1" applyAlignment="1">
      <alignment/>
    </xf>
    <xf numFmtId="0" fontId="22" fillId="36" borderId="10" xfId="0" applyFont="1" applyFill="1" applyBorder="1" applyAlignment="1">
      <alignment horizontal="center"/>
    </xf>
    <xf numFmtId="0" fontId="22" fillId="36" borderId="11" xfId="0" applyFont="1" applyFill="1" applyBorder="1" applyAlignment="1">
      <alignment horizontal="center"/>
    </xf>
    <xf numFmtId="0" fontId="22" fillId="36" borderId="12" xfId="0" applyFont="1" applyFill="1" applyBorder="1" applyAlignment="1">
      <alignment horizontal="center"/>
    </xf>
    <xf numFmtId="0" fontId="22" fillId="35" borderId="11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22" fillId="35" borderId="12" xfId="0" applyFont="1" applyFill="1" applyBorder="1" applyAlignment="1">
      <alignment horizontal="center"/>
    </xf>
    <xf numFmtId="43" fontId="21" fillId="33" borderId="14" xfId="0" applyNumberFormat="1" applyFont="1" applyFill="1" applyBorder="1" applyAlignment="1">
      <alignment/>
    </xf>
    <xf numFmtId="173" fontId="21" fillId="33" borderId="21" xfId="78" applyNumberFormat="1" applyFont="1" applyFill="1" applyBorder="1" applyAlignment="1">
      <alignment/>
    </xf>
    <xf numFmtId="173" fontId="21" fillId="33" borderId="38" xfId="78" applyNumberFormat="1" applyFont="1" applyFill="1" applyBorder="1" applyAlignment="1">
      <alignment/>
    </xf>
    <xf numFmtId="173" fontId="21" fillId="33" borderId="39" xfId="78" applyNumberFormat="1" applyFont="1" applyFill="1" applyBorder="1" applyAlignment="1">
      <alignment/>
    </xf>
    <xf numFmtId="173" fontId="21" fillId="33" borderId="14" xfId="78" applyNumberFormat="1" applyFont="1" applyFill="1" applyBorder="1" applyAlignment="1">
      <alignment/>
    </xf>
    <xf numFmtId="173" fontId="21" fillId="33" borderId="40" xfId="78" applyNumberFormat="1" applyFont="1" applyFill="1" applyBorder="1" applyAlignment="1">
      <alignment/>
    </xf>
    <xf numFmtId="173" fontId="21" fillId="33" borderId="29" xfId="78" applyNumberFormat="1" applyFont="1" applyFill="1" applyBorder="1" applyAlignment="1">
      <alignment/>
    </xf>
    <xf numFmtId="173" fontId="21" fillId="33" borderId="41" xfId="78" applyNumberFormat="1" applyFont="1" applyFill="1" applyBorder="1" applyAlignment="1">
      <alignment/>
    </xf>
    <xf numFmtId="173" fontId="21" fillId="33" borderId="26" xfId="78" applyNumberFormat="1" applyFont="1" applyFill="1" applyBorder="1" applyAlignment="1">
      <alignment/>
    </xf>
    <xf numFmtId="173" fontId="21" fillId="33" borderId="33" xfId="78" applyNumberFormat="1" applyFont="1" applyFill="1" applyBorder="1" applyAlignment="1">
      <alignment/>
    </xf>
    <xf numFmtId="173" fontId="21" fillId="33" borderId="42" xfId="78" applyNumberFormat="1" applyFont="1" applyFill="1" applyBorder="1" applyAlignment="1">
      <alignment/>
    </xf>
    <xf numFmtId="43" fontId="21" fillId="33" borderId="43" xfId="78" applyFont="1" applyFill="1" applyBorder="1" applyAlignment="1">
      <alignment/>
    </xf>
    <xf numFmtId="43" fontId="21" fillId="33" borderId="44" xfId="78" applyFont="1" applyFill="1" applyBorder="1" applyAlignment="1">
      <alignment/>
    </xf>
    <xf numFmtId="173" fontId="21" fillId="33" borderId="43" xfId="78" applyNumberFormat="1" applyFont="1" applyFill="1" applyBorder="1" applyAlignment="1">
      <alignment/>
    </xf>
    <xf numFmtId="173" fontId="21" fillId="33" borderId="44" xfId="78" applyNumberFormat="1" applyFont="1" applyFill="1" applyBorder="1" applyAlignment="1">
      <alignment/>
    </xf>
    <xf numFmtId="173" fontId="21" fillId="33" borderId="45" xfId="78" applyNumberFormat="1" applyFont="1" applyFill="1" applyBorder="1" applyAlignment="1">
      <alignment/>
    </xf>
    <xf numFmtId="43" fontId="21" fillId="33" borderId="46" xfId="78" applyFont="1" applyFill="1" applyBorder="1" applyAlignment="1">
      <alignment/>
    </xf>
    <xf numFmtId="171" fontId="21" fillId="33" borderId="29" xfId="78" applyNumberFormat="1" applyFont="1" applyFill="1" applyBorder="1" applyAlignment="1">
      <alignment/>
    </xf>
    <xf numFmtId="171" fontId="21" fillId="33" borderId="26" xfId="78" applyNumberFormat="1" applyFont="1" applyFill="1" applyBorder="1" applyAlignment="1">
      <alignment/>
    </xf>
    <xf numFmtId="171" fontId="21" fillId="33" borderId="28" xfId="78" applyNumberFormat="1" applyFont="1" applyFill="1" applyBorder="1" applyAlignment="1">
      <alignment/>
    </xf>
    <xf numFmtId="0" fontId="22" fillId="34" borderId="19" xfId="0" applyFont="1" applyFill="1" applyBorder="1" applyAlignment="1">
      <alignment horizontal="center"/>
    </xf>
    <xf numFmtId="49" fontId="24" fillId="34" borderId="24" xfId="0" applyNumberFormat="1" applyFont="1" applyFill="1" applyBorder="1" applyAlignment="1">
      <alignment horizontal="center" vertical="center" wrapText="1"/>
    </xf>
    <xf numFmtId="0" fontId="22" fillId="34" borderId="47" xfId="0" applyFont="1" applyFill="1" applyBorder="1" applyAlignment="1">
      <alignment horizontal="center"/>
    </xf>
    <xf numFmtId="0" fontId="22" fillId="34" borderId="48" xfId="0" applyFont="1" applyFill="1" applyBorder="1" applyAlignment="1">
      <alignment horizontal="center"/>
    </xf>
    <xf numFmtId="0" fontId="22" fillId="34" borderId="49" xfId="0" applyFont="1" applyFill="1" applyBorder="1" applyAlignment="1">
      <alignment horizontal="center"/>
    </xf>
    <xf numFmtId="0" fontId="22" fillId="34" borderId="23" xfId="0" applyFont="1" applyFill="1" applyBorder="1" applyAlignment="1">
      <alignment wrapText="1"/>
    </xf>
    <xf numFmtId="170" fontId="21" fillId="33" borderId="24" xfId="0" applyNumberFormat="1" applyFont="1" applyFill="1" applyBorder="1" applyAlignment="1">
      <alignment/>
    </xf>
    <xf numFmtId="173" fontId="21" fillId="33" borderId="50" xfId="78" applyNumberFormat="1" applyFont="1" applyFill="1" applyBorder="1" applyAlignment="1">
      <alignment/>
    </xf>
    <xf numFmtId="173" fontId="21" fillId="33" borderId="51" xfId="78" applyNumberFormat="1" applyFont="1" applyFill="1" applyBorder="1" applyAlignment="1">
      <alignment/>
    </xf>
    <xf numFmtId="173" fontId="21" fillId="33" borderId="52" xfId="78" applyNumberFormat="1" applyFont="1" applyFill="1" applyBorder="1" applyAlignment="1">
      <alignment/>
    </xf>
    <xf numFmtId="9" fontId="21" fillId="33" borderId="53" xfId="123" applyFont="1" applyFill="1" applyBorder="1" applyAlignment="1">
      <alignment/>
    </xf>
    <xf numFmtId="43" fontId="21" fillId="33" borderId="52" xfId="78" applyFont="1" applyFill="1" applyBorder="1" applyAlignment="1">
      <alignment/>
    </xf>
    <xf numFmtId="171" fontId="21" fillId="33" borderId="33" xfId="78" applyNumberFormat="1" applyFont="1" applyFill="1" applyBorder="1" applyAlignment="1">
      <alignment/>
    </xf>
    <xf numFmtId="173" fontId="21" fillId="33" borderId="54" xfId="78" applyNumberFormat="1" applyFont="1" applyFill="1" applyBorder="1" applyAlignment="1">
      <alignment/>
    </xf>
    <xf numFmtId="168" fontId="21" fillId="0" borderId="55" xfId="0" applyNumberFormat="1" applyFont="1" applyFill="1" applyBorder="1" applyAlignment="1">
      <alignment horizontal="right" vertical="top"/>
    </xf>
    <xf numFmtId="169" fontId="21" fillId="0" borderId="56" xfId="0" applyNumberFormat="1" applyFont="1" applyFill="1" applyBorder="1" applyAlignment="1">
      <alignment horizontal="center" vertical="top"/>
    </xf>
    <xf numFmtId="166" fontId="21" fillId="0" borderId="55" xfId="0" applyNumberFormat="1" applyFont="1" applyFill="1" applyBorder="1" applyAlignment="1">
      <alignment horizontal="right" vertical="top"/>
    </xf>
    <xf numFmtId="168" fontId="21" fillId="0" borderId="57" xfId="0" applyNumberFormat="1" applyFont="1" applyFill="1" applyBorder="1" applyAlignment="1">
      <alignment horizontal="right" vertical="top"/>
    </xf>
    <xf numFmtId="49" fontId="22" fillId="34" borderId="34" xfId="0" applyNumberFormat="1" applyFont="1" applyFill="1" applyBorder="1" applyAlignment="1">
      <alignment horizontal="center"/>
    </xf>
    <xf numFmtId="49" fontId="22" fillId="34" borderId="27" xfId="0" applyNumberFormat="1" applyFont="1" applyFill="1" applyBorder="1" applyAlignment="1">
      <alignment horizontal="left"/>
    </xf>
    <xf numFmtId="168" fontId="21" fillId="34" borderId="58" xfId="0" applyNumberFormat="1" applyFont="1" applyFill="1" applyBorder="1" applyAlignment="1">
      <alignment horizontal="left"/>
    </xf>
    <xf numFmtId="43" fontId="21" fillId="0" borderId="58" xfId="0" applyNumberFormat="1" applyFont="1" applyFill="1" applyBorder="1" applyAlignment="1">
      <alignment horizontal="right"/>
    </xf>
    <xf numFmtId="171" fontId="21" fillId="33" borderId="59" xfId="78" applyNumberFormat="1" applyFont="1" applyFill="1" applyBorder="1" applyAlignment="1">
      <alignment horizontal="right"/>
    </xf>
    <xf numFmtId="173" fontId="21" fillId="33" borderId="60" xfId="78" applyNumberFormat="1" applyFont="1" applyFill="1" applyBorder="1" applyAlignment="1">
      <alignment horizontal="right"/>
    </xf>
    <xf numFmtId="0" fontId="27" fillId="37" borderId="0" xfId="0" applyFont="1" applyFill="1" applyAlignment="1">
      <alignment horizontal="left"/>
    </xf>
    <xf numFmtId="171" fontId="21" fillId="0" borderId="58" xfId="0" applyNumberFormat="1" applyFont="1" applyFill="1" applyBorder="1" applyAlignment="1">
      <alignment horizontal="right"/>
    </xf>
    <xf numFmtId="43" fontId="21" fillId="0" borderId="61" xfId="0" applyNumberFormat="1" applyFont="1" applyFill="1" applyBorder="1" applyAlignment="1">
      <alignment horizontal="right"/>
    </xf>
    <xf numFmtId="171" fontId="21" fillId="33" borderId="62" xfId="78" applyNumberFormat="1" applyFont="1" applyFill="1" applyBorder="1" applyAlignment="1">
      <alignment horizontal="right"/>
    </xf>
    <xf numFmtId="173" fontId="21" fillId="33" borderId="63" xfId="78" applyNumberFormat="1" applyFont="1" applyFill="1" applyBorder="1" applyAlignment="1">
      <alignment horizontal="right"/>
    </xf>
    <xf numFmtId="168" fontId="21" fillId="34" borderId="64" xfId="0" applyNumberFormat="1" applyFont="1" applyFill="1" applyBorder="1" applyAlignment="1">
      <alignment horizontal="center"/>
    </xf>
    <xf numFmtId="0" fontId="22" fillId="34" borderId="65" xfId="0" applyFont="1" applyFill="1" applyBorder="1" applyAlignment="1">
      <alignment vertical="center"/>
    </xf>
    <xf numFmtId="172" fontId="22" fillId="34" borderId="15" xfId="0" applyNumberFormat="1" applyFont="1" applyFill="1" applyBorder="1" applyAlignment="1">
      <alignment horizontal="left" vertical="center"/>
    </xf>
    <xf numFmtId="172" fontId="22" fillId="34" borderId="15" xfId="0" applyNumberFormat="1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vertical="center"/>
    </xf>
    <xf numFmtId="0" fontId="22" fillId="34" borderId="10" xfId="0" applyFont="1" applyFill="1" applyBorder="1" applyAlignment="1">
      <alignment horizontal="center"/>
    </xf>
    <xf numFmtId="0" fontId="22" fillId="36" borderId="15" xfId="0" applyFont="1" applyFill="1" applyBorder="1" applyAlignment="1">
      <alignment vertical="center"/>
    </xf>
    <xf numFmtId="164" fontId="22" fillId="36" borderId="15" xfId="0" applyNumberFormat="1" applyFont="1" applyFill="1" applyBorder="1" applyAlignment="1">
      <alignment horizontal="left" vertical="center"/>
    </xf>
    <xf numFmtId="164" fontId="22" fillId="36" borderId="15" xfId="0" applyNumberFormat="1" applyFont="1" applyFill="1" applyBorder="1" applyAlignment="1">
      <alignment horizontal="center" vertical="center"/>
    </xf>
    <xf numFmtId="0" fontId="22" fillId="36" borderId="13" xfId="0" applyFont="1" applyFill="1" applyBorder="1" applyAlignment="1">
      <alignment horizontal="center"/>
    </xf>
    <xf numFmtId="0" fontId="22" fillId="36" borderId="66" xfId="0" applyFont="1" applyFill="1" applyBorder="1" applyAlignment="1">
      <alignment horizontal="center"/>
    </xf>
    <xf numFmtId="0" fontId="22" fillId="35" borderId="65" xfId="0" applyFont="1" applyFill="1" applyBorder="1" applyAlignment="1">
      <alignment vertical="center"/>
    </xf>
    <xf numFmtId="14" fontId="22" fillId="35" borderId="15" xfId="0" applyNumberFormat="1" applyFont="1" applyFill="1" applyBorder="1" applyAlignment="1">
      <alignment vertical="center"/>
    </xf>
    <xf numFmtId="0" fontId="21" fillId="34" borderId="19" xfId="0" applyFont="1" applyFill="1" applyBorder="1" applyAlignment="1">
      <alignment/>
    </xf>
    <xf numFmtId="168" fontId="21" fillId="34" borderId="67" xfId="0" applyNumberFormat="1" applyFont="1" applyFill="1" applyBorder="1" applyAlignment="1">
      <alignment horizontal="left"/>
    </xf>
    <xf numFmtId="0" fontId="22" fillId="35" borderId="68" xfId="108" applyFont="1" applyFill="1" applyBorder="1" applyAlignment="1">
      <alignment vertical="top"/>
      <protection/>
    </xf>
    <xf numFmtId="0" fontId="0" fillId="35" borderId="0" xfId="108" applyFont="1" applyFill="1" applyAlignment="1">
      <alignment vertical="top"/>
      <protection/>
    </xf>
    <xf numFmtId="14" fontId="22" fillId="35" borderId="69" xfId="108" applyNumberFormat="1" applyFont="1" applyFill="1" applyBorder="1" applyAlignment="1">
      <alignment horizontal="center" vertical="top"/>
      <protection/>
    </xf>
    <xf numFmtId="0" fontId="22" fillId="35" borderId="19" xfId="108" applyFont="1" applyFill="1" applyBorder="1" applyAlignment="1">
      <alignment vertical="center"/>
      <protection/>
    </xf>
    <xf numFmtId="14" fontId="22" fillId="35" borderId="0" xfId="108" applyNumberFormat="1" applyFont="1" applyFill="1" applyBorder="1" applyAlignment="1">
      <alignment horizontal="center" vertical="top"/>
      <protection/>
    </xf>
    <xf numFmtId="0" fontId="22" fillId="35" borderId="20" xfId="0" applyFont="1" applyFill="1" applyBorder="1" applyAlignment="1">
      <alignment horizontal="center" vertical="top"/>
    </xf>
    <xf numFmtId="0" fontId="22" fillId="35" borderId="16" xfId="108" applyFont="1" applyFill="1" applyBorder="1" applyAlignment="1">
      <alignment vertical="top"/>
      <protection/>
    </xf>
    <xf numFmtId="20" fontId="22" fillId="35" borderId="69" xfId="108" applyNumberFormat="1" applyFont="1" applyFill="1" applyBorder="1" applyAlignment="1">
      <alignment horizontal="left" vertical="top"/>
      <protection/>
    </xf>
    <xf numFmtId="0" fontId="21" fillId="33" borderId="0" xfId="108" applyFont="1" applyFill="1">
      <alignment/>
      <protection/>
    </xf>
    <xf numFmtId="49" fontId="0" fillId="33" borderId="0" xfId="0" applyNumberFormat="1" applyFont="1" applyFill="1" applyBorder="1" applyAlignment="1">
      <alignment/>
    </xf>
    <xf numFmtId="14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center"/>
    </xf>
    <xf numFmtId="167" fontId="48" fillId="0" borderId="0" xfId="0" applyNumberFormat="1" applyFont="1" applyFill="1" applyBorder="1" applyAlignment="1">
      <alignment horizontal="left"/>
    </xf>
    <xf numFmtId="14" fontId="48" fillId="0" borderId="0" xfId="0" applyNumberFormat="1" applyFont="1" applyFill="1" applyBorder="1" applyAlignment="1">
      <alignment horizontal="center"/>
    </xf>
    <xf numFmtId="49" fontId="48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5" borderId="70" xfId="0" applyFont="1" applyFill="1" applyBorder="1" applyAlignment="1">
      <alignment vertical="top"/>
    </xf>
    <xf numFmtId="14" fontId="23" fillId="35" borderId="69" xfId="108" applyNumberFormat="1" applyFont="1" applyFill="1" applyBorder="1" applyAlignment="1">
      <alignment horizontal="center" vertical="top"/>
      <protection/>
    </xf>
    <xf numFmtId="0" fontId="0" fillId="33" borderId="0" xfId="0" applyFont="1" applyFill="1" applyAlignment="1">
      <alignment vertical="top"/>
    </xf>
    <xf numFmtId="49" fontId="0" fillId="33" borderId="0" xfId="0" applyNumberFormat="1" applyFont="1" applyFill="1" applyAlignment="1">
      <alignment wrapText="1"/>
    </xf>
    <xf numFmtId="0" fontId="0" fillId="33" borderId="0" xfId="0" applyFont="1" applyFill="1" applyBorder="1" applyAlignment="1">
      <alignment/>
    </xf>
    <xf numFmtId="49" fontId="22" fillId="34" borderId="20" xfId="0" applyNumberFormat="1" applyFont="1" applyFill="1" applyBorder="1" applyAlignment="1">
      <alignment horizontal="left"/>
    </xf>
    <xf numFmtId="49" fontId="22" fillId="34" borderId="71" xfId="0" applyNumberFormat="1" applyFont="1" applyFill="1" applyBorder="1" applyAlignment="1">
      <alignment horizontal="center"/>
    </xf>
    <xf numFmtId="49" fontId="22" fillId="34" borderId="72" xfId="0" applyNumberFormat="1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/>
    </xf>
    <xf numFmtId="9" fontId="0" fillId="33" borderId="0" xfId="123" applyFont="1" applyFill="1" applyBorder="1" applyAlignment="1">
      <alignment horizontal="center"/>
    </xf>
    <xf numFmtId="165" fontId="0" fillId="33" borderId="0" xfId="0" applyNumberFormat="1" applyFont="1" applyFill="1" applyBorder="1" applyAlignment="1">
      <alignment horizontal="right"/>
    </xf>
    <xf numFmtId="3" fontId="0" fillId="33" borderId="0" xfId="123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4" fontId="23" fillId="35" borderId="0" xfId="108" applyNumberFormat="1" applyFont="1" applyFill="1" applyBorder="1" applyAlignment="1">
      <alignment horizontal="right" vertical="top"/>
      <protection/>
    </xf>
    <xf numFmtId="0" fontId="0" fillId="33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14" fontId="22" fillId="34" borderId="72" xfId="0" applyNumberFormat="1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14" fontId="26" fillId="33" borderId="73" xfId="0" applyNumberFormat="1" applyFont="1" applyFill="1" applyBorder="1" applyAlignment="1">
      <alignment horizontal="center" vertical="center" wrapText="1"/>
    </xf>
    <xf numFmtId="3" fontId="0" fillId="33" borderId="0" xfId="0" applyNumberFormat="1" applyFont="1" applyFill="1" applyAlignment="1">
      <alignment horizontal="center"/>
    </xf>
    <xf numFmtId="14" fontId="0" fillId="33" borderId="0" xfId="0" applyNumberFormat="1" applyFont="1" applyFill="1" applyAlignment="1">
      <alignment/>
    </xf>
    <xf numFmtId="164" fontId="23" fillId="34" borderId="15" xfId="0" applyNumberFormat="1" applyFont="1" applyFill="1" applyBorder="1" applyAlignment="1">
      <alignment horizontal="right" vertical="center"/>
    </xf>
    <xf numFmtId="164" fontId="23" fillId="36" borderId="15" xfId="0" applyNumberFormat="1" applyFont="1" applyFill="1" applyBorder="1" applyAlignment="1">
      <alignment horizontal="right" vertical="center"/>
    </xf>
    <xf numFmtId="164" fontId="23" fillId="35" borderId="15" xfId="0" applyNumberFormat="1" applyFont="1" applyFill="1" applyBorder="1" applyAlignment="1">
      <alignment horizontal="right" vertical="center"/>
    </xf>
    <xf numFmtId="164" fontId="23" fillId="35" borderId="15" xfId="0" applyNumberFormat="1" applyFont="1" applyFill="1" applyBorder="1" applyAlignment="1">
      <alignment horizontal="left" vertical="center"/>
    </xf>
    <xf numFmtId="168" fontId="21" fillId="34" borderId="61" xfId="0" applyNumberFormat="1" applyFont="1" applyFill="1" applyBorder="1" applyAlignment="1">
      <alignment horizontal="left"/>
    </xf>
    <xf numFmtId="168" fontId="21" fillId="34" borderId="74" xfId="0" applyNumberFormat="1" applyFont="1" applyFill="1" applyBorder="1" applyAlignment="1">
      <alignment horizontal="left"/>
    </xf>
    <xf numFmtId="3" fontId="0" fillId="33" borderId="0" xfId="0" applyNumberFormat="1" applyFont="1" applyFill="1" applyAlignment="1">
      <alignment/>
    </xf>
    <xf numFmtId="43" fontId="0" fillId="33" borderId="0" xfId="78" applyFont="1" applyFill="1" applyAlignment="1">
      <alignment/>
    </xf>
    <xf numFmtId="171" fontId="0" fillId="33" borderId="0" xfId="78" applyNumberFormat="1" applyFont="1" applyFill="1" applyAlignment="1">
      <alignment/>
    </xf>
    <xf numFmtId="49" fontId="26" fillId="35" borderId="23" xfId="0" applyNumberFormat="1" applyFont="1" applyFill="1" applyBorder="1" applyAlignment="1">
      <alignment horizontal="center" vertical="center"/>
    </xf>
    <xf numFmtId="49" fontId="26" fillId="35" borderId="70" xfId="0" applyNumberFormat="1" applyFont="1" applyFill="1" applyBorder="1" applyAlignment="1">
      <alignment horizontal="center" vertical="center"/>
    </xf>
    <xf numFmtId="0" fontId="22" fillId="35" borderId="23" xfId="108" applyFont="1" applyFill="1" applyBorder="1" applyAlignment="1">
      <alignment horizontal="center"/>
      <protection/>
    </xf>
    <xf numFmtId="0" fontId="22" fillId="35" borderId="24" xfId="108" applyFont="1" applyFill="1" applyBorder="1" applyAlignment="1">
      <alignment horizontal="center"/>
      <protection/>
    </xf>
    <xf numFmtId="0" fontId="22" fillId="35" borderId="57" xfId="108" applyFont="1" applyFill="1" applyBorder="1" applyAlignment="1">
      <alignment horizontal="center"/>
      <protection/>
    </xf>
    <xf numFmtId="49" fontId="22" fillId="35" borderId="23" xfId="108" applyNumberFormat="1" applyFont="1" applyFill="1" applyBorder="1" applyAlignment="1">
      <alignment horizontal="center" vertical="center" wrapText="1"/>
      <protection/>
    </xf>
    <xf numFmtId="49" fontId="22" fillId="35" borderId="24" xfId="108" applyNumberFormat="1" applyFont="1" applyFill="1" applyBorder="1" applyAlignment="1">
      <alignment horizontal="center" vertical="center" wrapText="1"/>
      <protection/>
    </xf>
    <xf numFmtId="49" fontId="22" fillId="35" borderId="57" xfId="108" applyNumberFormat="1" applyFont="1" applyFill="1" applyBorder="1" applyAlignment="1">
      <alignment horizontal="center" vertical="center" wrapText="1"/>
      <protection/>
    </xf>
    <xf numFmtId="49" fontId="22" fillId="35" borderId="70" xfId="108" applyNumberFormat="1" applyFont="1" applyFill="1" applyBorder="1" applyAlignment="1">
      <alignment horizontal="center" vertical="center" wrapText="1"/>
      <protection/>
    </xf>
    <xf numFmtId="49" fontId="22" fillId="35" borderId="69" xfId="108" applyNumberFormat="1" applyFont="1" applyFill="1" applyBorder="1" applyAlignment="1">
      <alignment horizontal="center" vertical="center" wrapText="1"/>
      <protection/>
    </xf>
    <xf numFmtId="49" fontId="22" fillId="35" borderId="68" xfId="108" applyNumberFormat="1" applyFont="1" applyFill="1" applyBorder="1" applyAlignment="1">
      <alignment horizontal="center" vertical="center" wrapText="1"/>
      <protection/>
    </xf>
    <xf numFmtId="0" fontId="22" fillId="35" borderId="23" xfId="108" applyFont="1" applyFill="1" applyBorder="1" applyAlignment="1">
      <alignment horizontal="center" vertical="center"/>
      <protection/>
    </xf>
    <xf numFmtId="0" fontId="22" fillId="35" borderId="24" xfId="108" applyFont="1" applyFill="1" applyBorder="1" applyAlignment="1">
      <alignment horizontal="center" vertical="center"/>
      <protection/>
    </xf>
    <xf numFmtId="0" fontId="22" fillId="35" borderId="57" xfId="108" applyFont="1" applyFill="1" applyBorder="1" applyAlignment="1">
      <alignment horizontal="center" vertical="center"/>
      <protection/>
    </xf>
    <xf numFmtId="49" fontId="22" fillId="35" borderId="23" xfId="108" applyNumberFormat="1" applyFont="1" applyFill="1" applyBorder="1" applyAlignment="1">
      <alignment horizontal="center" vertical="center"/>
      <protection/>
    </xf>
    <xf numFmtId="49" fontId="22" fillId="35" borderId="24" xfId="108" applyNumberFormat="1" applyFont="1" applyFill="1" applyBorder="1" applyAlignment="1">
      <alignment horizontal="center" vertical="center"/>
      <protection/>
    </xf>
    <xf numFmtId="49" fontId="22" fillId="35" borderId="57" xfId="108" applyNumberFormat="1" applyFont="1" applyFill="1" applyBorder="1" applyAlignment="1">
      <alignment horizontal="center" vertical="center"/>
      <protection/>
    </xf>
    <xf numFmtId="49" fontId="22" fillId="35" borderId="70" xfId="108" applyNumberFormat="1" applyFont="1" applyFill="1" applyBorder="1" applyAlignment="1">
      <alignment horizontal="center" vertical="center"/>
      <protection/>
    </xf>
    <xf numFmtId="49" fontId="22" fillId="35" borderId="69" xfId="108" applyNumberFormat="1" applyFont="1" applyFill="1" applyBorder="1" applyAlignment="1">
      <alignment horizontal="center" vertical="center"/>
      <protection/>
    </xf>
    <xf numFmtId="49" fontId="22" fillId="35" borderId="68" xfId="108" applyNumberFormat="1" applyFont="1" applyFill="1" applyBorder="1" applyAlignment="1">
      <alignment horizontal="center" vertical="center"/>
      <protection/>
    </xf>
    <xf numFmtId="49" fontId="22" fillId="35" borderId="75" xfId="108" applyNumberFormat="1" applyFont="1" applyFill="1" applyBorder="1" applyAlignment="1">
      <alignment horizontal="center" vertical="center" wrapText="1"/>
      <protection/>
    </xf>
    <xf numFmtId="49" fontId="22" fillId="35" borderId="76" xfId="108" applyNumberFormat="1" applyFont="1" applyFill="1" applyBorder="1" applyAlignment="1">
      <alignment horizontal="center" vertical="center" wrapText="1"/>
      <protection/>
    </xf>
    <xf numFmtId="49" fontId="22" fillId="35" borderId="77" xfId="108" applyNumberFormat="1" applyFont="1" applyFill="1" applyBorder="1" applyAlignment="1">
      <alignment horizontal="center" vertical="center" wrapText="1"/>
      <protection/>
    </xf>
    <xf numFmtId="0" fontId="23" fillId="35" borderId="65" xfId="0" applyFont="1" applyFill="1" applyBorder="1" applyAlignment="1">
      <alignment horizontal="center" vertical="center"/>
    </xf>
    <xf numFmtId="0" fontId="23" fillId="35" borderId="15" xfId="0" applyFont="1" applyFill="1" applyBorder="1" applyAlignment="1">
      <alignment horizontal="center" vertical="center"/>
    </xf>
    <xf numFmtId="0" fontId="23" fillId="35" borderId="17" xfId="0" applyFont="1" applyFill="1" applyBorder="1" applyAlignment="1">
      <alignment horizontal="center" vertical="center"/>
    </xf>
    <xf numFmtId="49" fontId="25" fillId="34" borderId="78" xfId="108" applyNumberFormat="1" applyFont="1" applyFill="1" applyBorder="1" applyAlignment="1">
      <alignment horizontal="center" vertical="center"/>
      <protection/>
    </xf>
    <xf numFmtId="0" fontId="25" fillId="34" borderId="16" xfId="108" applyFont="1" applyFill="1" applyBorder="1" applyAlignment="1">
      <alignment horizontal="center" vertical="center"/>
      <protection/>
    </xf>
    <xf numFmtId="0" fontId="23" fillId="34" borderId="65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23" fillId="36" borderId="65" xfId="0" applyFont="1" applyFill="1" applyBorder="1" applyAlignment="1">
      <alignment horizontal="center" vertical="center"/>
    </xf>
    <xf numFmtId="0" fontId="23" fillId="36" borderId="15" xfId="0" applyFont="1" applyFill="1" applyBorder="1" applyAlignment="1">
      <alignment horizontal="center" vertical="center"/>
    </xf>
    <xf numFmtId="0" fontId="23" fillId="36" borderId="17" xfId="0" applyFont="1" applyFill="1" applyBorder="1" applyAlignment="1">
      <alignment horizontal="center" vertical="center"/>
    </xf>
  </cellXfs>
  <cellStyles count="114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omma 2" xfId="80"/>
    <cellStyle name="Comma 3" xfId="81"/>
    <cellStyle name="Comma 3 2" xfId="82"/>
    <cellStyle name="Currency" xfId="83"/>
    <cellStyle name="Currency [0]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 10" xfId="94"/>
    <cellStyle name="Normal 10 2" xfId="95"/>
    <cellStyle name="Normal 11" xfId="96"/>
    <cellStyle name="Normal 11 2" xfId="97"/>
    <cellStyle name="Normal 12" xfId="98"/>
    <cellStyle name="Normal 12 2" xfId="99"/>
    <cellStyle name="Normal 2" xfId="100"/>
    <cellStyle name="Normal 2 2" xfId="101"/>
    <cellStyle name="Normal 2 2 2" xfId="102"/>
    <cellStyle name="Normal 3" xfId="103"/>
    <cellStyle name="Normal 4" xfId="104"/>
    <cellStyle name="Normal 4 2" xfId="105"/>
    <cellStyle name="Normal 4 2 2" xfId="106"/>
    <cellStyle name="Normal 4 3" xfId="107"/>
    <cellStyle name="Normal 5" xfId="108"/>
    <cellStyle name="Normal 6" xfId="109"/>
    <cellStyle name="Normal 6 2" xfId="110"/>
    <cellStyle name="Normal 7" xfId="111"/>
    <cellStyle name="Normal 7 2" xfId="112"/>
    <cellStyle name="Normal 8" xfId="113"/>
    <cellStyle name="Normal 8 2" xfId="114"/>
    <cellStyle name="Normal 9" xfId="115"/>
    <cellStyle name="Normal 9 2" xfId="116"/>
    <cellStyle name="Note" xfId="117"/>
    <cellStyle name="Note 2" xfId="118"/>
    <cellStyle name="Note 2 2" xfId="119"/>
    <cellStyle name="Note 2 2 2" xfId="120"/>
    <cellStyle name="Note 2 3" xfId="121"/>
    <cellStyle name="Output" xfId="122"/>
    <cellStyle name="Percent" xfId="123"/>
    <cellStyle name="Percent 2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:B18"/>
    </sheetView>
  </sheetViews>
  <sheetFormatPr defaultColWidth="9.140625" defaultRowHeight="12.75"/>
  <cols>
    <col min="1" max="1" width="19.57421875" style="3" customWidth="1"/>
    <col min="2" max="2" width="26.00390625" style="5" customWidth="1"/>
    <col min="3" max="3" width="17.28125" style="3" customWidth="1"/>
    <col min="4" max="4" width="9.140625" style="4" customWidth="1"/>
    <col min="5" max="16384" width="9.140625" style="3" customWidth="1"/>
  </cols>
  <sheetData>
    <row r="1" spans="1:3" ht="12.75">
      <c r="A1" s="23"/>
      <c r="B1" s="24" t="s">
        <v>9</v>
      </c>
      <c r="C1" s="23"/>
    </row>
    <row r="2" spans="1:3" ht="12.75">
      <c r="A2" s="23"/>
      <c r="B2" s="25"/>
      <c r="C2" s="23"/>
    </row>
    <row r="3" spans="1:3" ht="12.75">
      <c r="A3" s="27" t="s">
        <v>15</v>
      </c>
      <c r="B3" s="131">
        <v>42718</v>
      </c>
      <c r="C3" s="2"/>
    </row>
    <row r="4" spans="1:3" ht="12.75">
      <c r="A4" s="26"/>
      <c r="B4" s="132"/>
      <c r="C4" s="2"/>
    </row>
    <row r="5" spans="1:3" ht="12.75">
      <c r="A5" s="27" t="s">
        <v>19</v>
      </c>
      <c r="B5" s="131" t="s">
        <v>51</v>
      </c>
      <c r="C5" s="26"/>
    </row>
    <row r="6" spans="1:3" ht="12.75">
      <c r="A6" s="26"/>
      <c r="B6" s="132"/>
      <c r="C6" s="26"/>
    </row>
    <row r="7" spans="1:3" ht="12.75">
      <c r="A7" s="26"/>
      <c r="B7" s="132"/>
      <c r="C7" s="26"/>
    </row>
    <row r="8" spans="1:3" ht="12.75">
      <c r="A8" s="27" t="s">
        <v>24</v>
      </c>
      <c r="B8" s="133">
        <v>42692</v>
      </c>
      <c r="C8" s="27" t="s">
        <v>25</v>
      </c>
    </row>
    <row r="9" spans="1:3" ht="12.75">
      <c r="A9" s="27" t="s">
        <v>26</v>
      </c>
      <c r="B9" s="133">
        <v>42693</v>
      </c>
      <c r="C9" s="27" t="s">
        <v>27</v>
      </c>
    </row>
    <row r="10" spans="1:3" ht="12.75">
      <c r="A10" s="26"/>
      <c r="B10" s="132"/>
      <c r="C10" s="26"/>
    </row>
    <row r="11" spans="1:3" ht="12.75">
      <c r="A11" s="27" t="s">
        <v>16</v>
      </c>
      <c r="B11" s="134">
        <v>42675</v>
      </c>
      <c r="C11" s="26"/>
    </row>
    <row r="12" spans="1:3" ht="12.75">
      <c r="A12" s="27" t="s">
        <v>17</v>
      </c>
      <c r="B12" s="134">
        <v>42704</v>
      </c>
      <c r="C12" s="26"/>
    </row>
    <row r="13" spans="1:3" ht="12.75">
      <c r="A13" s="26"/>
      <c r="B13" s="132"/>
      <c r="C13" s="26"/>
    </row>
    <row r="14" spans="1:3" ht="12.75">
      <c r="A14" s="27" t="s">
        <v>18</v>
      </c>
      <c r="B14" s="134">
        <v>42370</v>
      </c>
      <c r="C14" s="26"/>
    </row>
    <row r="15" spans="1:3" ht="12.75">
      <c r="A15" s="27" t="s">
        <v>28</v>
      </c>
      <c r="B15" s="134">
        <v>42704</v>
      </c>
      <c r="C15" s="26"/>
    </row>
    <row r="16" spans="1:3" ht="12.75">
      <c r="A16" s="26"/>
      <c r="B16" s="132"/>
      <c r="C16" s="26"/>
    </row>
    <row r="17" spans="1:3" ht="12.75">
      <c r="A17" s="27" t="s">
        <v>21</v>
      </c>
      <c r="B17" s="135" t="s">
        <v>52</v>
      </c>
      <c r="C17" s="26"/>
    </row>
    <row r="18" spans="1:3" ht="12.75">
      <c r="A18" s="26"/>
      <c r="B18" s="132"/>
      <c r="C18" s="26"/>
    </row>
    <row r="19" spans="1:3" ht="12.75">
      <c r="A19" s="28" t="s">
        <v>29</v>
      </c>
      <c r="B19" s="28" t="s">
        <v>30</v>
      </c>
      <c r="C19" s="28" t="s">
        <v>31</v>
      </c>
    </row>
    <row r="20" spans="1:3" ht="12.75">
      <c r="A20" s="23"/>
      <c r="B20" s="25"/>
      <c r="C20" s="23"/>
    </row>
    <row r="21" spans="1:4" ht="12.75">
      <c r="A21" s="4"/>
      <c r="B21" s="3"/>
      <c r="D21" s="3"/>
    </row>
    <row r="22" spans="1:4" ht="12.75">
      <c r="A22" s="4"/>
      <c r="B22" s="3"/>
      <c r="D22" s="3"/>
    </row>
    <row r="23" spans="1:4" ht="12.75">
      <c r="A23" s="4"/>
      <c r="B23" s="3"/>
      <c r="D23" s="3"/>
    </row>
    <row r="24" spans="1:4" ht="12.75">
      <c r="A24" s="4"/>
      <c r="B24" s="3"/>
      <c r="D24" s="3"/>
    </row>
    <row r="25" spans="1:4" ht="12.75">
      <c r="A25" s="4"/>
      <c r="B25" s="3"/>
      <c r="D25" s="3"/>
    </row>
    <row r="26" spans="1:4" ht="12.75">
      <c r="A26" s="4"/>
      <c r="B26" s="3"/>
      <c r="D26" s="3"/>
    </row>
    <row r="27" spans="1:4" ht="12.75">
      <c r="A27" s="4"/>
      <c r="B27" s="3"/>
      <c r="D27" s="3"/>
    </row>
  </sheetData>
  <sheetProtection/>
  <printOptions/>
  <pageMargins left="0.75" right="0.75" top="0.64" bottom="0.56" header="0.21" footer="0.72"/>
  <pageSetup horizontalDpi="600" verticalDpi="60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1"/>
  <sheetViews>
    <sheetView showGridLines="0" tabSelected="1" zoomScale="70" zoomScaleNormal="70" zoomScalePageLayoutView="0" workbookViewId="0" topLeftCell="A1">
      <pane ySplit="3" topLeftCell="A4" activePane="bottomLeft" state="frozen"/>
      <selection pane="topLeft" activeCell="O2" sqref="O2"/>
      <selection pane="bottomLeft" activeCell="E23" sqref="E23"/>
    </sheetView>
  </sheetViews>
  <sheetFormatPr defaultColWidth="9.140625" defaultRowHeight="15" customHeight="1"/>
  <cols>
    <col min="1" max="1" width="6.57421875" style="160" customWidth="1"/>
    <col min="2" max="2" width="26.57421875" style="1" customWidth="1"/>
    <col min="3" max="3" width="10.140625" style="1" customWidth="1"/>
    <col min="4" max="4" width="10.421875" style="1" customWidth="1"/>
    <col min="5" max="5" width="11.140625" style="1" customWidth="1"/>
    <col min="6" max="6" width="12.421875" style="160" customWidth="1"/>
    <col min="7" max="7" width="10.7109375" style="1" customWidth="1"/>
    <col min="8" max="8" width="7.8515625" style="1" customWidth="1"/>
    <col min="9" max="14" width="7.28125" style="1" customWidth="1"/>
    <col min="15" max="15" width="13.421875" style="1" customWidth="1"/>
    <col min="16" max="17" width="7.8515625" style="160" customWidth="1"/>
    <col min="18" max="18" width="7.8515625" style="162" customWidth="1"/>
    <col min="19" max="19" width="9.140625" style="136" customWidth="1"/>
    <col min="20" max="20" width="13.421875" style="136" customWidth="1"/>
    <col min="21" max="23" width="7.8515625" style="136" customWidth="1"/>
    <col min="24" max="25" width="8.00390625" style="1" customWidth="1"/>
    <col min="26" max="16384" width="9.140625" style="1" customWidth="1"/>
  </cols>
  <sheetData>
    <row r="1" spans="1:18" ht="19.5" customHeight="1">
      <c r="A1" s="29"/>
      <c r="B1" s="173" t="str">
        <f>Legend!B17</f>
        <v>Yakima, Washington</v>
      </c>
      <c r="C1" s="175" t="s">
        <v>8</v>
      </c>
      <c r="D1" s="176"/>
      <c r="E1" s="176"/>
      <c r="F1" s="176"/>
      <c r="G1" s="177"/>
      <c r="H1" s="188" t="s">
        <v>7</v>
      </c>
      <c r="I1" s="188"/>
      <c r="J1" s="188"/>
      <c r="K1" s="188"/>
      <c r="L1" s="188"/>
      <c r="M1" s="188"/>
      <c r="N1" s="188"/>
      <c r="O1" s="189"/>
      <c r="P1" s="178" t="s">
        <v>43</v>
      </c>
      <c r="Q1" s="179"/>
      <c r="R1" s="180"/>
    </row>
    <row r="2" spans="1:23" s="139" customFormat="1" ht="19.5" customHeight="1" thickBot="1">
      <c r="A2" s="126"/>
      <c r="B2" s="174"/>
      <c r="C2" s="137"/>
      <c r="D2" s="138">
        <f>Legend!B8</f>
        <v>42692</v>
      </c>
      <c r="E2" s="123" t="s">
        <v>11</v>
      </c>
      <c r="F2" s="138">
        <f>Legend!B9</f>
        <v>42693</v>
      </c>
      <c r="G2" s="121"/>
      <c r="H2" s="191"/>
      <c r="I2" s="191"/>
      <c r="J2" s="191"/>
      <c r="K2" s="191"/>
      <c r="L2" s="191"/>
      <c r="M2" s="191"/>
      <c r="N2" s="191"/>
      <c r="O2" s="192"/>
      <c r="P2" s="193"/>
      <c r="Q2" s="194"/>
      <c r="R2" s="195"/>
      <c r="S2" s="136"/>
      <c r="T2" s="136"/>
      <c r="U2" s="136"/>
      <c r="V2" s="136"/>
      <c r="W2" s="136"/>
    </row>
    <row r="3" spans="1:23" s="140" customFormat="1" ht="65.25" customHeight="1" thickBot="1">
      <c r="A3" s="77"/>
      <c r="B3" s="78" t="s">
        <v>48</v>
      </c>
      <c r="C3" s="43" t="s">
        <v>3</v>
      </c>
      <c r="D3" s="44" t="s">
        <v>5</v>
      </c>
      <c r="E3" s="44" t="s">
        <v>4</v>
      </c>
      <c r="F3" s="44" t="s">
        <v>6</v>
      </c>
      <c r="G3" s="45" t="s">
        <v>32</v>
      </c>
      <c r="H3" s="43" t="s">
        <v>36</v>
      </c>
      <c r="I3" s="44" t="s">
        <v>37</v>
      </c>
      <c r="J3" s="44" t="s">
        <v>38</v>
      </c>
      <c r="K3" s="44" t="s">
        <v>41</v>
      </c>
      <c r="L3" s="44" t="s">
        <v>39</v>
      </c>
      <c r="M3" s="44" t="s">
        <v>40</v>
      </c>
      <c r="N3" s="44" t="s">
        <v>42</v>
      </c>
      <c r="O3" s="49" t="s">
        <v>14</v>
      </c>
      <c r="P3" s="79" t="s">
        <v>1</v>
      </c>
      <c r="Q3" s="80" t="s">
        <v>2</v>
      </c>
      <c r="R3" s="81" t="s">
        <v>23</v>
      </c>
      <c r="S3" s="136"/>
      <c r="T3" s="136"/>
      <c r="U3" s="136"/>
      <c r="V3" s="136"/>
      <c r="W3" s="136"/>
    </row>
    <row r="4" spans="1:18" ht="15" customHeight="1">
      <c r="A4" s="82"/>
      <c r="B4" s="37"/>
      <c r="C4" s="34"/>
      <c r="D4" s="35"/>
      <c r="E4" s="38"/>
      <c r="F4" s="36"/>
      <c r="G4" s="38"/>
      <c r="H4" s="91"/>
      <c r="I4" s="83"/>
      <c r="J4" s="83"/>
      <c r="K4" s="83"/>
      <c r="L4" s="83"/>
      <c r="M4" s="83"/>
      <c r="N4" s="83"/>
      <c r="O4" s="92"/>
      <c r="P4" s="93"/>
      <c r="Q4" s="83"/>
      <c r="R4" s="94"/>
    </row>
    <row r="5" spans="1:23" s="141" customFormat="1" ht="15" customHeight="1">
      <c r="A5" s="95" t="s">
        <v>20</v>
      </c>
      <c r="B5" s="96" t="s">
        <v>55</v>
      </c>
      <c r="C5" s="59">
        <v>15764</v>
      </c>
      <c r="D5" s="42">
        <v>0.00843612248753232</v>
      </c>
      <c r="E5" s="63">
        <v>133831.151</v>
      </c>
      <c r="F5" s="63">
        <v>20</v>
      </c>
      <c r="G5" s="64">
        <v>1868631</v>
      </c>
      <c r="H5" s="70">
        <v>0</v>
      </c>
      <c r="I5" s="63">
        <v>15763</v>
      </c>
      <c r="J5" s="63">
        <v>1</v>
      </c>
      <c r="K5" s="63">
        <v>0</v>
      </c>
      <c r="L5" s="63">
        <v>0</v>
      </c>
      <c r="M5" s="63">
        <v>0</v>
      </c>
      <c r="N5" s="63">
        <v>0</v>
      </c>
      <c r="O5" s="48">
        <v>0.999936564323776</v>
      </c>
      <c r="P5" s="68">
        <v>0.0716198923168887</v>
      </c>
      <c r="Q5" s="74">
        <v>0.00843612248753232</v>
      </c>
      <c r="R5" s="84">
        <v>8.48966956356255</v>
      </c>
      <c r="S5" s="136"/>
      <c r="T5" s="136"/>
      <c r="U5" s="136"/>
      <c r="V5" s="136"/>
      <c r="W5" s="136"/>
    </row>
    <row r="6" spans="1:23" s="141" customFormat="1" ht="15" customHeight="1">
      <c r="A6" s="47"/>
      <c r="B6" s="40"/>
      <c r="C6" s="60"/>
      <c r="D6" s="39"/>
      <c r="E6" s="65"/>
      <c r="F6" s="65"/>
      <c r="G6" s="65"/>
      <c r="H6" s="71"/>
      <c r="I6" s="65"/>
      <c r="J6" s="65"/>
      <c r="K6" s="65"/>
      <c r="L6" s="72"/>
      <c r="M6" s="72"/>
      <c r="N6" s="72"/>
      <c r="O6" s="50"/>
      <c r="P6" s="69"/>
      <c r="Q6" s="75"/>
      <c r="R6" s="85"/>
      <c r="S6" s="136"/>
      <c r="T6" s="136"/>
      <c r="U6" s="136"/>
      <c r="V6" s="136"/>
      <c r="W6" s="136"/>
    </row>
    <row r="7" spans="1:23" s="141" customFormat="1" ht="15" customHeight="1">
      <c r="A7" s="95" t="s">
        <v>56</v>
      </c>
      <c r="B7" s="142" t="s">
        <v>57</v>
      </c>
      <c r="C7" s="59">
        <v>15764</v>
      </c>
      <c r="D7" s="42">
        <v>0.0204406063199388</v>
      </c>
      <c r="E7" s="63">
        <v>133831.151</v>
      </c>
      <c r="F7" s="63">
        <v>20</v>
      </c>
      <c r="G7" s="64">
        <v>771210</v>
      </c>
      <c r="H7" s="70">
        <v>0</v>
      </c>
      <c r="I7" s="63">
        <v>15763</v>
      </c>
      <c r="J7" s="63">
        <v>1</v>
      </c>
      <c r="K7" s="63">
        <v>0</v>
      </c>
      <c r="L7" s="63">
        <v>0</v>
      </c>
      <c r="M7" s="63">
        <v>0</v>
      </c>
      <c r="N7" s="63">
        <v>0</v>
      </c>
      <c r="O7" s="48">
        <v>0.999936564323776</v>
      </c>
      <c r="P7" s="68">
        <v>0.173533993335149</v>
      </c>
      <c r="Q7" s="74">
        <v>0.0204406063199388</v>
      </c>
      <c r="R7" s="84">
        <v>8.48966956356255</v>
      </c>
      <c r="S7" s="136"/>
      <c r="T7" s="136"/>
      <c r="U7" s="136"/>
      <c r="V7" s="136"/>
      <c r="W7" s="136"/>
    </row>
    <row r="8" spans="1:23" s="141" customFormat="1" ht="15" customHeight="1">
      <c r="A8" s="47"/>
      <c r="B8" s="40"/>
      <c r="C8" s="61"/>
      <c r="D8" s="32"/>
      <c r="E8" s="31"/>
      <c r="F8" s="31"/>
      <c r="G8" s="31"/>
      <c r="H8" s="71"/>
      <c r="I8" s="65"/>
      <c r="J8" s="65"/>
      <c r="K8" s="65"/>
      <c r="L8" s="72"/>
      <c r="M8" s="72"/>
      <c r="N8" s="72"/>
      <c r="O8" s="50"/>
      <c r="P8" s="73"/>
      <c r="Q8" s="33"/>
      <c r="R8" s="58"/>
      <c r="S8" s="136"/>
      <c r="T8" s="136"/>
      <c r="U8" s="136"/>
      <c r="V8" s="136"/>
      <c r="W8" s="136"/>
    </row>
    <row r="9" spans="1:23" s="141" customFormat="1" ht="15" customHeight="1">
      <c r="A9" s="95" t="s">
        <v>53</v>
      </c>
      <c r="B9" s="96" t="s">
        <v>58</v>
      </c>
      <c r="C9" s="59">
        <v>15764</v>
      </c>
      <c r="D9" s="42">
        <v>0.118317258978497</v>
      </c>
      <c r="E9" s="63">
        <v>133831.151</v>
      </c>
      <c r="F9" s="63">
        <v>20</v>
      </c>
      <c r="G9" s="64">
        <v>133235</v>
      </c>
      <c r="H9" s="70">
        <v>0</v>
      </c>
      <c r="I9" s="63">
        <v>15763</v>
      </c>
      <c r="J9" s="63">
        <v>1</v>
      </c>
      <c r="K9" s="63">
        <v>0</v>
      </c>
      <c r="L9" s="63">
        <v>0</v>
      </c>
      <c r="M9" s="63">
        <v>0</v>
      </c>
      <c r="N9" s="63">
        <v>0</v>
      </c>
      <c r="O9" s="48">
        <v>0.999936564323776</v>
      </c>
      <c r="P9" s="68">
        <v>1.00447443239389</v>
      </c>
      <c r="Q9" s="74">
        <v>0.118317258978497</v>
      </c>
      <c r="R9" s="84">
        <v>8.48966956356255</v>
      </c>
      <c r="S9" s="136"/>
      <c r="T9" s="136"/>
      <c r="U9" s="136"/>
      <c r="V9" s="136"/>
      <c r="W9" s="136"/>
    </row>
    <row r="10" spans="1:23" s="141" customFormat="1" ht="15" customHeight="1">
      <c r="A10" s="47"/>
      <c r="B10" s="40"/>
      <c r="C10" s="61"/>
      <c r="D10" s="41"/>
      <c r="E10" s="31"/>
      <c r="F10" s="31"/>
      <c r="G10" s="31"/>
      <c r="H10" s="71"/>
      <c r="I10" s="65"/>
      <c r="J10" s="65"/>
      <c r="K10" s="65"/>
      <c r="L10" s="72"/>
      <c r="M10" s="72"/>
      <c r="N10" s="72"/>
      <c r="O10" s="50"/>
      <c r="P10" s="73"/>
      <c r="Q10" s="76"/>
      <c r="R10" s="58"/>
      <c r="S10" s="136"/>
      <c r="T10" s="136"/>
      <c r="U10" s="136"/>
      <c r="V10" s="136"/>
      <c r="W10" s="136"/>
    </row>
    <row r="11" spans="1:23" s="141" customFormat="1" ht="15" customHeight="1" thickBot="1">
      <c r="A11" s="143" t="s">
        <v>53</v>
      </c>
      <c r="B11" s="144" t="s">
        <v>54</v>
      </c>
      <c r="C11" s="62">
        <v>15764</v>
      </c>
      <c r="D11" s="46">
        <v>0.195570994355189</v>
      </c>
      <c r="E11" s="66">
        <v>133831.151</v>
      </c>
      <c r="F11" s="66">
        <v>20</v>
      </c>
      <c r="G11" s="67">
        <v>80605</v>
      </c>
      <c r="H11" s="86">
        <v>0</v>
      </c>
      <c r="I11" s="66">
        <v>15763</v>
      </c>
      <c r="J11" s="66">
        <v>1</v>
      </c>
      <c r="K11" s="66">
        <v>0</v>
      </c>
      <c r="L11" s="66">
        <v>0</v>
      </c>
      <c r="M11" s="66">
        <v>0</v>
      </c>
      <c r="N11" s="66">
        <v>0</v>
      </c>
      <c r="O11" s="87">
        <v>0.999936564323776</v>
      </c>
      <c r="P11" s="88">
        <v>1.66033311829291</v>
      </c>
      <c r="Q11" s="89">
        <v>0.195570994355189</v>
      </c>
      <c r="R11" s="90">
        <v>8.48966956356255</v>
      </c>
      <c r="S11" s="136"/>
      <c r="T11" s="136"/>
      <c r="U11" s="136"/>
      <c r="V11" s="136"/>
      <c r="W11" s="136"/>
    </row>
    <row r="12" spans="1:43" ht="15" customHeight="1">
      <c r="A12" s="130" t="s">
        <v>50</v>
      </c>
      <c r="B12" s="130"/>
      <c r="C12" s="130"/>
      <c r="D12" s="130"/>
      <c r="E12" s="136"/>
      <c r="F12" s="136"/>
      <c r="G12" s="136"/>
      <c r="H12" s="136"/>
      <c r="I12" s="136"/>
      <c r="J12" s="130"/>
      <c r="K12" s="130"/>
      <c r="L12" s="130"/>
      <c r="M12" s="130"/>
      <c r="N12" s="130"/>
      <c r="O12" s="130"/>
      <c r="P12" s="130"/>
      <c r="Q12" s="130"/>
      <c r="R12" s="130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</row>
    <row r="13" spans="1:43" ht="15" customHeight="1">
      <c r="A13" s="130"/>
      <c r="B13" s="130"/>
      <c r="C13" s="130"/>
      <c r="D13" s="130"/>
      <c r="E13" s="136"/>
      <c r="F13" s="136"/>
      <c r="G13" s="136"/>
      <c r="H13" s="136"/>
      <c r="I13" s="136"/>
      <c r="J13" s="130"/>
      <c r="K13" s="130"/>
      <c r="L13" s="130"/>
      <c r="M13" s="130"/>
      <c r="N13" s="130"/>
      <c r="O13" s="130"/>
      <c r="P13" s="130"/>
      <c r="Q13" s="130"/>
      <c r="R13" s="130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</row>
    <row r="14" spans="1:256" s="136" customFormat="1" ht="15" customHeight="1" thickBot="1">
      <c r="A14" s="145"/>
      <c r="B14" s="146"/>
      <c r="C14" s="147"/>
      <c r="D14" s="148"/>
      <c r="J14" s="147"/>
      <c r="K14" s="147"/>
      <c r="L14" s="147"/>
      <c r="M14" s="147"/>
      <c r="N14" s="147"/>
      <c r="O14" s="148"/>
      <c r="P14" s="149"/>
      <c r="Q14" s="149"/>
      <c r="R14" s="150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51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1"/>
      <c r="HV14" s="151"/>
      <c r="HW14" s="151"/>
      <c r="HX14" s="151"/>
      <c r="HY14" s="151"/>
      <c r="HZ14" s="151"/>
      <c r="IA14" s="151"/>
      <c r="IB14" s="151"/>
      <c r="IC14" s="151"/>
      <c r="ID14" s="151"/>
      <c r="IE14" s="151"/>
      <c r="IF14" s="151"/>
      <c r="IG14" s="151"/>
      <c r="IH14" s="151"/>
      <c r="II14" s="151"/>
      <c r="IJ14" s="151"/>
      <c r="IK14" s="151"/>
      <c r="IL14" s="151"/>
      <c r="IM14" s="151"/>
      <c r="IN14" s="151"/>
      <c r="IO14" s="151"/>
      <c r="IP14" s="151"/>
      <c r="IQ14" s="151"/>
      <c r="IR14" s="151"/>
      <c r="IS14" s="151"/>
      <c r="IT14" s="151"/>
      <c r="IU14" s="151"/>
      <c r="IV14" s="151"/>
    </row>
    <row r="15" spans="1:256" s="155" customFormat="1" ht="19.5" customHeight="1">
      <c r="A15" s="152"/>
      <c r="B15" s="124"/>
      <c r="C15" s="184" t="s">
        <v>22</v>
      </c>
      <c r="D15" s="185"/>
      <c r="E15" s="185"/>
      <c r="F15" s="185"/>
      <c r="G15" s="186"/>
      <c r="H15" s="187" t="s">
        <v>7</v>
      </c>
      <c r="I15" s="188"/>
      <c r="J15" s="188"/>
      <c r="K15" s="188"/>
      <c r="L15" s="188"/>
      <c r="M15" s="188"/>
      <c r="N15" s="188"/>
      <c r="O15" s="189"/>
      <c r="P15" s="178" t="s">
        <v>46</v>
      </c>
      <c r="Q15" s="179"/>
      <c r="R15" s="180"/>
      <c r="S15" s="136"/>
      <c r="T15" s="136"/>
      <c r="U15" s="136"/>
      <c r="V15" s="136"/>
      <c r="W15" s="136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  <c r="FF15" s="154"/>
      <c r="FG15" s="154"/>
      <c r="FH15" s="154"/>
      <c r="FI15" s="154"/>
      <c r="FJ15" s="154"/>
      <c r="FK15" s="154"/>
      <c r="FL15" s="154"/>
      <c r="FM15" s="154"/>
      <c r="FN15" s="154"/>
      <c r="FO15" s="154"/>
      <c r="FP15" s="154"/>
      <c r="FQ15" s="154"/>
      <c r="FR15" s="154"/>
      <c r="FS15" s="154"/>
      <c r="FT15" s="154"/>
      <c r="FU15" s="154"/>
      <c r="FV15" s="154"/>
      <c r="FW15" s="154"/>
      <c r="FX15" s="154"/>
      <c r="FY15" s="154"/>
      <c r="FZ15" s="154"/>
      <c r="GA15" s="154"/>
      <c r="GB15" s="154"/>
      <c r="GC15" s="154"/>
      <c r="GD15" s="154"/>
      <c r="GE15" s="154"/>
      <c r="GF15" s="154"/>
      <c r="GG15" s="154"/>
      <c r="GH15" s="154"/>
      <c r="GI15" s="154"/>
      <c r="GJ15" s="154"/>
      <c r="GK15" s="154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4"/>
      <c r="IC15" s="154"/>
      <c r="ID15" s="154"/>
      <c r="IE15" s="154"/>
      <c r="IF15" s="154"/>
      <c r="IG15" s="154"/>
      <c r="IH15" s="154"/>
      <c r="II15" s="154"/>
      <c r="IJ15" s="154"/>
      <c r="IK15" s="154"/>
      <c r="IL15" s="154"/>
      <c r="IM15" s="154"/>
      <c r="IN15" s="154"/>
      <c r="IO15" s="154"/>
      <c r="IP15" s="154"/>
      <c r="IQ15" s="154"/>
      <c r="IR15" s="154"/>
      <c r="IS15" s="154"/>
      <c r="IT15" s="154"/>
      <c r="IU15" s="154"/>
      <c r="IV15" s="154"/>
    </row>
    <row r="16" spans="1:43" s="158" customFormat="1" ht="19.5" customHeight="1" thickBot="1">
      <c r="A16" s="139"/>
      <c r="B16" s="127"/>
      <c r="C16" s="122"/>
      <c r="D16" s="156">
        <f>Legend!B8</f>
        <v>42692</v>
      </c>
      <c r="E16" s="125" t="s">
        <v>11</v>
      </c>
      <c r="F16" s="156">
        <f>Legend!B9</f>
        <v>42693</v>
      </c>
      <c r="G16" s="128"/>
      <c r="H16" s="190"/>
      <c r="I16" s="191"/>
      <c r="J16" s="191" t="s">
        <v>7</v>
      </c>
      <c r="K16" s="191"/>
      <c r="L16" s="191"/>
      <c r="M16" s="191"/>
      <c r="N16" s="191"/>
      <c r="O16" s="192"/>
      <c r="P16" s="181"/>
      <c r="Q16" s="182"/>
      <c r="R16" s="183"/>
      <c r="S16" s="136"/>
      <c r="T16" s="136"/>
      <c r="U16" s="136"/>
      <c r="V16" s="136"/>
      <c r="W16" s="136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</row>
    <row r="17" spans="1:43" ht="66" customHeight="1" thickBot="1">
      <c r="A17" s="1"/>
      <c r="B17" s="30" t="s">
        <v>47</v>
      </c>
      <c r="C17" s="6" t="s">
        <v>3</v>
      </c>
      <c r="D17" s="7" t="s">
        <v>5</v>
      </c>
      <c r="E17" s="7" t="s">
        <v>4</v>
      </c>
      <c r="F17" s="7" t="s">
        <v>6</v>
      </c>
      <c r="G17" s="8" t="s">
        <v>33</v>
      </c>
      <c r="H17" s="6" t="s">
        <v>36</v>
      </c>
      <c r="I17" s="7" t="s">
        <v>37</v>
      </c>
      <c r="J17" s="7" t="s">
        <v>38</v>
      </c>
      <c r="K17" s="7" t="s">
        <v>41</v>
      </c>
      <c r="L17" s="7" t="s">
        <v>39</v>
      </c>
      <c r="M17" s="7" t="s">
        <v>40</v>
      </c>
      <c r="N17" s="7" t="s">
        <v>42</v>
      </c>
      <c r="O17" s="8" t="s">
        <v>14</v>
      </c>
      <c r="P17" s="9" t="s">
        <v>1</v>
      </c>
      <c r="Q17" s="10" t="s">
        <v>2</v>
      </c>
      <c r="R17" s="11" t="s">
        <v>23</v>
      </c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</row>
    <row r="18" spans="1:43" ht="15" customHeight="1" thickBot="1">
      <c r="A18" s="1"/>
      <c r="B18" s="159">
        <v>42692</v>
      </c>
      <c r="C18" s="62">
        <v>15764</v>
      </c>
      <c r="D18" s="46">
        <v>0.118317258978497</v>
      </c>
      <c r="E18" s="66">
        <v>133831.151</v>
      </c>
      <c r="F18" s="66">
        <v>20</v>
      </c>
      <c r="G18" s="67">
        <v>133235</v>
      </c>
      <c r="H18" s="86">
        <v>0</v>
      </c>
      <c r="I18" s="66">
        <v>15763</v>
      </c>
      <c r="J18" s="66">
        <v>1</v>
      </c>
      <c r="K18" s="66">
        <v>0</v>
      </c>
      <c r="L18" s="66">
        <v>0</v>
      </c>
      <c r="M18" s="66">
        <v>0</v>
      </c>
      <c r="N18" s="66">
        <v>0</v>
      </c>
      <c r="O18" s="87">
        <v>0.999936564323776</v>
      </c>
      <c r="P18" s="88">
        <v>1.00447443239389</v>
      </c>
      <c r="Q18" s="89">
        <v>0.118317258978497</v>
      </c>
      <c r="R18" s="90">
        <v>8.48966956356255</v>
      </c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</row>
    <row r="19" spans="1:43" ht="15" customHeight="1">
      <c r="A19" s="1"/>
      <c r="B19" s="160"/>
      <c r="C19" s="160"/>
      <c r="D19" s="160"/>
      <c r="E19" s="160"/>
      <c r="G19" s="160"/>
      <c r="H19" s="160"/>
      <c r="I19" s="160"/>
      <c r="J19" s="160"/>
      <c r="K19" s="160"/>
      <c r="L19" s="160"/>
      <c r="M19" s="160"/>
      <c r="N19" s="160"/>
      <c r="O19" s="160"/>
      <c r="Q19" s="141"/>
      <c r="R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</row>
    <row r="20" spans="1:43" ht="15" customHeight="1" thickBot="1">
      <c r="A20" s="1"/>
      <c r="B20" s="160"/>
      <c r="C20" s="160"/>
      <c r="D20" s="160"/>
      <c r="E20" s="160"/>
      <c r="G20" s="160"/>
      <c r="H20" s="160"/>
      <c r="I20" s="160"/>
      <c r="J20" s="160"/>
      <c r="K20" s="160"/>
      <c r="L20" s="160"/>
      <c r="M20" s="160"/>
      <c r="N20" s="160"/>
      <c r="O20" s="160"/>
      <c r="Q20" s="141"/>
      <c r="R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</row>
    <row r="21" spans="1:43" ht="15" customHeight="1" thickBot="1">
      <c r="A21" s="1"/>
      <c r="B21" s="30" t="s">
        <v>34</v>
      </c>
      <c r="P21" s="141"/>
      <c r="Q21" s="141"/>
      <c r="R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</row>
    <row r="22" spans="1:43" ht="15" customHeight="1" thickBot="1">
      <c r="A22" s="1"/>
      <c r="B22" s="161">
        <f>Legend!B3</f>
        <v>42718</v>
      </c>
      <c r="P22" s="141"/>
      <c r="Q22" s="141"/>
      <c r="R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spans="1:2" ht="15" customHeight="1">
      <c r="A29" s="1"/>
      <c r="B29" s="163"/>
    </row>
    <row r="30" ht="15" customHeight="1">
      <c r="A30" s="1"/>
    </row>
    <row r="31" ht="15" customHeight="1">
      <c r="A31" s="1"/>
    </row>
  </sheetData>
  <sheetProtection/>
  <mergeCells count="7">
    <mergeCell ref="B1:B2"/>
    <mergeCell ref="C1:G1"/>
    <mergeCell ref="P15:R16"/>
    <mergeCell ref="C15:G15"/>
    <mergeCell ref="H15:O16"/>
    <mergeCell ref="H1:O2"/>
    <mergeCell ref="P1:R2"/>
  </mergeCells>
  <printOptions horizontalCentered="1"/>
  <pageMargins left="0.2" right="0.2" top="0.65" bottom="0.76" header="0.26" footer="0.5"/>
  <pageSetup horizontalDpi="600" verticalDpi="600" orientation="landscape" scale="75" r:id="rId1"/>
  <headerFooter alignWithMargins="0">
    <oddHeader>&amp;C&amp;"Arial,Bold"&amp;14PacifiCorp  Major Event Report
&amp;"Arial,Italic"&amp;12Customer Analysis&amp;"Arial,Regular"&amp;10
</oddHeader>
    <oddFooter>&amp;L&amp;F&amp;A&amp;C&amp;P&amp;R&amp;D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CH32"/>
  <sheetViews>
    <sheetView showGridLines="0" view="pageBreakPreview" zoomScale="80" zoomScaleNormal="90" zoomScaleSheetLayoutView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13" sqref="R13"/>
    </sheetView>
  </sheetViews>
  <sheetFormatPr defaultColWidth="9.140625" defaultRowHeight="15" customHeight="1"/>
  <cols>
    <col min="1" max="1" width="5.140625" style="1" customWidth="1"/>
    <col min="2" max="2" width="22.28125" style="1" customWidth="1"/>
    <col min="3" max="7" width="8.57421875" style="1" customWidth="1"/>
    <col min="8" max="8" width="8.57421875" style="170" customWidth="1"/>
    <col min="9" max="10" width="8.57421875" style="1" customWidth="1"/>
    <col min="11" max="11" width="8.57421875" style="170" customWidth="1"/>
    <col min="12" max="13" width="8.57421875" style="1" customWidth="1"/>
    <col min="14" max="14" width="8.57421875" style="170" customWidth="1"/>
    <col min="15" max="16" width="8.57421875" style="1" customWidth="1"/>
    <col min="17" max="17" width="8.57421875" style="170" customWidth="1"/>
    <col min="18" max="19" width="8.57421875" style="1" customWidth="1"/>
    <col min="20" max="20" width="8.57421875" style="170" customWidth="1"/>
    <col min="21" max="16384" width="9.140625" style="1" customWidth="1"/>
  </cols>
  <sheetData>
    <row r="1" spans="1:20" ht="15" customHeight="1" thickBot="1">
      <c r="A1" s="19"/>
      <c r="B1" s="199" t="str">
        <f>Legend!B17</f>
        <v>Yakima, Washington</v>
      </c>
      <c r="C1" s="107" t="s">
        <v>10</v>
      </c>
      <c r="D1" s="108"/>
      <c r="E1" s="164">
        <f>Legend!B8</f>
        <v>42692</v>
      </c>
      <c r="F1" s="109" t="s">
        <v>11</v>
      </c>
      <c r="G1" s="164">
        <f>Legend!B9</f>
        <v>42693</v>
      </c>
      <c r="H1" s="110"/>
      <c r="I1" s="112" t="s">
        <v>12</v>
      </c>
      <c r="J1" s="113"/>
      <c r="K1" s="165">
        <f>Legend!B11</f>
        <v>42675</v>
      </c>
      <c r="L1" s="114" t="s">
        <v>11</v>
      </c>
      <c r="M1" s="165">
        <f>Legend!B12</f>
        <v>42704</v>
      </c>
      <c r="N1" s="17"/>
      <c r="O1" s="117" t="s">
        <v>13</v>
      </c>
      <c r="P1" s="118" t="str">
        <f>Legend!B5</f>
        <v>FY2017</v>
      </c>
      <c r="Q1" s="166">
        <f>Legend!B14</f>
        <v>42370</v>
      </c>
      <c r="R1" s="14" t="s">
        <v>11</v>
      </c>
      <c r="S1" s="167">
        <f>Legend!B15</f>
        <v>42704</v>
      </c>
      <c r="T1" s="16"/>
    </row>
    <row r="2" spans="1:86" s="152" customFormat="1" ht="15" customHeight="1" thickBot="1">
      <c r="A2" s="15"/>
      <c r="B2" s="200"/>
      <c r="C2" s="201" t="s">
        <v>0</v>
      </c>
      <c r="D2" s="202"/>
      <c r="E2" s="203"/>
      <c r="F2" s="201" t="s">
        <v>44</v>
      </c>
      <c r="G2" s="202"/>
      <c r="H2" s="203"/>
      <c r="I2" s="204" t="s">
        <v>0</v>
      </c>
      <c r="J2" s="205"/>
      <c r="K2" s="206"/>
      <c r="L2" s="204" t="s">
        <v>45</v>
      </c>
      <c r="M2" s="205"/>
      <c r="N2" s="206"/>
      <c r="O2" s="196" t="s">
        <v>0</v>
      </c>
      <c r="P2" s="197"/>
      <c r="Q2" s="198"/>
      <c r="R2" s="196" t="s">
        <v>45</v>
      </c>
      <c r="S2" s="197"/>
      <c r="T2" s="198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20" s="160" customFormat="1" ht="48" thickBot="1">
      <c r="A3" s="18"/>
      <c r="B3" s="22" t="s">
        <v>35</v>
      </c>
      <c r="C3" s="111" t="s">
        <v>1</v>
      </c>
      <c r="D3" s="10" t="s">
        <v>2</v>
      </c>
      <c r="E3" s="11" t="s">
        <v>23</v>
      </c>
      <c r="F3" s="111" t="s">
        <v>1</v>
      </c>
      <c r="G3" s="10" t="s">
        <v>2</v>
      </c>
      <c r="H3" s="11" t="s">
        <v>23</v>
      </c>
      <c r="I3" s="115" t="s">
        <v>1</v>
      </c>
      <c r="J3" s="52" t="s">
        <v>2</v>
      </c>
      <c r="K3" s="116" t="s">
        <v>23</v>
      </c>
      <c r="L3" s="51" t="s">
        <v>1</v>
      </c>
      <c r="M3" s="52" t="s">
        <v>2</v>
      </c>
      <c r="N3" s="53" t="s">
        <v>23</v>
      </c>
      <c r="O3" s="55" t="s">
        <v>1</v>
      </c>
      <c r="P3" s="54" t="s">
        <v>2</v>
      </c>
      <c r="Q3" s="56" t="s">
        <v>23</v>
      </c>
      <c r="R3" s="55" t="s">
        <v>1</v>
      </c>
      <c r="S3" s="54" t="s">
        <v>2</v>
      </c>
      <c r="T3" s="56" t="s">
        <v>23</v>
      </c>
    </row>
    <row r="4" spans="1:20" ht="15" customHeight="1">
      <c r="A4" s="119"/>
      <c r="B4" s="119"/>
      <c r="C4" s="12"/>
      <c r="D4" s="13"/>
      <c r="E4" s="21"/>
      <c r="F4" s="12"/>
      <c r="G4" s="13"/>
      <c r="H4" s="21"/>
      <c r="I4" s="12"/>
      <c r="J4" s="13"/>
      <c r="K4" s="21"/>
      <c r="L4" s="12"/>
      <c r="M4" s="13"/>
      <c r="N4" s="21"/>
      <c r="O4" s="12"/>
      <c r="P4" s="13"/>
      <c r="Q4" s="21"/>
      <c r="R4" s="12"/>
      <c r="S4" s="13"/>
      <c r="T4" s="21"/>
    </row>
    <row r="5" spans="1:86" s="101" customFormat="1" ht="15" customHeight="1">
      <c r="A5" s="97" t="s">
        <v>20</v>
      </c>
      <c r="B5" s="120" t="s">
        <v>55</v>
      </c>
      <c r="C5" s="98">
        <v>0.212834077460986</v>
      </c>
      <c r="D5" s="99">
        <v>0.0103508932475165</v>
      </c>
      <c r="E5" s="100">
        <v>20.5619044049219</v>
      </c>
      <c r="F5" s="98">
        <v>0.141214185144097</v>
      </c>
      <c r="G5" s="99">
        <v>0.00191477075998418</v>
      </c>
      <c r="H5" s="100">
        <v>73.7499172722191</v>
      </c>
      <c r="I5" s="98">
        <v>5.74807066082068</v>
      </c>
      <c r="J5" s="99">
        <v>0.0653778086738366</v>
      </c>
      <c r="K5" s="100">
        <v>87.9208217194497</v>
      </c>
      <c r="L5" s="98">
        <v>5.67645076850379</v>
      </c>
      <c r="M5" s="99">
        <v>0.0569416861863043</v>
      </c>
      <c r="N5" s="100">
        <v>99.6888421942991</v>
      </c>
      <c r="O5" s="98">
        <v>189.495871187517</v>
      </c>
      <c r="P5" s="99">
        <v>1.38082532078297</v>
      </c>
      <c r="Q5" s="100">
        <v>137.2337748558</v>
      </c>
      <c r="R5" s="98">
        <v>109.976084368717</v>
      </c>
      <c r="S5" s="99">
        <v>1.00246062491739</v>
      </c>
      <c r="T5" s="100">
        <v>109.706138710216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20" ht="15" customHeight="1">
      <c r="A6" s="20"/>
      <c r="B6" s="20"/>
      <c r="C6" s="57"/>
      <c r="D6" s="33"/>
      <c r="E6" s="58"/>
      <c r="F6" s="57"/>
      <c r="G6" s="33"/>
      <c r="H6" s="58"/>
      <c r="I6" s="57"/>
      <c r="J6" s="33"/>
      <c r="K6" s="58"/>
      <c r="L6" s="57"/>
      <c r="M6" s="33"/>
      <c r="N6" s="58"/>
      <c r="O6" s="57"/>
      <c r="P6" s="33"/>
      <c r="Q6" s="58"/>
      <c r="R6" s="57"/>
      <c r="S6" s="33"/>
      <c r="T6" s="58"/>
    </row>
    <row r="7" spans="1:86" s="101" customFormat="1" ht="15" customHeight="1">
      <c r="A7" s="97" t="s">
        <v>56</v>
      </c>
      <c r="B7" s="120" t="s">
        <v>57</v>
      </c>
      <c r="C7" s="98">
        <v>0.483831109555115</v>
      </c>
      <c r="D7" s="99">
        <v>0.02451602027982</v>
      </c>
      <c r="E7" s="100">
        <v>19.7353038557148</v>
      </c>
      <c r="F7" s="98">
        <v>0.310297116219966</v>
      </c>
      <c r="G7" s="99">
        <v>0.00407541395988123</v>
      </c>
      <c r="H7" s="100">
        <v>76.1387970092269</v>
      </c>
      <c r="I7" s="98">
        <v>7.15696342760077</v>
      </c>
      <c r="J7" s="99">
        <v>0.0951530711479364</v>
      </c>
      <c r="K7" s="100">
        <v>75.215264638949</v>
      </c>
      <c r="L7" s="98">
        <v>6.98342943426563</v>
      </c>
      <c r="M7" s="99">
        <v>0.0747124648279976</v>
      </c>
      <c r="N7" s="100">
        <v>93.4707407973063</v>
      </c>
      <c r="O7" s="98">
        <v>167.80622337366</v>
      </c>
      <c r="P7" s="99">
        <v>1.35656954655671</v>
      </c>
      <c r="Q7" s="100">
        <v>123.698946212961</v>
      </c>
      <c r="R7" s="98">
        <v>101.97094350177</v>
      </c>
      <c r="S7" s="99">
        <v>0.968274529635249</v>
      </c>
      <c r="T7" s="100">
        <v>105.312016768822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20" ht="12.75" customHeight="1">
      <c r="A8" s="20"/>
      <c r="B8" s="20"/>
      <c r="C8" s="57"/>
      <c r="D8" s="33"/>
      <c r="E8" s="58"/>
      <c r="F8" s="57"/>
      <c r="G8" s="33"/>
      <c r="H8" s="58"/>
      <c r="I8" s="57"/>
      <c r="J8" s="33"/>
      <c r="K8" s="58"/>
      <c r="L8" s="57"/>
      <c r="M8" s="33"/>
      <c r="N8" s="58"/>
      <c r="O8" s="57"/>
      <c r="P8" s="33"/>
      <c r="Q8" s="58"/>
      <c r="R8" s="57"/>
      <c r="S8" s="33"/>
      <c r="T8" s="58"/>
    </row>
    <row r="9" spans="1:86" s="101" customFormat="1" ht="15" customHeight="1">
      <c r="A9" s="97" t="s">
        <v>53</v>
      </c>
      <c r="B9" s="120" t="s">
        <v>58</v>
      </c>
      <c r="C9" s="98">
        <v>1.04601644462791</v>
      </c>
      <c r="D9" s="99">
        <v>0.118519908432469</v>
      </c>
      <c r="E9" s="100">
        <v>8.82566024950922</v>
      </c>
      <c r="F9" s="98">
        <v>0.0415420122340226</v>
      </c>
      <c r="G9" s="99">
        <v>0.000202649453972305</v>
      </c>
      <c r="H9" s="100">
        <v>204.994444444444</v>
      </c>
      <c r="I9" s="98">
        <v>5.24864588133749</v>
      </c>
      <c r="J9" s="99">
        <v>0.153480692010358</v>
      </c>
      <c r="K9" s="100">
        <v>34.1974342999658</v>
      </c>
      <c r="L9" s="98">
        <v>4.2441714489436</v>
      </c>
      <c r="M9" s="99">
        <v>0.035163433031861</v>
      </c>
      <c r="N9" s="100">
        <v>120.698438207044</v>
      </c>
      <c r="O9" s="98">
        <v>109.208931399407</v>
      </c>
      <c r="P9" s="99">
        <v>1.1485645663677</v>
      </c>
      <c r="Q9" s="100">
        <v>95.0829710381693</v>
      </c>
      <c r="R9" s="98">
        <v>78.4185118249709</v>
      </c>
      <c r="S9" s="99">
        <v>0.587841032761662</v>
      </c>
      <c r="T9" s="100">
        <v>133.400881283436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20" ht="15" customHeight="1">
      <c r="A10" s="20"/>
      <c r="B10" s="20"/>
      <c r="C10" s="57"/>
      <c r="D10" s="33"/>
      <c r="E10" s="58"/>
      <c r="F10" s="57"/>
      <c r="G10" s="33"/>
      <c r="H10" s="58"/>
      <c r="I10" s="57"/>
      <c r="J10" s="33"/>
      <c r="K10" s="58"/>
      <c r="L10" s="57"/>
      <c r="M10" s="33"/>
      <c r="N10" s="58"/>
      <c r="O10" s="57"/>
      <c r="P10" s="33"/>
      <c r="Q10" s="58"/>
      <c r="R10" s="57"/>
      <c r="S10" s="33"/>
      <c r="T10" s="58"/>
    </row>
    <row r="11" spans="1:86" s="101" customFormat="1" ht="15" customHeight="1">
      <c r="A11" s="97" t="s">
        <v>53</v>
      </c>
      <c r="B11" s="120" t="s">
        <v>59</v>
      </c>
      <c r="C11" s="98">
        <v>0.041542012234022596</v>
      </c>
      <c r="D11" s="99">
        <v>0.00020264945397230458</v>
      </c>
      <c r="E11" s="100">
        <v>204.99444444444447</v>
      </c>
      <c r="F11" s="102">
        <v>0.041542012234022596</v>
      </c>
      <c r="G11" s="99">
        <v>0.00020264945397230458</v>
      </c>
      <c r="H11" s="100">
        <v>204.99444444444447</v>
      </c>
      <c r="I11" s="98">
        <v>2.91429932825459</v>
      </c>
      <c r="J11" s="99">
        <v>0.0272676098622734</v>
      </c>
      <c r="K11" s="100">
        <v>106.877696394165</v>
      </c>
      <c r="L11" s="98">
        <v>2.91429932825459</v>
      </c>
      <c r="M11" s="99">
        <v>0.0272676098622734</v>
      </c>
      <c r="N11" s="100">
        <v>106.877696394165</v>
      </c>
      <c r="O11" s="98">
        <v>38.6943570383157</v>
      </c>
      <c r="P11" s="99">
        <v>0.413922768041431</v>
      </c>
      <c r="Q11" s="100">
        <v>93.4820696658144</v>
      </c>
      <c r="R11" s="98">
        <v>15.4495199609712</v>
      </c>
      <c r="S11" s="99">
        <v>0.117431605809284</v>
      </c>
      <c r="T11" s="100">
        <v>131.561855554135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6" s="101" customFormat="1" ht="15" customHeight="1">
      <c r="A12" s="97" t="s">
        <v>53</v>
      </c>
      <c r="B12" s="120" t="s">
        <v>60</v>
      </c>
      <c r="C12" s="98">
        <v>0</v>
      </c>
      <c r="D12" s="99">
        <v>0</v>
      </c>
      <c r="E12" s="100">
        <v>0</v>
      </c>
      <c r="F12" s="98">
        <v>0</v>
      </c>
      <c r="G12" s="99">
        <v>0</v>
      </c>
      <c r="H12" s="100">
        <v>0</v>
      </c>
      <c r="I12" s="98">
        <v>0.242828168274102</v>
      </c>
      <c r="J12" s="99">
        <v>0.00132097421848613</v>
      </c>
      <c r="K12" s="100">
        <v>183.8250625</v>
      </c>
      <c r="L12" s="98">
        <v>0.242828168274102</v>
      </c>
      <c r="M12" s="99">
        <v>0.00132097421848613</v>
      </c>
      <c r="N12" s="100">
        <v>183.8250625</v>
      </c>
      <c r="O12" s="98">
        <v>18.8421740383533</v>
      </c>
      <c r="P12" s="99">
        <v>0.163335459901678</v>
      </c>
      <c r="Q12" s="100">
        <v>115.358747265876</v>
      </c>
      <c r="R12" s="98">
        <v>13.5783034337824</v>
      </c>
      <c r="S12" s="99">
        <v>0.100701767553571</v>
      </c>
      <c r="T12" s="100">
        <v>134.83679347097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</row>
    <row r="13" spans="1:86" s="101" customFormat="1" ht="15" customHeight="1" thickBot="1">
      <c r="A13" s="168" t="s">
        <v>53</v>
      </c>
      <c r="B13" s="169" t="s">
        <v>54</v>
      </c>
      <c r="C13" s="103">
        <v>1.0044744323938906</v>
      </c>
      <c r="D13" s="104">
        <v>0.11831725897849664</v>
      </c>
      <c r="E13" s="105">
        <v>8.489669563562549</v>
      </c>
      <c r="F13" s="103">
        <v>0</v>
      </c>
      <c r="G13" s="104">
        <v>0</v>
      </c>
      <c r="H13" s="105">
        <v>0</v>
      </c>
      <c r="I13" s="103">
        <v>2.08919917439111</v>
      </c>
      <c r="J13" s="104">
        <v>0.124884602394266</v>
      </c>
      <c r="K13" s="105">
        <v>16.7290373219544</v>
      </c>
      <c r="L13" s="103">
        <v>1.08472474199722</v>
      </c>
      <c r="M13" s="104">
        <v>0.00656734341576913</v>
      </c>
      <c r="N13" s="105">
        <v>165.169486857143</v>
      </c>
      <c r="O13" s="103">
        <v>51.6641667504785</v>
      </c>
      <c r="P13" s="104">
        <v>0.571291327353924</v>
      </c>
      <c r="Q13" s="105">
        <v>90.43401199485</v>
      </c>
      <c r="R13" s="103">
        <v>49.3824548579578</v>
      </c>
      <c r="S13" s="104">
        <v>0.369692648328142</v>
      </c>
      <c r="T13" s="105">
        <v>133.577054023875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ht="15" customHeight="1">
      <c r="A14" s="129" t="s">
        <v>49</v>
      </c>
    </row>
    <row r="15" ht="15" customHeight="1" thickBot="1"/>
    <row r="16" ht="15" customHeight="1">
      <c r="B16" s="106" t="s">
        <v>15</v>
      </c>
    </row>
    <row r="17" spans="2:20" ht="15" customHeight="1" thickBot="1">
      <c r="B17" s="161">
        <f>Legend!B3</f>
        <v>42718</v>
      </c>
      <c r="H17" s="1"/>
      <c r="K17" s="1"/>
      <c r="N17" s="1"/>
      <c r="Q17" s="1"/>
      <c r="T17" s="1"/>
    </row>
    <row r="18" spans="5:20" ht="15" customHeight="1">
      <c r="E18" s="171"/>
      <c r="F18" s="172"/>
      <c r="H18" s="1"/>
      <c r="K18" s="1"/>
      <c r="N18" s="1"/>
      <c r="Q18" s="1"/>
      <c r="T18" s="1"/>
    </row>
    <row r="19" spans="5:20" ht="15" customHeight="1">
      <c r="E19" s="171"/>
      <c r="F19" s="172"/>
      <c r="H19" s="1"/>
      <c r="K19" s="1"/>
      <c r="N19" s="1"/>
      <c r="Q19" s="1"/>
      <c r="T19" s="1"/>
    </row>
    <row r="20" spans="5:20" ht="15" customHeight="1">
      <c r="E20" s="171"/>
      <c r="F20" s="172"/>
      <c r="H20" s="1"/>
      <c r="K20" s="1"/>
      <c r="N20" s="1"/>
      <c r="Q20" s="1"/>
      <c r="T20" s="1"/>
    </row>
    <row r="21" spans="5:20" ht="15" customHeight="1">
      <c r="E21" s="171"/>
      <c r="F21" s="172"/>
      <c r="H21" s="1"/>
      <c r="K21" s="1"/>
      <c r="N21" s="1"/>
      <c r="Q21" s="1"/>
      <c r="T21" s="1"/>
    </row>
    <row r="22" spans="5:20" ht="15" customHeight="1">
      <c r="E22" s="171"/>
      <c r="F22" s="172"/>
      <c r="H22" s="1"/>
      <c r="K22" s="1"/>
      <c r="N22" s="1"/>
      <c r="Q22" s="1"/>
      <c r="T22" s="1"/>
    </row>
    <row r="23" spans="5:20" ht="15" customHeight="1">
      <c r="E23" s="171"/>
      <c r="F23" s="172"/>
      <c r="H23" s="1"/>
      <c r="K23" s="1"/>
      <c r="N23" s="1"/>
      <c r="Q23" s="1"/>
      <c r="T23" s="1"/>
    </row>
    <row r="24" spans="5:20" ht="15" customHeight="1">
      <c r="E24" s="171"/>
      <c r="F24" s="172"/>
      <c r="H24" s="1"/>
      <c r="K24" s="1"/>
      <c r="N24" s="1"/>
      <c r="Q24" s="1"/>
      <c r="T24" s="1"/>
    </row>
    <row r="25" spans="5:20" ht="15" customHeight="1">
      <c r="E25" s="171"/>
      <c r="F25" s="172"/>
      <c r="H25" s="1"/>
      <c r="K25" s="1"/>
      <c r="N25" s="1"/>
      <c r="Q25" s="1"/>
      <c r="T25" s="1"/>
    </row>
    <row r="26" spans="5:20" ht="15" customHeight="1">
      <c r="E26" s="171"/>
      <c r="F26" s="172"/>
      <c r="H26" s="1"/>
      <c r="K26" s="1"/>
      <c r="N26" s="1"/>
      <c r="Q26" s="1"/>
      <c r="T26" s="1"/>
    </row>
    <row r="27" spans="5:20" ht="15" customHeight="1">
      <c r="E27" s="171"/>
      <c r="F27" s="172"/>
      <c r="H27" s="1"/>
      <c r="K27" s="1"/>
      <c r="N27" s="1"/>
      <c r="Q27" s="1"/>
      <c r="T27" s="1"/>
    </row>
    <row r="28" spans="8:20" ht="15" customHeight="1">
      <c r="H28" s="1"/>
      <c r="K28" s="1"/>
      <c r="N28" s="1"/>
      <c r="Q28" s="1"/>
      <c r="T28" s="1"/>
    </row>
    <row r="29" spans="8:20" ht="15" customHeight="1">
      <c r="H29" s="1"/>
      <c r="K29" s="1"/>
      <c r="N29" s="1"/>
      <c r="Q29" s="1"/>
      <c r="T29" s="1"/>
    </row>
    <row r="30" spans="8:14" ht="15" customHeight="1">
      <c r="H30" s="1"/>
      <c r="K30" s="1"/>
      <c r="N30" s="1"/>
    </row>
    <row r="31" spans="8:14" ht="15" customHeight="1">
      <c r="H31" s="1"/>
      <c r="K31" s="1"/>
      <c r="N31" s="1"/>
    </row>
    <row r="32" spans="8:14" ht="15" customHeight="1">
      <c r="H32" s="1"/>
      <c r="K32" s="1"/>
      <c r="N32" s="1"/>
    </row>
  </sheetData>
  <sheetProtection/>
  <mergeCells count="7">
    <mergeCell ref="R2:T2"/>
    <mergeCell ref="B1:B2"/>
    <mergeCell ref="C2:E2"/>
    <mergeCell ref="F2:H2"/>
    <mergeCell ref="I2:K2"/>
    <mergeCell ref="L2:N2"/>
    <mergeCell ref="O2:Q2"/>
  </mergeCells>
  <printOptions/>
  <pageMargins left="0.2" right="0.18" top="0.63" bottom="0.76" header="0.26" footer="0.5"/>
  <pageSetup horizontalDpi="600" verticalDpi="600" orientation="landscape" scale="75" r:id="rId1"/>
  <headerFooter alignWithMargins="0">
    <oddHeader>&amp;C&amp;"Arial,Bold"&amp;14PacifiCorp  Major Event Report
&amp;"Arial,Italic"&amp;12SSC by State Analysis&amp;"Arial,Regular"&amp;10
</oddHeader>
    <oddFooter>&amp;L&amp;F&amp;A&amp;C&amp;P&amp;R&amp;D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2017-01-11T19:52:44Z</dcterms:created>
  <dcterms:modified xsi:type="dcterms:W3CDTF">2017-01-12T23:50:08Z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DocumentSetType">
    <vt:lpwstr>Initial Filing</vt:lpwstr>
  </property>
  <property fmtid="{D5CDD505-2E9C-101B-9397-08002B2CF9AE}" pid="4" name="IsHighlyConfidential">
    <vt:lpwstr>0</vt:lpwstr>
  </property>
  <property fmtid="{D5CDD505-2E9C-101B-9397-08002B2CF9AE}" pid="5" name="CaseCompanyNames">
    <vt:lpwstr>Pacific Power &amp; Light Company</vt:lpwstr>
  </property>
  <property fmtid="{D5CDD505-2E9C-101B-9397-08002B2CF9AE}" pid="6" name="IsConfidential">
    <vt:lpwstr>0</vt:lpwstr>
  </property>
  <property fmtid="{D5CDD505-2E9C-101B-9397-08002B2CF9AE}" pid="7" name="IsEFSEC">
    <vt:lpwstr>0</vt:lpwstr>
  </property>
  <property fmtid="{D5CDD505-2E9C-101B-9397-08002B2CF9AE}" pid="8" name="DocketNumber">
    <vt:lpwstr>170028</vt:lpwstr>
  </property>
  <property fmtid="{D5CDD505-2E9C-101B-9397-08002B2CF9AE}" pid="9" name="Visibility">
    <vt:lpwstr>Full Visibility</vt:lpwstr>
  </property>
  <property fmtid="{D5CDD505-2E9C-101B-9397-08002B2CF9AE}" pid="10" name="Date1">
    <vt:lpwstr>2017-01-12T00:00:00Z</vt:lpwstr>
  </property>
  <property fmtid="{D5CDD505-2E9C-101B-9397-08002B2CF9AE}" pid="11" name="Nickname">
    <vt:lpwstr/>
  </property>
  <property fmtid="{D5CDD505-2E9C-101B-9397-08002B2CF9AE}" pid="12" name="Process">
    <vt:lpwstr/>
  </property>
  <property fmtid="{D5CDD505-2E9C-101B-9397-08002B2CF9AE}" pid="13" name="_docset_NoMedatataSyncRequired">
    <vt:lpwstr>False</vt:lpwstr>
  </property>
  <property fmtid="{D5CDD505-2E9C-101B-9397-08002B2CF9AE}" pid="14" name="DocumentGroup">
    <vt:lpwstr/>
  </property>
  <property fmtid="{D5CDD505-2E9C-101B-9397-08002B2CF9AE}" pid="15" name="CaseType">
    <vt:lpwstr>Staff Investigation</vt:lpwstr>
  </property>
  <property fmtid="{D5CDD505-2E9C-101B-9397-08002B2CF9AE}" pid="16" name="OpenedDate">
    <vt:lpwstr>2017-01-12T00:00:00Z</vt:lpwstr>
  </property>
  <property fmtid="{D5CDD505-2E9C-101B-9397-08002B2CF9AE}" pid="17" name="Prefix">
    <vt:lpwstr>UE</vt:lpwstr>
  </property>
  <property fmtid="{D5CDD505-2E9C-101B-9397-08002B2CF9AE}" pid="18" name="IndustryCode">
    <vt:lpwstr>140</vt:lpwstr>
  </property>
  <property fmtid="{D5CDD505-2E9C-101B-9397-08002B2CF9AE}" pid="19" name="CaseStatus">
    <vt:lpwstr>Closed</vt:lpwstr>
  </property>
</Properties>
</file>