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yse\Desktop\"/>
    </mc:Choice>
  </mc:AlternateContent>
  <bookViews>
    <workbookView xWindow="480" yWindow="150" windowWidth="20400" windowHeight="7230"/>
  </bookViews>
  <sheets>
    <sheet name="Check Sheet" sheetId="1" r:id="rId1"/>
    <sheet name="Item 100, pg 21" sheetId="2" r:id="rId2"/>
    <sheet name="Item 100, pg 21-A" sheetId="3" r:id="rId3"/>
  </sheets>
  <externalReferences>
    <externalReference r:id="rId4"/>
  </externalReferences>
  <definedNames>
    <definedName name="_xlnm.Print_Area" localSheetId="1">'Item 100, pg 21'!$A$1:$R$60</definedName>
  </definedNames>
  <calcPr calcId="152511" concurrentManualCount="4"/>
</workbook>
</file>

<file path=xl/calcChain.xml><?xml version="1.0" encoding="utf-8"?>
<calcChain xmlns="http://schemas.openxmlformats.org/spreadsheetml/2006/main">
  <c r="G22" i="2" l="1"/>
  <c r="N55" i="3" l="1"/>
  <c r="B55" i="3"/>
  <c r="P55" i="2"/>
  <c r="B55" i="2"/>
  <c r="M33" i="3"/>
  <c r="O33" i="3" s="1"/>
  <c r="M32" i="3"/>
  <c r="O32" i="3" s="1"/>
  <c r="M31" i="3"/>
  <c r="O31" i="3" s="1"/>
  <c r="E31" i="3"/>
  <c r="G31" i="3" s="1"/>
  <c r="M30" i="3"/>
  <c r="O30" i="3" s="1"/>
  <c r="E30" i="3"/>
  <c r="G30" i="3" s="1"/>
  <c r="M29" i="3"/>
  <c r="O29" i="3" s="1"/>
  <c r="E29" i="3"/>
  <c r="G29" i="3" s="1"/>
  <c r="M28" i="3"/>
  <c r="O28" i="3" s="1"/>
  <c r="E28" i="3"/>
  <c r="G28" i="3" s="1"/>
  <c r="M27" i="3"/>
  <c r="O27" i="3" s="1"/>
  <c r="E27" i="3"/>
  <c r="G27" i="3" s="1"/>
  <c r="M26" i="3"/>
  <c r="O26" i="3" s="1"/>
  <c r="E26" i="3"/>
  <c r="G26" i="3" s="1"/>
  <c r="M25" i="3"/>
  <c r="O25" i="3" s="1"/>
  <c r="E25" i="3"/>
  <c r="G25" i="3" s="1"/>
  <c r="M24" i="3"/>
  <c r="O24" i="3" s="1"/>
  <c r="E24" i="3"/>
  <c r="G24" i="3" s="1"/>
  <c r="M23" i="3"/>
  <c r="O23" i="3" s="1"/>
  <c r="E23" i="3"/>
  <c r="G23" i="3" s="1"/>
  <c r="M22" i="3"/>
  <c r="O22" i="3" s="1"/>
  <c r="E22" i="3"/>
  <c r="G22" i="3" s="1"/>
  <c r="G21" i="3"/>
  <c r="B53" i="2" l="1"/>
  <c r="N34" i="2"/>
  <c r="P34" i="2" s="1"/>
  <c r="N33" i="2"/>
  <c r="P33" i="2" s="1"/>
  <c r="N32" i="2"/>
  <c r="P32" i="2" s="1"/>
  <c r="E32" i="2"/>
  <c r="G32" i="2" s="1"/>
  <c r="N31" i="2"/>
  <c r="P31" i="2" s="1"/>
  <c r="E31" i="2"/>
  <c r="G31" i="2" s="1"/>
  <c r="N30" i="2"/>
  <c r="P30" i="2" s="1"/>
  <c r="E30" i="2"/>
  <c r="G30" i="2" s="1"/>
  <c r="N29" i="2"/>
  <c r="P29" i="2" s="1"/>
  <c r="E29" i="2"/>
  <c r="G29" i="2" s="1"/>
  <c r="N28" i="2"/>
  <c r="P28" i="2" s="1"/>
  <c r="E28" i="2"/>
  <c r="G28" i="2" s="1"/>
  <c r="N27" i="2"/>
  <c r="P27" i="2" s="1"/>
  <c r="E27" i="2"/>
  <c r="G27" i="2" s="1"/>
  <c r="N26" i="2"/>
  <c r="P26" i="2" s="1"/>
  <c r="E26" i="2"/>
  <c r="G26" i="2" s="1"/>
  <c r="N25" i="2"/>
  <c r="P25" i="2" s="1"/>
  <c r="E25" i="2"/>
  <c r="G25" i="2" s="1"/>
  <c r="N24" i="2"/>
  <c r="P24" i="2" s="1"/>
  <c r="E24" i="2"/>
  <c r="G24" i="2" s="1"/>
  <c r="N23" i="2"/>
  <c r="P23" i="2" s="1"/>
  <c r="E23" i="2"/>
  <c r="G23" i="2" s="1"/>
  <c r="C5" i="2"/>
  <c r="C4" i="2"/>
</calcChain>
</file>

<file path=xl/sharedStrings.xml><?xml version="1.0" encoding="utf-8"?>
<sst xmlns="http://schemas.openxmlformats.org/spreadsheetml/2006/main" count="248" uniqueCount="87">
  <si>
    <t>Tariff No.</t>
  </si>
  <si>
    <t xml:space="preserve">Revised Page No. </t>
  </si>
  <si>
    <t>Company Name/Permit No.</t>
  </si>
  <si>
    <t>Mason County Garbage Co., Inc  G-88</t>
  </si>
  <si>
    <t>Registered Trade Name(s)</t>
  </si>
  <si>
    <t xml:space="preserve">Mason County Garbage, Inc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</si>
  <si>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</si>
  <si>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</si>
  <si>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</si>
  <si>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</si>
  <si>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</si>
  <si>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</si>
  <si>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</si>
  <si>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</si>
  <si>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</si>
  <si>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</si>
  <si>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</si>
  <si>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</si>
  <si>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</si>
  <si>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p.2</t>
  </si>
  <si>
    <t>Taxes Sheet</t>
  </si>
  <si>
    <t>28A</t>
  </si>
  <si>
    <t>32A</t>
  </si>
  <si>
    <t>13A</t>
  </si>
  <si>
    <t>13B</t>
  </si>
  <si>
    <t>35A</t>
  </si>
  <si>
    <t>36A</t>
  </si>
  <si>
    <t>16A</t>
  </si>
  <si>
    <t>21A</t>
  </si>
  <si>
    <t>22A</t>
  </si>
  <si>
    <t>Supplements in Effect</t>
  </si>
  <si>
    <t>Issued By:</t>
  </si>
  <si>
    <t>Irmgard R Wilcox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</si>
  <si>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</si>
  <si>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</si>
  <si>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</si>
  <si>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</si>
  <si>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Revised Page No.</t>
  </si>
  <si>
    <t>Company Name/Permit Number: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</si>
  <si>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</si>
  <si>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</si>
  <si>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</si>
  <si>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</si>
  <si>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</si>
  <si>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</si>
  <si>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 waste service must be provided for single-family dwellings, duplexes, mobile homes, </t>
  </si>
  <si>
    <r>
      <t xml:space="preserve">condominiums, and apartment buildings of less than </t>
    </r>
    <r>
      <rPr>
        <u/>
        <sz val="11"/>
        <rFont val="Arial"/>
        <family val="2"/>
      </rPr>
      <t>N/A</t>
    </r>
    <r>
      <rPr>
        <sz val="11"/>
        <rFont val="Arial"/>
        <family val="2"/>
      </rPr>
      <t xml:space="preserve"> residential units, where service is billed</t>
    </r>
  </si>
  <si>
    <t>to the property owner or manager.</t>
  </si>
  <si>
    <t>Rates below apply in the following service area:</t>
  </si>
  <si>
    <t>Mason County</t>
  </si>
  <si>
    <t>Number of</t>
  </si>
  <si>
    <t>Frequency</t>
  </si>
  <si>
    <t>Garbage</t>
  </si>
  <si>
    <t>Recycle</t>
  </si>
  <si>
    <t>Garbage +</t>
  </si>
  <si>
    <t>***</t>
  </si>
  <si>
    <t>Units or Type</t>
  </si>
  <si>
    <t>of</t>
  </si>
  <si>
    <t>Service</t>
  </si>
  <si>
    <t>of Containers</t>
  </si>
  <si>
    <t>Rate</t>
  </si>
  <si>
    <t>WG</t>
  </si>
  <si>
    <t xml:space="preserve">Automated Carts: </t>
  </si>
  <si>
    <t>1-35 Gallon</t>
  </si>
  <si>
    <t>1-48 Gallon</t>
  </si>
  <si>
    <t>1-64 Gallon</t>
  </si>
  <si>
    <t>1-96 Gallon</t>
  </si>
  <si>
    <t>EOWG</t>
  </si>
  <si>
    <t>1-45 Gallon</t>
  </si>
  <si>
    <t>MG</t>
  </si>
  <si>
    <t>Mini can</t>
  </si>
  <si>
    <t>Recycling</t>
  </si>
  <si>
    <t>EOWR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</si>
  <si>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</si>
  <si>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</si>
  <si>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 xml:space="preserve">Note 1:  Description/rules related to recycling program are shown on page 23 </t>
  </si>
  <si>
    <r>
      <t xml:space="preserve">Note 2:  Description/rules related to yard waste program are shown on page </t>
    </r>
    <r>
      <rPr>
        <u/>
        <sz val="11"/>
        <rFont val="Arial"/>
        <family val="2"/>
      </rPr>
      <t>N/A</t>
    </r>
    <r>
      <rPr>
        <sz val="11"/>
        <rFont val="Arial"/>
        <family val="2"/>
      </rPr>
      <t>.</t>
    </r>
  </si>
  <si>
    <t>Note 3:  Notes for this item are continued on next page.</t>
  </si>
  <si>
    <t xml:space="preserve">adjustment will be adjusted annually using the deferred accounting method. </t>
  </si>
  <si>
    <t>Effective Date:</t>
  </si>
  <si>
    <r>
      <t xml:space="preserve">condominiums, and apartment buildings of less than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</si>
  <si>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t xml:space="preserve">Mason County Customers Whose Garbage is Disposed in Kitsap County </t>
  </si>
  <si>
    <r>
      <t xml:space="preserve">Note 2:  Description/rules related to yard waste program are shown on page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>.</t>
    </r>
  </si>
  <si>
    <t>Recycling service rates on this page expire on: October 31, 2017 (C)</t>
  </si>
  <si>
    <t xml:space="preserve"> Recycling service rates on this page expire on: October 31, 2017 (C)</t>
  </si>
  <si>
    <t>Customers receiving service will receive a commodity price adjustment of $.61 (A) credit per month.  The commodity price</t>
  </si>
  <si>
    <t>Customers receiving service will receive a commodity price adjustment of $0.61 (A) credit per month.  The commodity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</si>
</sst>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/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163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2" fillId="0" borderId="2" xfId="0" applyFont="1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3" fillId="0" borderId="0" xfId="0" applyFont="1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6" xfId="0" applyFill="1" applyBorder="1"/>
    <xf numFmtId="0" fontId="2" fillId="0" borderId="0" xfId="0" applyFont="1" applyFill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/>
    <xf numFmtId="0" fontId="4" fillId="0" borderId="11" xfId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4" xfId="0" applyFont="1" applyFill="1" applyBorder="1"/>
    <xf numFmtId="164" fontId="0" fillId="0" borderId="5" xfId="0" applyNumberFormat="1" applyFill="1" applyBorder="1" applyAlignment="1">
      <alignment horizontal="left"/>
    </xf>
    <xf numFmtId="164" fontId="0" fillId="0" borderId="6" xfId="0" applyNumberFormat="1" applyFill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6" fillId="0" borderId="0" xfId="0" applyFont="1" applyBorder="1"/>
    <xf numFmtId="0" fontId="4" fillId="0" borderId="8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indent="2"/>
    </xf>
    <xf numFmtId="0" fontId="4" fillId="0" borderId="0" xfId="0" applyFont="1" applyFill="1" applyBorder="1"/>
    <xf numFmtId="0" fontId="4" fillId="0" borderId="4" xfId="0" quotePrefix="1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4" xfId="0" quotePrefix="1" applyFont="1" applyBorder="1" applyAlignment="1">
      <alignment horizontal="left" indent="2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/>
    <xf numFmtId="44" fontId="4" fillId="0" borderId="11" xfId="2" applyFont="1" applyBorder="1"/>
    <xf numFmtId="44" fontId="4" fillId="0" borderId="11" xfId="2" applyFont="1" applyBorder="1" applyAlignment="1">
      <alignment horizontal="center"/>
    </xf>
    <xf numFmtId="8" fontId="4" fillId="0" borderId="11" xfId="0" applyNumberFormat="1" applyFont="1" applyBorder="1" applyAlignment="1">
      <alignment horizontal="right"/>
    </xf>
    <xf numFmtId="44" fontId="4" fillId="0" borderId="11" xfId="0" applyNumberFormat="1" applyFont="1" applyBorder="1"/>
    <xf numFmtId="8" fontId="4" fillId="0" borderId="11" xfId="0" applyNumberFormat="1" applyFont="1" applyBorder="1" applyAlignment="1">
      <alignment horizontal="left"/>
    </xf>
    <xf numFmtId="44" fontId="4" fillId="0" borderId="12" xfId="2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1" xfId="0" applyFont="1" applyBorder="1" applyAlignment="1">
      <alignment horizontal="left"/>
    </xf>
    <xf numFmtId="7" fontId="4" fillId="0" borderId="11" xfId="2" applyNumberFormat="1" applyFont="1" applyBorder="1"/>
    <xf numFmtId="7" fontId="4" fillId="0" borderId="11" xfId="0" applyNumberFormat="1" applyFont="1" applyBorder="1"/>
    <xf numFmtId="0" fontId="4" fillId="0" borderId="11" xfId="0" applyFont="1" applyBorder="1" applyAlignment="1">
      <alignment horizontal="right"/>
    </xf>
    <xf numFmtId="7" fontId="4" fillId="0" borderId="11" xfId="0" applyNumberFormat="1" applyFont="1" applyBorder="1" applyAlignment="1">
      <alignment horizontal="right"/>
    </xf>
    <xf numFmtId="44" fontId="4" fillId="0" borderId="11" xfId="2" applyFont="1" applyBorder="1" applyAlignment="1">
      <alignment horizontal="right"/>
    </xf>
    <xf numFmtId="8" fontId="4" fillId="0" borderId="11" xfId="0" applyNumberFormat="1" applyFont="1" applyBorder="1"/>
    <xf numFmtId="0" fontId="4" fillId="0" borderId="12" xfId="0" applyFont="1" applyBorder="1"/>
    <xf numFmtId="0" fontId="4" fillId="0" borderId="4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4" fillId="0" borderId="8" xfId="0" applyFont="1" applyFill="1" applyBorder="1"/>
    <xf numFmtId="0" fontId="4" fillId="0" borderId="5" xfId="0" applyFont="1" applyFill="1" applyBorder="1"/>
    <xf numFmtId="164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8" fontId="2" fillId="0" borderId="11" xfId="0" applyNumberFormat="1" applyFont="1" applyBorder="1" applyAlignment="1">
      <alignment horizontal="right"/>
    </xf>
    <xf numFmtId="0" fontId="0" fillId="0" borderId="0" xfId="0" applyBorder="1"/>
    <xf numFmtId="0" fontId="2" fillId="0" borderId="1" xfId="3" applyFont="1" applyBorder="1"/>
    <xf numFmtId="0" fontId="2" fillId="0" borderId="15" xfId="3" applyFont="1" applyBorder="1" applyAlignment="1">
      <alignment horizontal="center"/>
    </xf>
    <xf numFmtId="0" fontId="2" fillId="0" borderId="2" xfId="3" applyFont="1" applyBorder="1"/>
    <xf numFmtId="0" fontId="2" fillId="0" borderId="2" xfId="3" applyFont="1" applyBorder="1" applyAlignment="1">
      <alignment horizontal="center"/>
    </xf>
    <xf numFmtId="0" fontId="2" fillId="0" borderId="14" xfId="3" applyFont="1" applyBorder="1" applyAlignment="1">
      <alignment horizontal="center"/>
    </xf>
    <xf numFmtId="0" fontId="2" fillId="0" borderId="4" xfId="3" applyFont="1" applyBorder="1"/>
    <xf numFmtId="0" fontId="2" fillId="0" borderId="0" xfId="3" applyFont="1" applyBorder="1"/>
    <xf numFmtId="0" fontId="2" fillId="0" borderId="7" xfId="3" applyFont="1" applyBorder="1"/>
    <xf numFmtId="0" fontId="2" fillId="0" borderId="8" xfId="3" applyFont="1" applyBorder="1"/>
    <xf numFmtId="0" fontId="2" fillId="0" borderId="5" xfId="3" applyFont="1" applyBorder="1"/>
    <xf numFmtId="0" fontId="2" fillId="0" borderId="6" xfId="3" applyFont="1" applyBorder="1"/>
    <xf numFmtId="0" fontId="2" fillId="0" borderId="4" xfId="3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2" fillId="0" borderId="4" xfId="3" applyFont="1" applyBorder="1" applyAlignment="1">
      <alignment horizontal="left" indent="2"/>
    </xf>
    <xf numFmtId="0" fontId="2" fillId="0" borderId="0" xfId="3" applyFont="1" applyFill="1" applyBorder="1"/>
    <xf numFmtId="0" fontId="2" fillId="0" borderId="4" xfId="3" quotePrefix="1" applyFont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4" xfId="3" quotePrefix="1" applyFont="1" applyBorder="1" applyAlignment="1">
      <alignment horizontal="left" indent="2"/>
    </xf>
    <xf numFmtId="0" fontId="3" fillId="0" borderId="0" xfId="3" applyFont="1" applyBorder="1"/>
    <xf numFmtId="0" fontId="3" fillId="0" borderId="4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2" fillId="0" borderId="10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11" xfId="3" applyFont="1" applyBorder="1"/>
    <xf numFmtId="7" fontId="2" fillId="0" borderId="11" xfId="2" applyNumberFormat="1" applyFont="1" applyFill="1" applyBorder="1"/>
    <xf numFmtId="44" fontId="2" fillId="0" borderId="11" xfId="2" applyFont="1" applyBorder="1" applyAlignment="1">
      <alignment horizontal="center"/>
    </xf>
    <xf numFmtId="8" fontId="2" fillId="0" borderId="11" xfId="0" applyNumberFormat="1" applyFont="1" applyBorder="1" applyAlignment="1">
      <alignment horizontal="left"/>
    </xf>
    <xf numFmtId="7" fontId="2" fillId="0" borderId="11" xfId="0" applyNumberFormat="1" applyFont="1" applyBorder="1"/>
    <xf numFmtId="44" fontId="2" fillId="0" borderId="11" xfId="2" applyFont="1" applyBorder="1" applyAlignment="1">
      <alignment horizontal="left"/>
    </xf>
    <xf numFmtId="0" fontId="2" fillId="0" borderId="13" xfId="3" applyFont="1" applyBorder="1"/>
    <xf numFmtId="0" fontId="2" fillId="0" borderId="14" xfId="3" applyFont="1" applyBorder="1"/>
    <xf numFmtId="0" fontId="2" fillId="0" borderId="11" xfId="3" applyFont="1" applyBorder="1" applyAlignment="1">
      <alignment horizontal="left"/>
    </xf>
    <xf numFmtId="44" fontId="2" fillId="0" borderId="11" xfId="2" applyNumberFormat="1" applyFont="1" applyFill="1" applyBorder="1"/>
    <xf numFmtId="44" fontId="2" fillId="0" borderId="11" xfId="0" applyNumberFormat="1" applyFont="1" applyBorder="1"/>
    <xf numFmtId="44" fontId="2" fillId="0" borderId="11" xfId="0" applyNumberFormat="1" applyFont="1" applyFill="1" applyBorder="1"/>
    <xf numFmtId="0" fontId="2" fillId="0" borderId="11" xfId="3" applyFont="1" applyFill="1" applyBorder="1"/>
    <xf numFmtId="0" fontId="2" fillId="0" borderId="11" xfId="3" applyFont="1" applyBorder="1" applyAlignment="1">
      <alignment horizontal="right"/>
    </xf>
    <xf numFmtId="44" fontId="2" fillId="0" borderId="11" xfId="0" applyNumberFormat="1" applyFont="1" applyFill="1" applyBorder="1" applyAlignment="1">
      <alignment horizontal="right"/>
    </xf>
    <xf numFmtId="7" fontId="2" fillId="0" borderId="11" xfId="2" applyNumberFormat="1" applyFont="1" applyFill="1" applyBorder="1" applyAlignment="1">
      <alignment horizontal="right"/>
    </xf>
    <xf numFmtId="0" fontId="10" fillId="0" borderId="11" xfId="0" applyFont="1" applyBorder="1"/>
    <xf numFmtId="0" fontId="10" fillId="0" borderId="11" xfId="0" applyFont="1" applyBorder="1" applyAlignment="1">
      <alignment horizontal="center"/>
    </xf>
    <xf numFmtId="8" fontId="10" fillId="0" borderId="11" xfId="0" applyNumberFormat="1" applyFont="1" applyBorder="1"/>
    <xf numFmtId="44" fontId="2" fillId="0" borderId="11" xfId="2" applyFont="1" applyBorder="1"/>
    <xf numFmtId="0" fontId="11" fillId="0" borderId="11" xfId="3" applyFont="1" applyBorder="1"/>
    <xf numFmtId="0" fontId="2" fillId="0" borderId="9" xfId="3" applyFont="1" applyBorder="1"/>
    <xf numFmtId="0" fontId="2" fillId="0" borderId="3" xfId="3" applyFont="1" applyBorder="1"/>
    <xf numFmtId="0" fontId="2" fillId="0" borderId="4" xfId="3" applyFont="1" applyFill="1" applyBorder="1"/>
    <xf numFmtId="0" fontId="3" fillId="0" borderId="0" xfId="3" applyFont="1" applyFill="1" applyBorder="1" applyAlignment="1">
      <alignment horizontal="center"/>
    </xf>
    <xf numFmtId="0" fontId="2" fillId="0" borderId="7" xfId="3" applyFont="1" applyFill="1" applyBorder="1"/>
    <xf numFmtId="0" fontId="11" fillId="0" borderId="0" xfId="3" applyFont="1" applyFill="1" applyBorder="1"/>
    <xf numFmtId="0" fontId="12" fillId="0" borderId="0" xfId="3" applyFont="1" applyFill="1" applyBorder="1"/>
    <xf numFmtId="0" fontId="11" fillId="0" borderId="0" xfId="3" applyFont="1" applyFill="1" applyBorder="1" applyAlignment="1">
      <alignment horizontal="right"/>
    </xf>
    <xf numFmtId="0" fontId="2" fillId="0" borderId="5" xfId="3" applyFont="1" applyBorder="1" applyAlignment="1">
      <alignment horizontal="right"/>
    </xf>
    <xf numFmtId="0" fontId="1" fillId="0" borderId="4" xfId="3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164" fontId="2" fillId="0" borderId="5" xfId="3" applyNumberFormat="1" applyFont="1" applyBorder="1" applyAlignment="1">
      <alignment horizontal="left"/>
    </xf>
    <xf numFmtId="164" fontId="2" fillId="0" borderId="6" xfId="3" applyNumberFormat="1" applyFont="1" applyBorder="1" applyAlignment="1">
      <alignment horizontal="left"/>
    </xf>
    <xf numFmtId="0" fontId="5" fillId="0" borderId="4" xfId="3" applyFont="1" applyBorder="1" applyAlignment="1">
      <alignment horizontal="center"/>
    </xf>
    <xf numFmtId="0" fontId="5" fillId="0" borderId="0" xfId="3" applyFont="1" applyBorder="1" applyAlignment="1">
      <alignment horizont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ason%202149/Dump%20Fee/Dump%20Fee%201-1-14/Mason%20Tariff%201-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age 16"/>
      <sheetName val="Item 100, pg 21"/>
      <sheetName val="Item 100, page 22"/>
      <sheetName val="Itme 120,130,150, page 28"/>
      <sheetName val="Item 207, page 32"/>
      <sheetName val="Item 230, pg 34"/>
      <sheetName val="Item 240, page 35"/>
      <sheetName val="Item 245, page 36"/>
    </sheetNames>
    <sheetDataSet>
      <sheetData sheetId="0">
        <row r="50">
          <cell r="B50" t="str">
            <v>Irmgard R Wilcox</v>
          </cell>
        </row>
      </sheetData>
      <sheetData sheetId="1">
        <row r="4">
          <cell r="D4" t="str">
            <v>Mason County Garbage Co., Inc G88</v>
          </cell>
        </row>
        <row r="5">
          <cell r="D5" t="str">
            <v>Mason County Garbage, Inc</v>
          </cell>
        </row>
        <row r="46">
          <cell r="B46" t="str">
            <v>Irmgard R Wilcox</v>
          </cell>
        </row>
      </sheetData>
      <sheetData sheetId="2">
        <row r="4">
          <cell r="C4" t="str">
            <v>Mason County Garbage Co., Inc G88</v>
          </cell>
        </row>
      </sheetData>
      <sheetData sheetId="3">
        <row r="4">
          <cell r="C4" t="str">
            <v>Mason County Garbage Co., Inc G88</v>
          </cell>
        </row>
      </sheetData>
      <sheetData sheetId="4">
        <row r="4">
          <cell r="C4" t="str">
            <v>Mason County Garbage Co., Inc G88</v>
          </cell>
        </row>
      </sheetData>
      <sheetData sheetId="5">
        <row r="4">
          <cell r="C4" t="str">
            <v>Mason County Garbage Co., Inc G88</v>
          </cell>
        </row>
      </sheetData>
      <sheetData sheetId="6">
        <row r="52">
          <cell r="B52" t="str">
            <v>Irmgard R Wilcox</v>
          </cell>
        </row>
      </sheetData>
      <sheetData sheetId="7">
        <row r="4">
          <cell r="C4" t="str">
            <v>Mason County Garbage Co., Inc G88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workbookViewId="0">
      <selection activeCell="F35" sqref="F35:F37"/>
    </sheetView>
  </sheetViews>
  <sheetFormatPr defaultColWidth="9.1796875" defaultRowHeight="12.5" x14ac:dyDescent="0.25"/>
  <cols>
    <col min="1" max="1" width="10.453125" style="5" customWidth="1"/>
    <col min="2" max="2" width="17.7265625" style="5" customWidth="1"/>
    <col min="3" max="3" width="10.1796875" style="5" customWidth="1"/>
    <col min="4" max="4" width="6.54296875" style="5" customWidth="1"/>
    <col min="5" max="5" width="9.1796875" style="5"/>
    <col min="6" max="6" width="10" style="5" customWidth="1"/>
    <col min="7" max="7" width="7.7265625" style="5" customWidth="1"/>
    <col min="8" max="9" width="9.1796875" style="5"/>
    <col min="10" max="10" width="16.54296875" style="5" customWidth="1"/>
    <col min="11" max="16384" width="9.1796875" style="5"/>
  </cols>
  <sheetData>
    <row r="1" spans="1:11" x14ac:dyDescent="0.25">
      <c r="A1" s="1"/>
      <c r="B1" s="2"/>
      <c r="C1" s="3"/>
      <c r="D1" s="2"/>
      <c r="E1" s="2"/>
      <c r="F1" s="2"/>
      <c r="G1" s="2"/>
      <c r="H1" s="2"/>
      <c r="I1" s="2"/>
      <c r="J1" s="4"/>
    </row>
    <row r="2" spans="1:11" x14ac:dyDescent="0.25">
      <c r="A2" s="6" t="s">
        <v>0</v>
      </c>
      <c r="B2" s="7">
        <v>13</v>
      </c>
      <c r="C2" s="8"/>
      <c r="D2" s="8"/>
      <c r="E2" s="8"/>
      <c r="F2" s="8"/>
      <c r="G2" s="9">
        <v>57</v>
      </c>
      <c r="H2" s="146" t="s">
        <v>1</v>
      </c>
      <c r="I2" s="146"/>
      <c r="J2" s="10">
        <v>1</v>
      </c>
    </row>
    <row r="3" spans="1:11" x14ac:dyDescent="0.25">
      <c r="A3" s="6"/>
      <c r="B3" s="8"/>
      <c r="C3" s="8"/>
      <c r="D3" s="8"/>
      <c r="E3" s="8"/>
      <c r="F3" s="8"/>
      <c r="G3" s="8"/>
      <c r="H3" s="8"/>
      <c r="I3" s="8"/>
      <c r="J3" s="11"/>
    </row>
    <row r="4" spans="1:11" x14ac:dyDescent="0.25">
      <c r="A4" s="6" t="s">
        <v>2</v>
      </c>
      <c r="B4" s="8"/>
      <c r="C4" s="12" t="s">
        <v>3</v>
      </c>
      <c r="D4" s="12"/>
      <c r="E4" s="12"/>
      <c r="F4" s="12"/>
      <c r="G4" s="8"/>
      <c r="H4" s="8"/>
      <c r="I4" s="8"/>
      <c r="J4" s="11"/>
    </row>
    <row r="5" spans="1:11" x14ac:dyDescent="0.25">
      <c r="A5" s="13" t="s">
        <v>4</v>
      </c>
      <c r="B5" s="14"/>
      <c r="C5" s="14" t="s">
        <v>5</v>
      </c>
      <c r="D5" s="14"/>
      <c r="E5" s="14"/>
      <c r="F5" s="14"/>
      <c r="G5" s="14"/>
      <c r="H5" s="14"/>
      <c r="I5" s="14"/>
      <c r="J5" s="15"/>
    </row>
    <row r="6" spans="1:11" x14ac:dyDescent="0.25">
      <c r="A6" s="6"/>
      <c r="B6" s="8"/>
      <c r="C6" s="8"/>
      <c r="D6" s="8"/>
      <c r="E6" s="8"/>
      <c r="F6" s="8"/>
      <c r="G6" s="8"/>
      <c r="H6" s="8"/>
      <c r="I6" s="8"/>
      <c r="J6" s="11"/>
    </row>
    <row r="7" spans="1:11" x14ac:dyDescent="0.25">
      <c r="A7" s="6"/>
      <c r="B7" s="8"/>
      <c r="C7" s="146" t="s">
        <v>6</v>
      </c>
      <c r="D7" s="146"/>
      <c r="E7" s="146"/>
      <c r="F7" s="146"/>
      <c r="G7" s="146"/>
      <c r="H7" s="146"/>
      <c r="I7" s="8"/>
      <c r="J7" s="11"/>
      <c r="K7" s="16"/>
    </row>
    <row r="8" spans="1:11" x14ac:dyDescent="0.25">
      <c r="A8" s="6"/>
      <c r="B8" s="8" t="s">
        <v>7</v>
      </c>
      <c r="C8" s="8"/>
      <c r="D8" s="8"/>
      <c r="E8" s="8"/>
      <c r="F8" s="8"/>
      <c r="G8" s="8"/>
      <c r="H8" s="8"/>
      <c r="I8" s="8"/>
      <c r="J8" s="11"/>
    </row>
    <row r="9" spans="1:11" x14ac:dyDescent="0.25">
      <c r="A9" s="6"/>
      <c r="B9" s="8" t="s">
        <v>8</v>
      </c>
      <c r="C9" s="8"/>
      <c r="D9" s="8"/>
      <c r="E9" s="8"/>
      <c r="F9" s="8"/>
      <c r="G9" s="8"/>
      <c r="H9" s="8"/>
      <c r="I9" s="8"/>
      <c r="J9" s="11"/>
    </row>
    <row r="10" spans="1:11" x14ac:dyDescent="0.25">
      <c r="A10" s="6"/>
      <c r="B10" s="8" t="s">
        <v>9</v>
      </c>
      <c r="C10" s="8"/>
      <c r="D10" s="8"/>
      <c r="E10" s="8"/>
      <c r="F10" s="8"/>
      <c r="G10" s="8"/>
      <c r="H10" s="8"/>
      <c r="I10" s="8"/>
      <c r="J10" s="11"/>
    </row>
    <row r="11" spans="1:11" x14ac:dyDescent="0.25">
      <c r="A11" s="6"/>
      <c r="B11" s="8" t="s">
        <v>10</v>
      </c>
      <c r="C11" s="8"/>
      <c r="D11" s="8"/>
      <c r="E11" s="8"/>
      <c r="F11" s="8"/>
      <c r="G11" s="8"/>
      <c r="H11" s="8"/>
      <c r="I11" s="8"/>
      <c r="J11" s="11"/>
    </row>
    <row r="12" spans="1:11" x14ac:dyDescent="0.25">
      <c r="A12" s="6"/>
      <c r="B12" s="8"/>
      <c r="C12" s="8"/>
      <c r="D12" s="8"/>
      <c r="E12" s="8"/>
      <c r="F12" s="8"/>
      <c r="G12" s="8"/>
      <c r="H12" s="8"/>
      <c r="I12" s="8"/>
      <c r="J12" s="11"/>
    </row>
    <row r="13" spans="1:11" ht="14" x14ac:dyDescent="0.3">
      <c r="A13" s="6"/>
      <c r="B13" s="17" t="s">
        <v>11</v>
      </c>
      <c r="C13" s="17" t="s">
        <v>12</v>
      </c>
      <c r="D13" s="18"/>
      <c r="E13" s="17" t="s">
        <v>11</v>
      </c>
      <c r="F13" s="17" t="s">
        <v>12</v>
      </c>
      <c r="G13" s="18"/>
      <c r="H13" s="17" t="s">
        <v>11</v>
      </c>
      <c r="I13" s="17" t="s">
        <v>12</v>
      </c>
      <c r="J13" s="11"/>
    </row>
    <row r="14" spans="1:11" ht="14" x14ac:dyDescent="0.3">
      <c r="A14" s="6"/>
      <c r="B14" s="19" t="s">
        <v>13</v>
      </c>
      <c r="C14" s="19" t="s">
        <v>14</v>
      </c>
      <c r="D14" s="18"/>
      <c r="E14" s="19" t="s">
        <v>13</v>
      </c>
      <c r="F14" s="19" t="s">
        <v>14</v>
      </c>
      <c r="G14" s="18"/>
      <c r="H14" s="19" t="s">
        <v>13</v>
      </c>
      <c r="I14" s="19" t="s">
        <v>14</v>
      </c>
      <c r="J14" s="11"/>
    </row>
    <row r="15" spans="1:11" ht="14" x14ac:dyDescent="0.3">
      <c r="A15" s="6"/>
      <c r="B15" s="20" t="s">
        <v>15</v>
      </c>
      <c r="C15" s="20">
        <v>0</v>
      </c>
      <c r="D15" s="18"/>
      <c r="E15" s="20">
        <v>23</v>
      </c>
      <c r="F15" s="20">
        <v>2</v>
      </c>
      <c r="G15" s="18"/>
      <c r="H15" s="20"/>
      <c r="I15" s="20"/>
      <c r="J15" s="11"/>
    </row>
    <row r="16" spans="1:11" ht="14" x14ac:dyDescent="0.3">
      <c r="A16" s="6"/>
      <c r="B16" s="20" t="s">
        <v>16</v>
      </c>
      <c r="C16" s="20">
        <v>57</v>
      </c>
      <c r="D16" s="18"/>
      <c r="E16" s="20">
        <v>24</v>
      </c>
      <c r="F16" s="20">
        <v>0</v>
      </c>
      <c r="G16" s="18"/>
      <c r="H16" s="20"/>
      <c r="I16" s="20"/>
      <c r="J16" s="11"/>
    </row>
    <row r="17" spans="1:10" ht="14" x14ac:dyDescent="0.3">
      <c r="A17" s="6"/>
      <c r="B17" s="20" t="s">
        <v>17</v>
      </c>
      <c r="C17" s="20">
        <v>0</v>
      </c>
      <c r="D17" s="18"/>
      <c r="E17" s="20">
        <v>25</v>
      </c>
      <c r="F17" s="20">
        <v>0</v>
      </c>
      <c r="G17" s="18"/>
      <c r="H17" s="20"/>
      <c r="I17" s="20"/>
      <c r="J17" s="11"/>
    </row>
    <row r="18" spans="1:10" ht="14" x14ac:dyDescent="0.3">
      <c r="A18" s="6"/>
      <c r="B18" s="20" t="s">
        <v>18</v>
      </c>
      <c r="C18" s="20">
        <v>0</v>
      </c>
      <c r="D18" s="18"/>
      <c r="E18" s="20">
        <v>26</v>
      </c>
      <c r="F18" s="20">
        <v>0</v>
      </c>
      <c r="G18" s="18"/>
      <c r="H18" s="20"/>
      <c r="I18" s="20"/>
      <c r="J18" s="11"/>
    </row>
    <row r="19" spans="1:10" ht="14" x14ac:dyDescent="0.3">
      <c r="A19" s="6"/>
      <c r="B19" s="20" t="s">
        <v>19</v>
      </c>
      <c r="C19" s="20">
        <v>0</v>
      </c>
      <c r="D19" s="18"/>
      <c r="E19" s="20">
        <v>27</v>
      </c>
      <c r="F19" s="20">
        <v>0</v>
      </c>
      <c r="G19" s="18"/>
      <c r="H19" s="20"/>
      <c r="I19" s="20"/>
      <c r="J19" s="11"/>
    </row>
    <row r="20" spans="1:10" ht="14" x14ac:dyDescent="0.3">
      <c r="A20" s="6"/>
      <c r="B20" s="20" t="s">
        <v>20</v>
      </c>
      <c r="C20" s="20">
        <v>0</v>
      </c>
      <c r="D20" s="18"/>
      <c r="E20" s="20">
        <v>28</v>
      </c>
      <c r="F20" s="20">
        <v>9</v>
      </c>
      <c r="G20" s="18"/>
      <c r="H20" s="20"/>
      <c r="I20" s="20"/>
      <c r="J20" s="11"/>
    </row>
    <row r="21" spans="1:10" ht="14" x14ac:dyDescent="0.3">
      <c r="A21" s="6"/>
      <c r="B21" s="20">
        <v>6</v>
      </c>
      <c r="C21" s="20">
        <v>0</v>
      </c>
      <c r="D21" s="18"/>
      <c r="E21" s="21" t="s">
        <v>21</v>
      </c>
      <c r="F21" s="20">
        <v>4</v>
      </c>
      <c r="G21" s="18"/>
      <c r="H21" s="20"/>
      <c r="I21" s="20"/>
      <c r="J21" s="11"/>
    </row>
    <row r="22" spans="1:10" ht="14" x14ac:dyDescent="0.3">
      <c r="A22" s="6"/>
      <c r="B22" s="20">
        <v>7</v>
      </c>
      <c r="C22" s="20">
        <v>0</v>
      </c>
      <c r="D22" s="18"/>
      <c r="E22" s="20">
        <v>29</v>
      </c>
      <c r="F22" s="20">
        <v>2</v>
      </c>
      <c r="G22" s="18"/>
      <c r="H22" s="20"/>
      <c r="I22" s="20"/>
      <c r="J22" s="11"/>
    </row>
    <row r="23" spans="1:10" ht="14" x14ac:dyDescent="0.3">
      <c r="A23" s="6"/>
      <c r="B23" s="20">
        <v>8</v>
      </c>
      <c r="C23" s="20">
        <v>0</v>
      </c>
      <c r="D23" s="18"/>
      <c r="E23" s="20">
        <v>30</v>
      </c>
      <c r="F23" s="20">
        <v>0</v>
      </c>
      <c r="G23" s="18"/>
      <c r="H23" s="20"/>
      <c r="I23" s="20"/>
      <c r="J23" s="11"/>
    </row>
    <row r="24" spans="1:10" ht="14" x14ac:dyDescent="0.3">
      <c r="A24" s="6"/>
      <c r="B24" s="20">
        <v>9</v>
      </c>
      <c r="C24" s="20">
        <v>0</v>
      </c>
      <c r="D24" s="18"/>
      <c r="E24" s="20">
        <v>31</v>
      </c>
      <c r="F24" s="20">
        <v>4</v>
      </c>
      <c r="G24" s="18"/>
      <c r="H24" s="20"/>
      <c r="I24" s="20"/>
      <c r="J24" s="11"/>
    </row>
    <row r="25" spans="1:10" ht="14" x14ac:dyDescent="0.3">
      <c r="A25" s="6"/>
      <c r="B25" s="20">
        <v>10</v>
      </c>
      <c r="C25" s="20">
        <v>1</v>
      </c>
      <c r="D25" s="18"/>
      <c r="E25" s="20">
        <v>32</v>
      </c>
      <c r="F25" s="20">
        <v>9</v>
      </c>
      <c r="G25" s="18"/>
      <c r="H25" s="20"/>
      <c r="I25" s="20"/>
      <c r="J25" s="11"/>
    </row>
    <row r="26" spans="1:10" ht="14" x14ac:dyDescent="0.3">
      <c r="A26" s="6"/>
      <c r="B26" s="20">
        <v>11</v>
      </c>
      <c r="C26" s="20">
        <v>0</v>
      </c>
      <c r="D26" s="18"/>
      <c r="E26" s="21" t="s">
        <v>22</v>
      </c>
      <c r="F26" s="20">
        <v>4</v>
      </c>
      <c r="G26" s="18"/>
      <c r="H26" s="20"/>
      <c r="I26" s="20"/>
      <c r="J26" s="11"/>
    </row>
    <row r="27" spans="1:10" ht="14" x14ac:dyDescent="0.3">
      <c r="A27" s="6"/>
      <c r="B27" s="20">
        <v>12</v>
      </c>
      <c r="C27" s="20">
        <v>0</v>
      </c>
      <c r="D27" s="18"/>
      <c r="E27" s="20">
        <v>33</v>
      </c>
      <c r="F27" s="20">
        <v>3</v>
      </c>
      <c r="G27" s="18"/>
      <c r="H27" s="20"/>
      <c r="I27" s="20"/>
      <c r="J27" s="11"/>
    </row>
    <row r="28" spans="1:10" ht="14" x14ac:dyDescent="0.3">
      <c r="A28" s="6"/>
      <c r="B28" s="20">
        <v>13</v>
      </c>
      <c r="C28" s="20">
        <v>1</v>
      </c>
      <c r="D28" s="18"/>
      <c r="E28" s="20">
        <v>34</v>
      </c>
      <c r="F28" s="20">
        <v>10</v>
      </c>
      <c r="G28" s="18"/>
      <c r="H28" s="20"/>
      <c r="I28" s="20"/>
      <c r="J28" s="11"/>
    </row>
    <row r="29" spans="1:10" ht="14" x14ac:dyDescent="0.3">
      <c r="A29" s="6"/>
      <c r="B29" s="21" t="s">
        <v>23</v>
      </c>
      <c r="C29" s="20">
        <v>0</v>
      </c>
      <c r="D29" s="18"/>
      <c r="E29" s="20">
        <v>35</v>
      </c>
      <c r="F29" s="20">
        <v>9</v>
      </c>
      <c r="G29" s="18"/>
      <c r="H29" s="20"/>
      <c r="I29" s="20"/>
      <c r="J29" s="11"/>
    </row>
    <row r="30" spans="1:10" ht="14" x14ac:dyDescent="0.3">
      <c r="A30" s="6"/>
      <c r="B30" s="21" t="s">
        <v>24</v>
      </c>
      <c r="C30" s="20">
        <v>0</v>
      </c>
      <c r="D30" s="18"/>
      <c r="E30" s="21" t="s">
        <v>25</v>
      </c>
      <c r="F30" s="20">
        <v>4</v>
      </c>
      <c r="G30" s="18"/>
      <c r="H30" s="20"/>
      <c r="I30" s="20"/>
      <c r="J30" s="11"/>
    </row>
    <row r="31" spans="1:10" ht="14" x14ac:dyDescent="0.3">
      <c r="A31" s="6"/>
      <c r="B31" s="20">
        <v>14</v>
      </c>
      <c r="C31" s="20">
        <v>3</v>
      </c>
      <c r="D31" s="18"/>
      <c r="E31" s="20">
        <v>36</v>
      </c>
      <c r="F31" s="20">
        <v>10</v>
      </c>
      <c r="G31" s="18"/>
      <c r="H31" s="20"/>
      <c r="I31" s="20"/>
      <c r="J31" s="11"/>
    </row>
    <row r="32" spans="1:10" ht="14" x14ac:dyDescent="0.3">
      <c r="A32" s="6"/>
      <c r="B32" s="20">
        <v>15</v>
      </c>
      <c r="C32" s="20">
        <v>4</v>
      </c>
      <c r="D32" s="18"/>
      <c r="E32" s="21" t="s">
        <v>26</v>
      </c>
      <c r="F32" s="20">
        <v>5</v>
      </c>
      <c r="G32" s="18"/>
      <c r="H32" s="20"/>
      <c r="I32" s="20"/>
      <c r="J32" s="11"/>
    </row>
    <row r="33" spans="1:10" ht="14" x14ac:dyDescent="0.3">
      <c r="A33" s="6"/>
      <c r="B33" s="20">
        <v>16</v>
      </c>
      <c r="C33" s="20">
        <v>9</v>
      </c>
      <c r="D33" s="18"/>
      <c r="E33" s="20">
        <v>37</v>
      </c>
      <c r="F33" s="20">
        <v>0</v>
      </c>
      <c r="G33" s="18"/>
      <c r="H33" s="20"/>
      <c r="I33" s="20"/>
      <c r="J33" s="11"/>
    </row>
    <row r="34" spans="1:10" ht="14" x14ac:dyDescent="0.3">
      <c r="A34" s="6"/>
      <c r="B34" s="21" t="s">
        <v>27</v>
      </c>
      <c r="C34" s="20">
        <v>4</v>
      </c>
      <c r="D34" s="18"/>
      <c r="E34" s="20">
        <v>38</v>
      </c>
      <c r="F34" s="20">
        <v>0</v>
      </c>
      <c r="G34" s="18"/>
      <c r="H34" s="20"/>
      <c r="I34" s="20"/>
      <c r="J34" s="11"/>
    </row>
    <row r="35" spans="1:10" ht="14" x14ac:dyDescent="0.3">
      <c r="A35" s="6"/>
      <c r="B35" s="20">
        <v>17</v>
      </c>
      <c r="C35" s="20">
        <v>4</v>
      </c>
      <c r="D35" s="18"/>
      <c r="E35" s="20">
        <v>39</v>
      </c>
      <c r="F35" s="20">
        <v>2</v>
      </c>
      <c r="G35" s="18"/>
      <c r="H35" s="20"/>
      <c r="I35" s="20"/>
      <c r="J35" s="11"/>
    </row>
    <row r="36" spans="1:10" ht="14" x14ac:dyDescent="0.3">
      <c r="A36" s="6"/>
      <c r="B36" s="20">
        <v>18</v>
      </c>
      <c r="C36" s="20">
        <v>0</v>
      </c>
      <c r="D36" s="18"/>
      <c r="E36" s="20">
        <v>40</v>
      </c>
      <c r="F36" s="20">
        <v>0</v>
      </c>
      <c r="G36" s="18"/>
      <c r="H36" s="20"/>
      <c r="I36" s="20"/>
      <c r="J36" s="11"/>
    </row>
    <row r="37" spans="1:10" ht="14" x14ac:dyDescent="0.3">
      <c r="A37" s="6"/>
      <c r="B37" s="20">
        <v>19</v>
      </c>
      <c r="C37" s="20">
        <v>3</v>
      </c>
      <c r="D37" s="18"/>
      <c r="E37" s="20">
        <v>41</v>
      </c>
      <c r="F37" s="20">
        <v>0</v>
      </c>
      <c r="G37" s="18"/>
      <c r="H37" s="20"/>
      <c r="I37" s="20"/>
      <c r="J37" s="11"/>
    </row>
    <row r="38" spans="1:10" ht="14" x14ac:dyDescent="0.3">
      <c r="A38" s="6"/>
      <c r="B38" s="20">
        <v>20</v>
      </c>
      <c r="C38" s="20">
        <v>2</v>
      </c>
      <c r="D38" s="18"/>
      <c r="E38" s="20">
        <v>42</v>
      </c>
      <c r="F38" s="20">
        <v>3</v>
      </c>
      <c r="G38" s="18"/>
      <c r="H38" s="20"/>
      <c r="I38" s="20"/>
      <c r="J38" s="11"/>
    </row>
    <row r="39" spans="1:10" ht="14" x14ac:dyDescent="0.3">
      <c r="A39" s="6"/>
      <c r="B39" s="20">
        <v>21</v>
      </c>
      <c r="C39" s="20">
        <v>20</v>
      </c>
      <c r="D39" s="18"/>
      <c r="E39" s="20">
        <v>43</v>
      </c>
      <c r="F39" s="20">
        <v>0</v>
      </c>
      <c r="G39" s="18"/>
      <c r="H39" s="20"/>
      <c r="I39" s="20"/>
      <c r="J39" s="11"/>
    </row>
    <row r="40" spans="1:10" ht="14" x14ac:dyDescent="0.3">
      <c r="A40" s="6"/>
      <c r="B40" s="21" t="s">
        <v>28</v>
      </c>
      <c r="C40" s="20">
        <v>15</v>
      </c>
      <c r="D40" s="18"/>
      <c r="E40" s="20"/>
      <c r="F40" s="20"/>
      <c r="G40" s="18"/>
      <c r="H40" s="20"/>
      <c r="I40" s="20"/>
      <c r="J40" s="11"/>
    </row>
    <row r="41" spans="1:10" ht="14" x14ac:dyDescent="0.3">
      <c r="A41" s="6"/>
      <c r="B41" s="20">
        <v>22</v>
      </c>
      <c r="C41" s="20">
        <v>11</v>
      </c>
      <c r="D41" s="18"/>
      <c r="E41" s="20"/>
      <c r="F41" s="20"/>
      <c r="G41" s="18"/>
      <c r="H41" s="20"/>
      <c r="I41" s="20"/>
      <c r="J41" s="11"/>
    </row>
    <row r="42" spans="1:10" ht="14" x14ac:dyDescent="0.3">
      <c r="A42" s="6"/>
      <c r="B42" s="21" t="s">
        <v>29</v>
      </c>
      <c r="C42" s="20">
        <v>6</v>
      </c>
      <c r="D42" s="18"/>
      <c r="E42" s="20"/>
      <c r="F42" s="20"/>
      <c r="G42" s="18"/>
      <c r="H42" s="20"/>
      <c r="I42" s="20"/>
      <c r="J42" s="11"/>
    </row>
    <row r="43" spans="1:10" x14ac:dyDescent="0.25">
      <c r="A43" s="6"/>
      <c r="B43" s="8"/>
      <c r="C43" s="8"/>
      <c r="D43" s="8"/>
      <c r="E43" s="8"/>
      <c r="F43" s="8"/>
      <c r="G43" s="8"/>
      <c r="H43" s="8"/>
      <c r="I43" s="8"/>
      <c r="J43" s="11"/>
    </row>
    <row r="44" spans="1:10" x14ac:dyDescent="0.25">
      <c r="A44" s="6"/>
      <c r="B44" s="8"/>
      <c r="C44" s="8"/>
      <c r="D44" s="8"/>
      <c r="E44" s="8"/>
      <c r="F44" s="8"/>
      <c r="G44" s="8"/>
      <c r="H44" s="8"/>
      <c r="I44" s="8"/>
      <c r="J44" s="11"/>
    </row>
    <row r="45" spans="1:10" x14ac:dyDescent="0.25">
      <c r="A45" s="6"/>
      <c r="B45" s="8"/>
      <c r="C45" s="8"/>
      <c r="D45" s="147" t="s">
        <v>30</v>
      </c>
      <c r="E45" s="147"/>
      <c r="F45" s="147"/>
      <c r="G45" s="147"/>
      <c r="H45" s="8"/>
      <c r="I45" s="12"/>
      <c r="J45" s="11"/>
    </row>
    <row r="46" spans="1:10" x14ac:dyDescent="0.25">
      <c r="A46" s="6"/>
      <c r="B46" s="8"/>
      <c r="C46" s="8"/>
      <c r="D46" s="8"/>
      <c r="E46" s="22"/>
      <c r="F46" s="8"/>
      <c r="G46" s="22"/>
      <c r="H46" s="8"/>
      <c r="I46" s="8"/>
      <c r="J46" s="11"/>
    </row>
    <row r="47" spans="1:10" x14ac:dyDescent="0.25">
      <c r="A47" s="6"/>
      <c r="B47" s="8"/>
      <c r="C47" s="8"/>
      <c r="D47" s="8"/>
      <c r="E47" s="8"/>
      <c r="F47" s="8"/>
      <c r="G47" s="8"/>
      <c r="H47" s="8"/>
      <c r="I47" s="8"/>
      <c r="J47" s="11"/>
    </row>
    <row r="48" spans="1:10" x14ac:dyDescent="0.25">
      <c r="A48" s="6"/>
      <c r="B48" s="8"/>
      <c r="C48" s="8"/>
      <c r="D48" s="8"/>
      <c r="E48" s="8"/>
      <c r="F48" s="8"/>
      <c r="G48" s="8"/>
      <c r="H48" s="8"/>
      <c r="I48" s="8"/>
      <c r="J48" s="11"/>
    </row>
    <row r="49" spans="1:10" x14ac:dyDescent="0.25">
      <c r="A49" s="6"/>
      <c r="B49" s="8"/>
      <c r="C49" s="8"/>
      <c r="D49" s="8"/>
      <c r="E49" s="8"/>
      <c r="F49" s="8"/>
      <c r="G49" s="8"/>
      <c r="H49" s="8"/>
      <c r="I49" s="8"/>
      <c r="J49" s="11"/>
    </row>
    <row r="50" spans="1:10" x14ac:dyDescent="0.25">
      <c r="A50" s="23"/>
      <c r="B50" s="8"/>
      <c r="C50" s="8"/>
      <c r="D50" s="8"/>
      <c r="E50" s="8"/>
      <c r="F50" s="8"/>
      <c r="G50" s="8"/>
      <c r="H50" s="8"/>
      <c r="I50" s="8"/>
      <c r="J50" s="11"/>
    </row>
    <row r="51" spans="1:10" x14ac:dyDescent="0.25">
      <c r="A51" s="13"/>
      <c r="B51" s="14"/>
      <c r="C51" s="14"/>
      <c r="D51" s="14"/>
      <c r="E51" s="14"/>
      <c r="F51" s="14"/>
      <c r="G51" s="14"/>
      <c r="H51" s="14"/>
      <c r="I51" s="14"/>
      <c r="J51" s="15"/>
    </row>
    <row r="52" spans="1:10" x14ac:dyDescent="0.25">
      <c r="A52" s="6" t="s">
        <v>31</v>
      </c>
      <c r="B52" s="8" t="s">
        <v>32</v>
      </c>
      <c r="C52" s="8"/>
      <c r="D52" s="8"/>
      <c r="E52" s="8"/>
      <c r="F52" s="8"/>
      <c r="G52" s="8"/>
      <c r="H52" s="8"/>
      <c r="I52" s="8"/>
      <c r="J52" s="11"/>
    </row>
    <row r="53" spans="1:10" x14ac:dyDescent="0.25">
      <c r="A53" s="6"/>
      <c r="B53" s="8"/>
      <c r="C53" s="8"/>
      <c r="D53" s="8"/>
      <c r="E53" s="8"/>
      <c r="F53" s="8"/>
      <c r="G53" s="8"/>
      <c r="H53" s="8"/>
      <c r="I53" s="8"/>
      <c r="J53" s="11"/>
    </row>
    <row r="54" spans="1:10" x14ac:dyDescent="0.25">
      <c r="A54" s="13" t="s">
        <v>33</v>
      </c>
      <c r="B54" s="24">
        <v>42627</v>
      </c>
      <c r="C54" s="14"/>
      <c r="D54" s="14"/>
      <c r="E54" s="14"/>
      <c r="F54" s="14"/>
      <c r="G54" s="14"/>
      <c r="H54" s="14" t="s">
        <v>34</v>
      </c>
      <c r="I54" s="14"/>
      <c r="J54" s="25">
        <v>42675</v>
      </c>
    </row>
    <row r="55" spans="1:10" ht="13" x14ac:dyDescent="0.3">
      <c r="A55" s="148" t="s">
        <v>35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x14ac:dyDescent="0.25">
      <c r="A56" s="6"/>
      <c r="B56" s="8"/>
      <c r="C56" s="8"/>
      <c r="D56" s="8"/>
      <c r="E56" s="8"/>
      <c r="F56" s="8"/>
      <c r="G56" s="8"/>
      <c r="H56" s="8"/>
      <c r="I56" s="8"/>
      <c r="J56" s="11"/>
    </row>
    <row r="57" spans="1:10" x14ac:dyDescent="0.25">
      <c r="A57" s="6" t="s">
        <v>36</v>
      </c>
      <c r="B57" s="8"/>
      <c r="C57" s="8"/>
      <c r="D57" s="8"/>
      <c r="E57" s="8"/>
      <c r="F57" s="8"/>
      <c r="G57" s="8"/>
      <c r="H57" s="8"/>
      <c r="I57" s="8"/>
      <c r="J57" s="11"/>
    </row>
    <row r="58" spans="1:10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5"/>
    </row>
  </sheetData>
  <mergeCells count="4">
    <mergeCell ref="H2:I2"/>
    <mergeCell ref="C7:H7"/>
    <mergeCell ref="D45:G45"/>
    <mergeCell ref="A55:J55"/>
  </mergeCells>
  <printOptions horizontalCentered="1" verticalCentered="1"/>
  <pageMargins left="0.5" right="0.5" top="0.5" bottom="0.5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536"/>
  <sheetViews>
    <sheetView topLeftCell="A34" zoomScaleNormal="100" workbookViewId="0">
      <selection activeCell="A43" sqref="A43:A44"/>
    </sheetView>
  </sheetViews>
  <sheetFormatPr defaultRowHeight="12.5" x14ac:dyDescent="0.25"/>
  <cols>
    <col min="1" max="1" width="10.54296875" customWidth="1"/>
    <col min="2" max="2" width="20.81640625" customWidth="1"/>
    <col min="3" max="3" width="9.453125" customWidth="1"/>
    <col min="4" max="4" width="3.7265625" customWidth="1"/>
    <col min="5" max="5" width="8.1796875" customWidth="1"/>
    <col min="6" max="6" width="3.453125" customWidth="1"/>
    <col min="7" max="7" width="10.26953125" customWidth="1"/>
    <col min="8" max="8" width="3.453125" bestFit="1" customWidth="1"/>
    <col min="9" max="9" width="4" customWidth="1"/>
    <col min="10" max="10" width="13.81640625" customWidth="1"/>
    <col min="12" max="12" width="8.453125" customWidth="1"/>
    <col min="13" max="13" width="4" customWidth="1"/>
    <col min="14" max="14" width="7.81640625" customWidth="1"/>
    <col min="15" max="15" width="4.54296875" bestFit="1" customWidth="1"/>
    <col min="16" max="16" width="9.7265625" style="86" customWidth="1"/>
    <col min="17" max="17" width="8.7265625" customWidth="1"/>
  </cols>
  <sheetData>
    <row r="1" spans="1:17" ht="14" x14ac:dyDescent="0.3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4" x14ac:dyDescent="0.3">
      <c r="A2" s="29" t="s">
        <v>0</v>
      </c>
      <c r="B2" s="30">
        <v>13</v>
      </c>
      <c r="C2" s="31"/>
      <c r="D2" s="31"/>
      <c r="E2" s="31"/>
      <c r="F2" s="31"/>
      <c r="G2" s="31"/>
      <c r="H2" s="31"/>
      <c r="I2" s="31"/>
      <c r="J2" s="31"/>
      <c r="K2" s="31"/>
      <c r="L2" s="30">
        <v>20</v>
      </c>
      <c r="M2" s="32"/>
      <c r="N2" s="33" t="s">
        <v>37</v>
      </c>
      <c r="O2" s="33"/>
      <c r="P2" s="32"/>
      <c r="Q2" s="34">
        <v>21</v>
      </c>
    </row>
    <row r="3" spans="1:17" ht="14" x14ac:dyDescent="0.3">
      <c r="A3" s="2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5"/>
    </row>
    <row r="4" spans="1:17" ht="14" x14ac:dyDescent="0.3">
      <c r="A4" s="29" t="s">
        <v>38</v>
      </c>
      <c r="B4" s="31"/>
      <c r="C4" s="36" t="str">
        <f>'[1]Item 55,60, page 16'!D4</f>
        <v>Mason County Garbage Co., Inc G88</v>
      </c>
      <c r="D4" s="36"/>
      <c r="E4" s="36"/>
      <c r="F4" s="36"/>
      <c r="G4" s="36"/>
      <c r="H4" s="36"/>
      <c r="I4" s="36"/>
      <c r="J4" s="36"/>
      <c r="K4" s="31"/>
      <c r="L4" s="31"/>
      <c r="M4" s="31"/>
      <c r="N4" s="31"/>
      <c r="O4" s="31"/>
      <c r="P4" s="31"/>
      <c r="Q4" s="35"/>
    </row>
    <row r="5" spans="1:17" ht="14" x14ac:dyDescent="0.3">
      <c r="A5" s="37" t="s">
        <v>4</v>
      </c>
      <c r="B5" s="38"/>
      <c r="C5" s="38" t="str">
        <f>'[1]Item 55,60, page 16'!D5</f>
        <v>Mason County Garbage, Inc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1:17" ht="14" x14ac:dyDescent="0.3">
      <c r="A6" s="151" t="s">
        <v>39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35"/>
    </row>
    <row r="7" spans="1:17" ht="14" x14ac:dyDescent="0.3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35"/>
    </row>
    <row r="8" spans="1:17" ht="14" x14ac:dyDescent="0.3">
      <c r="A8" s="2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5"/>
    </row>
    <row r="9" spans="1:17" ht="14" x14ac:dyDescent="0.3">
      <c r="A9" s="40" t="s">
        <v>41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5"/>
    </row>
    <row r="10" spans="1:17" ht="14" x14ac:dyDescent="0.3">
      <c r="A10" s="42" t="s">
        <v>42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5"/>
    </row>
    <row r="11" spans="1:17" ht="14" x14ac:dyDescent="0.3">
      <c r="A11" s="42" t="s">
        <v>43</v>
      </c>
      <c r="B11" s="4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5"/>
    </row>
    <row r="12" spans="1:17" ht="14" x14ac:dyDescent="0.3">
      <c r="A12" s="44" t="s">
        <v>44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5"/>
    </row>
    <row r="13" spans="1:17" ht="14" x14ac:dyDescent="0.3">
      <c r="A13" s="42" t="s">
        <v>45</v>
      </c>
      <c r="B13" s="45"/>
      <c r="C13" s="32"/>
      <c r="D13" s="32"/>
      <c r="E13" s="31"/>
      <c r="F13" s="31"/>
      <c r="G13" s="45"/>
      <c r="H13" s="45"/>
      <c r="I13" s="45"/>
      <c r="J13" s="32"/>
      <c r="K13" s="31"/>
      <c r="L13" s="45"/>
      <c r="M13" s="45"/>
      <c r="N13" s="32"/>
      <c r="O13" s="32"/>
      <c r="P13" s="31"/>
      <c r="Q13" s="35"/>
    </row>
    <row r="14" spans="1:17" ht="14" x14ac:dyDescent="0.3">
      <c r="A14" s="46" t="s">
        <v>46</v>
      </c>
      <c r="B14" s="45"/>
      <c r="C14" s="32"/>
      <c r="D14" s="32"/>
      <c r="E14" s="31"/>
      <c r="F14" s="31"/>
      <c r="G14" s="45"/>
      <c r="H14" s="45"/>
      <c r="I14" s="45"/>
      <c r="J14" s="32"/>
      <c r="K14" s="31"/>
      <c r="L14" s="45"/>
      <c r="M14" s="45"/>
      <c r="N14" s="32"/>
      <c r="O14" s="32"/>
      <c r="P14" s="31"/>
      <c r="Q14" s="35"/>
    </row>
    <row r="15" spans="1:17" ht="14" x14ac:dyDescent="0.3">
      <c r="A15" s="46" t="s">
        <v>47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5"/>
    </row>
    <row r="16" spans="1:17" ht="14" x14ac:dyDescent="0.3">
      <c r="A16" s="4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5"/>
    </row>
    <row r="17" spans="1:17" ht="14" x14ac:dyDescent="0.3">
      <c r="A17" s="29" t="s">
        <v>48</v>
      </c>
      <c r="B17" s="31"/>
      <c r="C17" s="31"/>
      <c r="D17" s="31"/>
      <c r="E17" s="31"/>
      <c r="F17" s="31"/>
      <c r="G17" s="36" t="s">
        <v>49</v>
      </c>
      <c r="H17" s="36"/>
      <c r="I17" s="36"/>
      <c r="J17" s="36"/>
      <c r="K17" s="31"/>
      <c r="L17" s="31"/>
      <c r="M17" s="31"/>
      <c r="N17" s="31"/>
      <c r="O17" s="31"/>
      <c r="P17" s="31"/>
      <c r="Q17" s="35"/>
    </row>
    <row r="18" spans="1:17" ht="14" x14ac:dyDescent="0.3">
      <c r="A18" s="47"/>
      <c r="B18" s="41"/>
      <c r="C18" s="41"/>
      <c r="D18" s="41"/>
      <c r="E18" s="41"/>
      <c r="F18" s="41"/>
      <c r="G18" s="48"/>
      <c r="H18" s="41"/>
      <c r="I18" s="41"/>
      <c r="J18" s="41"/>
      <c r="K18" s="41"/>
      <c r="L18" s="41"/>
      <c r="M18" s="41"/>
      <c r="N18" s="41"/>
      <c r="O18" s="41"/>
      <c r="P18" s="48"/>
      <c r="Q18" s="35"/>
    </row>
    <row r="19" spans="1:17" ht="14" x14ac:dyDescent="0.3">
      <c r="A19" s="49" t="s">
        <v>50</v>
      </c>
      <c r="B19" s="49" t="s">
        <v>51</v>
      </c>
      <c r="C19" s="49" t="s">
        <v>52</v>
      </c>
      <c r="D19" s="49"/>
      <c r="E19" s="49" t="s">
        <v>53</v>
      </c>
      <c r="F19" s="49"/>
      <c r="G19" s="49" t="s">
        <v>54</v>
      </c>
      <c r="H19" s="50"/>
      <c r="I19" s="32"/>
      <c r="J19" s="49" t="s">
        <v>50</v>
      </c>
      <c r="K19" s="49" t="s">
        <v>51</v>
      </c>
      <c r="L19" s="49" t="s">
        <v>52</v>
      </c>
      <c r="M19" s="49"/>
      <c r="N19" s="49" t="s">
        <v>53</v>
      </c>
      <c r="O19" s="49"/>
      <c r="P19" s="49" t="s">
        <v>54</v>
      </c>
      <c r="Q19" s="51" t="s">
        <v>55</v>
      </c>
    </row>
    <row r="20" spans="1:17" ht="14" x14ac:dyDescent="0.3">
      <c r="A20" s="52" t="s">
        <v>56</v>
      </c>
      <c r="B20" s="52" t="s">
        <v>57</v>
      </c>
      <c r="C20" s="52" t="s">
        <v>58</v>
      </c>
      <c r="D20" s="52"/>
      <c r="E20" s="52" t="s">
        <v>58</v>
      </c>
      <c r="F20" s="52"/>
      <c r="G20" s="49" t="s">
        <v>53</v>
      </c>
      <c r="H20" s="53"/>
      <c r="I20" s="32"/>
      <c r="J20" s="52" t="s">
        <v>56</v>
      </c>
      <c r="K20" s="52" t="s">
        <v>57</v>
      </c>
      <c r="L20" s="52" t="s">
        <v>58</v>
      </c>
      <c r="M20" s="52"/>
      <c r="N20" s="52" t="s">
        <v>58</v>
      </c>
      <c r="O20" s="52"/>
      <c r="P20" s="49" t="s">
        <v>53</v>
      </c>
      <c r="Q20" s="54"/>
    </row>
    <row r="21" spans="1:17" ht="14" x14ac:dyDescent="0.3">
      <c r="A21" s="55" t="s">
        <v>59</v>
      </c>
      <c r="B21" s="55" t="s">
        <v>58</v>
      </c>
      <c r="C21" s="55" t="s">
        <v>60</v>
      </c>
      <c r="D21" s="55"/>
      <c r="E21" s="55" t="s">
        <v>60</v>
      </c>
      <c r="F21" s="55"/>
      <c r="G21" s="55" t="s">
        <v>60</v>
      </c>
      <c r="H21" s="56"/>
      <c r="I21" s="32"/>
      <c r="J21" s="55" t="s">
        <v>59</v>
      </c>
      <c r="K21" s="55" t="s">
        <v>58</v>
      </c>
      <c r="L21" s="55" t="s">
        <v>60</v>
      </c>
      <c r="M21" s="55"/>
      <c r="N21" s="55" t="s">
        <v>60</v>
      </c>
      <c r="O21" s="55"/>
      <c r="P21" s="55" t="s">
        <v>60</v>
      </c>
      <c r="Q21" s="34"/>
    </row>
    <row r="22" spans="1:17" ht="14" x14ac:dyDescent="0.3">
      <c r="A22" s="57">
        <v>1</v>
      </c>
      <c r="B22" s="57" t="s">
        <v>61</v>
      </c>
      <c r="C22" s="58">
        <v>15.54</v>
      </c>
      <c r="D22" s="59"/>
      <c r="E22" s="60">
        <v>9.16</v>
      </c>
      <c r="F22" s="60"/>
      <c r="G22" s="61">
        <f>C22+E22</f>
        <v>24.7</v>
      </c>
      <c r="H22" s="62"/>
      <c r="I22" s="63"/>
      <c r="J22" s="57" t="s">
        <v>62</v>
      </c>
      <c r="K22" s="57"/>
      <c r="L22" s="57"/>
      <c r="M22" s="64"/>
      <c r="N22" s="64"/>
      <c r="O22" s="64"/>
      <c r="P22" s="57"/>
      <c r="Q22" s="65"/>
    </row>
    <row r="23" spans="1:17" ht="14" x14ac:dyDescent="0.3">
      <c r="A23" s="57">
        <v>2</v>
      </c>
      <c r="B23" s="57" t="s">
        <v>61</v>
      </c>
      <c r="C23" s="58">
        <v>23.22</v>
      </c>
      <c r="D23" s="59"/>
      <c r="E23" s="60">
        <f>$E$22</f>
        <v>9.16</v>
      </c>
      <c r="F23" s="60"/>
      <c r="G23" s="61">
        <f t="shared" ref="G23:G32" si="0">C23+E23</f>
        <v>32.379999999999995</v>
      </c>
      <c r="H23" s="62"/>
      <c r="I23" s="63"/>
      <c r="J23" s="66" t="s">
        <v>63</v>
      </c>
      <c r="K23" s="57" t="s">
        <v>61</v>
      </c>
      <c r="L23" s="67">
        <v>17.84</v>
      </c>
      <c r="M23" s="59"/>
      <c r="N23" s="60">
        <f>$E$22</f>
        <v>9.16</v>
      </c>
      <c r="O23" s="58"/>
      <c r="P23" s="68">
        <f>L23+N23</f>
        <v>27</v>
      </c>
      <c r="Q23" s="65"/>
    </row>
    <row r="24" spans="1:17" ht="14" x14ac:dyDescent="0.3">
      <c r="A24" s="57">
        <v>3</v>
      </c>
      <c r="B24" s="57" t="s">
        <v>61</v>
      </c>
      <c r="C24" s="58">
        <v>31.3</v>
      </c>
      <c r="D24" s="59"/>
      <c r="E24" s="60">
        <f t="shared" ref="E24:E32" si="1">$E$22</f>
        <v>9.16</v>
      </c>
      <c r="F24" s="60"/>
      <c r="G24" s="61">
        <f t="shared" si="0"/>
        <v>40.46</v>
      </c>
      <c r="H24" s="62"/>
      <c r="I24" s="63"/>
      <c r="J24" s="66" t="s">
        <v>64</v>
      </c>
      <c r="K24" s="57" t="s">
        <v>61</v>
      </c>
      <c r="L24" s="67">
        <v>22.64</v>
      </c>
      <c r="M24" s="59"/>
      <c r="N24" s="60">
        <f t="shared" ref="N24:N34" si="2">$E$22</f>
        <v>9.16</v>
      </c>
      <c r="O24" s="58"/>
      <c r="P24" s="68">
        <f t="shared" ref="P24:P34" si="3">L24+N24</f>
        <v>31.8</v>
      </c>
      <c r="Q24" s="65"/>
    </row>
    <row r="25" spans="1:17" ht="14" x14ac:dyDescent="0.3">
      <c r="A25" s="57">
        <v>4</v>
      </c>
      <c r="B25" s="57" t="s">
        <v>61</v>
      </c>
      <c r="C25" s="58">
        <v>40.15</v>
      </c>
      <c r="D25" s="59"/>
      <c r="E25" s="60">
        <f t="shared" si="1"/>
        <v>9.16</v>
      </c>
      <c r="F25" s="60"/>
      <c r="G25" s="61">
        <f t="shared" si="0"/>
        <v>49.31</v>
      </c>
      <c r="H25" s="62"/>
      <c r="I25" s="63"/>
      <c r="J25" s="66" t="s">
        <v>65</v>
      </c>
      <c r="K25" s="57" t="s">
        <v>61</v>
      </c>
      <c r="L25" s="68">
        <v>27.74</v>
      </c>
      <c r="M25" s="59"/>
      <c r="N25" s="60">
        <f t="shared" si="2"/>
        <v>9.16</v>
      </c>
      <c r="O25" s="58"/>
      <c r="P25" s="68">
        <f t="shared" si="3"/>
        <v>36.9</v>
      </c>
      <c r="Q25" s="65"/>
    </row>
    <row r="26" spans="1:17" ht="14" x14ac:dyDescent="0.3">
      <c r="A26" s="57">
        <v>5</v>
      </c>
      <c r="B26" s="57" t="s">
        <v>61</v>
      </c>
      <c r="C26" s="58">
        <v>48.02</v>
      </c>
      <c r="D26" s="59"/>
      <c r="E26" s="60">
        <f t="shared" si="1"/>
        <v>9.16</v>
      </c>
      <c r="F26" s="60"/>
      <c r="G26" s="61">
        <f t="shared" si="0"/>
        <v>57.180000000000007</v>
      </c>
      <c r="H26" s="62"/>
      <c r="I26" s="63"/>
      <c r="J26" s="66" t="s">
        <v>66</v>
      </c>
      <c r="K26" s="57" t="s">
        <v>61</v>
      </c>
      <c r="L26" s="68">
        <v>34.450000000000003</v>
      </c>
      <c r="M26" s="59"/>
      <c r="N26" s="60">
        <f t="shared" si="2"/>
        <v>9.16</v>
      </c>
      <c r="O26" s="58"/>
      <c r="P26" s="68">
        <f t="shared" si="3"/>
        <v>43.61</v>
      </c>
      <c r="Q26" s="65"/>
    </row>
    <row r="27" spans="1:17" ht="14" x14ac:dyDescent="0.3">
      <c r="A27" s="57">
        <v>6</v>
      </c>
      <c r="B27" s="57" t="s">
        <v>61</v>
      </c>
      <c r="C27" s="58">
        <v>55.72</v>
      </c>
      <c r="D27" s="59"/>
      <c r="E27" s="60">
        <f t="shared" si="1"/>
        <v>9.16</v>
      </c>
      <c r="F27" s="60"/>
      <c r="G27" s="61">
        <f t="shared" si="0"/>
        <v>64.88</v>
      </c>
      <c r="H27" s="62"/>
      <c r="I27" s="63"/>
      <c r="J27" s="66" t="s">
        <v>63</v>
      </c>
      <c r="K27" s="57" t="s">
        <v>67</v>
      </c>
      <c r="L27" s="68">
        <v>10.63</v>
      </c>
      <c r="M27" s="59"/>
      <c r="N27" s="60">
        <f t="shared" si="2"/>
        <v>9.16</v>
      </c>
      <c r="O27" s="58"/>
      <c r="P27" s="68">
        <f t="shared" si="3"/>
        <v>19.79</v>
      </c>
      <c r="Q27" s="65"/>
    </row>
    <row r="28" spans="1:17" ht="14" x14ac:dyDescent="0.3">
      <c r="A28" s="69" t="s">
        <v>68</v>
      </c>
      <c r="B28" s="57" t="s">
        <v>61</v>
      </c>
      <c r="C28" s="58">
        <v>20.88</v>
      </c>
      <c r="D28" s="59"/>
      <c r="E28" s="60">
        <f t="shared" si="1"/>
        <v>9.16</v>
      </c>
      <c r="F28" s="60"/>
      <c r="G28" s="61">
        <f t="shared" si="0"/>
        <v>30.04</v>
      </c>
      <c r="H28" s="62"/>
      <c r="I28" s="63"/>
      <c r="J28" s="66" t="s">
        <v>64</v>
      </c>
      <c r="K28" s="57" t="s">
        <v>67</v>
      </c>
      <c r="L28" s="68">
        <v>14.07</v>
      </c>
      <c r="M28" s="59"/>
      <c r="N28" s="60">
        <f t="shared" si="2"/>
        <v>9.16</v>
      </c>
      <c r="O28" s="58"/>
      <c r="P28" s="68">
        <f t="shared" si="3"/>
        <v>23.23</v>
      </c>
      <c r="Q28" s="65"/>
    </row>
    <row r="29" spans="1:17" ht="14" x14ac:dyDescent="0.3">
      <c r="A29" s="57">
        <v>1</v>
      </c>
      <c r="B29" s="57" t="s">
        <v>67</v>
      </c>
      <c r="C29" s="58">
        <v>8.9</v>
      </c>
      <c r="D29" s="59"/>
      <c r="E29" s="60">
        <f t="shared" si="1"/>
        <v>9.16</v>
      </c>
      <c r="F29" s="60"/>
      <c r="G29" s="61">
        <f t="shared" si="0"/>
        <v>18.060000000000002</v>
      </c>
      <c r="H29" s="62"/>
      <c r="I29" s="63"/>
      <c r="J29" s="66" t="s">
        <v>65</v>
      </c>
      <c r="K29" s="57" t="s">
        <v>67</v>
      </c>
      <c r="L29" s="68">
        <v>16.809999999999999</v>
      </c>
      <c r="M29" s="59"/>
      <c r="N29" s="60">
        <f t="shared" si="2"/>
        <v>9.16</v>
      </c>
      <c r="O29" s="58"/>
      <c r="P29" s="68">
        <f t="shared" si="3"/>
        <v>25.97</v>
      </c>
      <c r="Q29" s="65"/>
    </row>
    <row r="30" spans="1:17" ht="14" x14ac:dyDescent="0.3">
      <c r="A30" s="57">
        <v>2</v>
      </c>
      <c r="B30" s="57" t="s">
        <v>67</v>
      </c>
      <c r="C30" s="58">
        <v>14.3</v>
      </c>
      <c r="D30" s="59"/>
      <c r="E30" s="60">
        <f t="shared" si="1"/>
        <v>9.16</v>
      </c>
      <c r="F30" s="60"/>
      <c r="G30" s="61">
        <f t="shared" si="0"/>
        <v>23.46</v>
      </c>
      <c r="H30" s="62"/>
      <c r="I30" s="63"/>
      <c r="J30" s="66" t="s">
        <v>66</v>
      </c>
      <c r="K30" s="57" t="s">
        <v>67</v>
      </c>
      <c r="L30" s="68">
        <v>21</v>
      </c>
      <c r="M30" s="59"/>
      <c r="N30" s="60">
        <f t="shared" si="2"/>
        <v>9.16</v>
      </c>
      <c r="O30" s="58"/>
      <c r="P30" s="68">
        <f t="shared" si="3"/>
        <v>30.16</v>
      </c>
      <c r="Q30" s="65"/>
    </row>
    <row r="31" spans="1:17" ht="14" x14ac:dyDescent="0.3">
      <c r="A31" s="57">
        <v>1</v>
      </c>
      <c r="B31" s="57" t="s">
        <v>69</v>
      </c>
      <c r="C31" s="58">
        <v>4.92</v>
      </c>
      <c r="D31" s="59"/>
      <c r="E31" s="60">
        <f t="shared" si="1"/>
        <v>9.16</v>
      </c>
      <c r="F31" s="60"/>
      <c r="G31" s="61">
        <f t="shared" si="0"/>
        <v>14.08</v>
      </c>
      <c r="H31" s="62"/>
      <c r="I31" s="63"/>
      <c r="J31" s="66" t="s">
        <v>63</v>
      </c>
      <c r="K31" s="57" t="s">
        <v>69</v>
      </c>
      <c r="L31" s="70">
        <v>6.34</v>
      </c>
      <c r="M31" s="59"/>
      <c r="N31" s="60">
        <f t="shared" si="2"/>
        <v>9.16</v>
      </c>
      <c r="O31" s="58"/>
      <c r="P31" s="68">
        <f t="shared" si="3"/>
        <v>15.5</v>
      </c>
      <c r="Q31" s="65"/>
    </row>
    <row r="32" spans="1:17" ht="14" x14ac:dyDescent="0.3">
      <c r="A32" s="69" t="s">
        <v>70</v>
      </c>
      <c r="B32" s="66" t="s">
        <v>61</v>
      </c>
      <c r="C32" s="71">
        <v>13.12</v>
      </c>
      <c r="D32" s="59"/>
      <c r="E32" s="60">
        <f t="shared" si="1"/>
        <v>9.16</v>
      </c>
      <c r="F32" s="60"/>
      <c r="G32" s="61">
        <f t="shared" si="0"/>
        <v>22.28</v>
      </c>
      <c r="H32" s="62"/>
      <c r="I32" s="63"/>
      <c r="J32" s="66" t="s">
        <v>64</v>
      </c>
      <c r="K32" s="57" t="s">
        <v>69</v>
      </c>
      <c r="L32" s="68">
        <v>7.95</v>
      </c>
      <c r="M32" s="59"/>
      <c r="N32" s="60">
        <f t="shared" si="2"/>
        <v>9.16</v>
      </c>
      <c r="O32" s="58"/>
      <c r="P32" s="68">
        <f t="shared" si="3"/>
        <v>17.11</v>
      </c>
      <c r="Q32" s="65"/>
    </row>
    <row r="33" spans="1:17" ht="14" x14ac:dyDescent="0.3">
      <c r="A33" s="69" t="s">
        <v>71</v>
      </c>
      <c r="B33" s="57" t="s">
        <v>72</v>
      </c>
      <c r="C33" s="57"/>
      <c r="D33" s="57"/>
      <c r="E33" s="72">
        <v>9.81</v>
      </c>
      <c r="F33" s="60"/>
      <c r="G33" s="61"/>
      <c r="H33" s="62"/>
      <c r="I33" s="73"/>
      <c r="J33" s="66" t="s">
        <v>65</v>
      </c>
      <c r="K33" s="57" t="s">
        <v>69</v>
      </c>
      <c r="L33" s="68">
        <v>9.39</v>
      </c>
      <c r="M33" s="59"/>
      <c r="N33" s="60">
        <f t="shared" si="2"/>
        <v>9.16</v>
      </c>
      <c r="O33" s="58"/>
      <c r="P33" s="68">
        <f t="shared" si="3"/>
        <v>18.55</v>
      </c>
      <c r="Q33" s="65"/>
    </row>
    <row r="34" spans="1:17" ht="14" x14ac:dyDescent="0.3">
      <c r="A34" s="57"/>
      <c r="B34" s="57"/>
      <c r="C34" s="57"/>
      <c r="D34" s="57"/>
      <c r="E34" s="57"/>
      <c r="F34" s="57"/>
      <c r="G34" s="57"/>
      <c r="H34" s="66"/>
      <c r="I34" s="31"/>
      <c r="J34" s="66" t="s">
        <v>66</v>
      </c>
      <c r="K34" s="57" t="s">
        <v>69</v>
      </c>
      <c r="L34" s="68">
        <v>11.55</v>
      </c>
      <c r="M34" s="59"/>
      <c r="N34" s="60">
        <f t="shared" si="2"/>
        <v>9.16</v>
      </c>
      <c r="O34" s="58"/>
      <c r="P34" s="68">
        <f t="shared" si="3"/>
        <v>20.71</v>
      </c>
      <c r="Q34" s="65"/>
    </row>
    <row r="35" spans="1:17" ht="14" x14ac:dyDescent="0.3">
      <c r="A35" s="29" t="s">
        <v>73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5"/>
    </row>
    <row r="36" spans="1:17" ht="14" x14ac:dyDescent="0.3">
      <c r="A36" s="29"/>
      <c r="B36" s="31"/>
      <c r="C36" s="31" t="s">
        <v>74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5"/>
    </row>
    <row r="37" spans="1:17" ht="14" x14ac:dyDescent="0.3">
      <c r="A37" s="2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5"/>
    </row>
    <row r="38" spans="1:17" ht="14" x14ac:dyDescent="0.3">
      <c r="A38" s="2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5"/>
    </row>
    <row r="39" spans="1:17" ht="14" x14ac:dyDescent="0.3">
      <c r="A39" s="29" t="s">
        <v>75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5"/>
    </row>
    <row r="40" spans="1:17" ht="14" x14ac:dyDescent="0.3">
      <c r="A40" s="40" t="s">
        <v>76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5"/>
    </row>
    <row r="41" spans="1:17" ht="14" x14ac:dyDescent="0.3">
      <c r="A41" s="29" t="s">
        <v>77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5"/>
    </row>
    <row r="42" spans="1:17" ht="14" x14ac:dyDescent="0.3">
      <c r="A42" s="29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5"/>
    </row>
    <row r="43" spans="1:17" s="76" customFormat="1" ht="14" x14ac:dyDescent="0.3">
      <c r="A43" s="74" t="s">
        <v>85</v>
      </c>
      <c r="B43" s="43"/>
      <c r="C43" s="43"/>
      <c r="D43" s="43"/>
      <c r="E43" s="75"/>
      <c r="F43" s="75"/>
      <c r="G43" s="75"/>
      <c r="H43" s="75"/>
      <c r="I43" s="75"/>
      <c r="J43" s="75"/>
      <c r="K43" s="75"/>
      <c r="L43" s="43"/>
      <c r="M43" s="43"/>
      <c r="N43" s="43"/>
      <c r="O43" s="43"/>
      <c r="P43" s="43"/>
      <c r="Q43" s="35"/>
    </row>
    <row r="44" spans="1:17" ht="14" x14ac:dyDescent="0.3">
      <c r="A44" s="74" t="s">
        <v>78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35"/>
    </row>
    <row r="45" spans="1:17" ht="14" x14ac:dyDescent="0.3">
      <c r="A45" s="7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35"/>
    </row>
    <row r="46" spans="1:17" ht="14" x14ac:dyDescent="0.3">
      <c r="A46" s="74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35"/>
    </row>
    <row r="47" spans="1:17" ht="14" x14ac:dyDescent="0.3">
      <c r="A47" s="74" t="s">
        <v>55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35"/>
    </row>
    <row r="48" spans="1:17" s="77" customFormat="1" ht="14" x14ac:dyDescent="0.3">
      <c r="A48" s="74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35"/>
    </row>
    <row r="49" spans="1:17" ht="14" x14ac:dyDescent="0.3">
      <c r="A49" s="74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35"/>
    </row>
    <row r="50" spans="1:17" ht="14" x14ac:dyDescent="0.3">
      <c r="A50" s="74"/>
      <c r="B50" s="43"/>
      <c r="C50" s="43"/>
      <c r="D50" s="43"/>
      <c r="E50" s="43"/>
      <c r="F50" s="43"/>
      <c r="G50" s="78"/>
      <c r="H50" s="78"/>
      <c r="I50" s="79" t="s">
        <v>83</v>
      </c>
      <c r="J50" s="78"/>
      <c r="K50" s="78"/>
      <c r="L50" s="78"/>
      <c r="M50" s="78"/>
      <c r="N50" s="78"/>
      <c r="O50" s="80"/>
      <c r="P50" s="35"/>
      <c r="Q50" s="35"/>
    </row>
    <row r="51" spans="1:17" ht="14" x14ac:dyDescent="0.3">
      <c r="A51" s="7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35"/>
    </row>
    <row r="52" spans="1:17" ht="14" x14ac:dyDescent="0.3">
      <c r="A52" s="81" t="s">
        <v>55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39"/>
    </row>
    <row r="53" spans="1:17" ht="14" x14ac:dyDescent="0.3">
      <c r="A53" s="29" t="s">
        <v>31</v>
      </c>
      <c r="B53" s="31" t="str">
        <f>'[1]Item 55,60, page 16'!B46</f>
        <v>Irmgard R Wilcox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5"/>
    </row>
    <row r="54" spans="1:17" ht="14" x14ac:dyDescent="0.3">
      <c r="A54" s="2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5"/>
    </row>
    <row r="55" spans="1:17" ht="14" x14ac:dyDescent="0.3">
      <c r="A55" s="37" t="s">
        <v>33</v>
      </c>
      <c r="B55" s="83">
        <f>'Check Sheet'!B54</f>
        <v>42627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84" t="s">
        <v>79</v>
      </c>
      <c r="P55" s="153">
        <f>'Check Sheet'!J54</f>
        <v>42675</v>
      </c>
      <c r="Q55" s="154"/>
    </row>
    <row r="56" spans="1:17" ht="14.5" x14ac:dyDescent="0.35">
      <c r="A56" s="155" t="s">
        <v>35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28"/>
    </row>
    <row r="57" spans="1:17" ht="14" x14ac:dyDescent="0.3">
      <c r="A57" s="2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5"/>
    </row>
    <row r="58" spans="1:17" ht="14" x14ac:dyDescent="0.3">
      <c r="A58" s="29" t="s">
        <v>36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5"/>
    </row>
    <row r="59" spans="1:17" ht="14" x14ac:dyDescent="0.3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9"/>
    </row>
    <row r="60" spans="1:17" ht="14" x14ac:dyDescent="0.3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31"/>
      <c r="Q60" s="77"/>
    </row>
    <row r="65536" spans="6:6" x14ac:dyDescent="0.25">
      <c r="F65536" s="85"/>
    </row>
  </sheetData>
  <mergeCells count="3">
    <mergeCell ref="A6:P6"/>
    <mergeCell ref="P55:Q55"/>
    <mergeCell ref="A56:P56"/>
  </mergeCells>
  <pageMargins left="0.75" right="0.75" top="1" bottom="1" header="0.5" footer="0.5"/>
  <pageSetup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selection activeCell="X24" sqref="X24"/>
    </sheetView>
  </sheetViews>
  <sheetFormatPr defaultRowHeight="12.5" x14ac:dyDescent="0.25"/>
  <cols>
    <col min="1" max="1" width="10.26953125" customWidth="1"/>
    <col min="2" max="2" width="11.453125" customWidth="1"/>
    <col min="4" max="4" width="2" customWidth="1"/>
    <col min="6" max="6" width="1.81640625" customWidth="1"/>
    <col min="8" max="8" width="1.81640625" customWidth="1"/>
    <col min="9" max="9" width="13.453125" customWidth="1"/>
    <col min="10" max="10" width="10.81640625" customWidth="1"/>
    <col min="11" max="11" width="10.1796875" customWidth="1"/>
    <col min="12" max="12" width="1.7265625" customWidth="1"/>
    <col min="14" max="14" width="2" customWidth="1"/>
    <col min="15" max="15" width="12.1796875" customWidth="1"/>
    <col min="16" max="16" width="4.81640625" customWidth="1"/>
  </cols>
  <sheetData>
    <row r="1" spans="1:16" x14ac:dyDescent="0.25">
      <c r="A1" s="87" t="s">
        <v>0</v>
      </c>
      <c r="B1" s="88">
        <v>13</v>
      </c>
      <c r="C1" s="89"/>
      <c r="D1" s="89"/>
      <c r="E1" s="89"/>
      <c r="F1" s="89"/>
      <c r="G1" s="89"/>
      <c r="H1" s="89"/>
      <c r="I1" s="89"/>
      <c r="J1" s="90"/>
      <c r="K1" s="88">
        <v>15</v>
      </c>
      <c r="L1" s="90"/>
      <c r="M1" s="89" t="s">
        <v>37</v>
      </c>
      <c r="N1" s="89"/>
      <c r="O1" s="90"/>
      <c r="P1" s="91" t="s">
        <v>28</v>
      </c>
    </row>
    <row r="2" spans="1:16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spans="1:16" x14ac:dyDescent="0.25">
      <c r="A3" s="92" t="s">
        <v>38</v>
      </c>
      <c r="B3" s="93"/>
      <c r="C3" s="93" t="s">
        <v>3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spans="1:16" x14ac:dyDescent="0.25">
      <c r="A4" s="95" t="s">
        <v>4</v>
      </c>
      <c r="B4" s="96"/>
      <c r="C4" s="96" t="s">
        <v>5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</row>
    <row r="5" spans="1:16" x14ac:dyDescent="0.25">
      <c r="A5" s="157" t="s">
        <v>39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94"/>
    </row>
    <row r="6" spans="1:16" x14ac:dyDescent="0.25">
      <c r="A6" s="98" t="s">
        <v>40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3"/>
      <c r="P6" s="94"/>
    </row>
    <row r="7" spans="1:16" x14ac:dyDescent="0.25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16" x14ac:dyDescent="0.25">
      <c r="A8" s="98" t="s">
        <v>41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</row>
    <row r="9" spans="1:16" x14ac:dyDescent="0.25">
      <c r="A9" s="100" t="s">
        <v>42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1:16" x14ac:dyDescent="0.25">
      <c r="A10" s="100" t="s">
        <v>43</v>
      </c>
      <c r="B10" s="101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</row>
    <row r="11" spans="1:16" x14ac:dyDescent="0.25">
      <c r="A11" s="102" t="s">
        <v>44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</row>
    <row r="12" spans="1:16" x14ac:dyDescent="0.25">
      <c r="A12" s="100" t="s">
        <v>45</v>
      </c>
      <c r="B12" s="103"/>
      <c r="C12" s="104"/>
      <c r="D12" s="104"/>
      <c r="E12" s="93"/>
      <c r="F12" s="93"/>
      <c r="G12" s="103"/>
      <c r="H12" s="103"/>
      <c r="I12" s="104"/>
      <c r="J12" s="93"/>
      <c r="K12" s="103"/>
      <c r="L12" s="103"/>
      <c r="M12" s="104"/>
      <c r="N12" s="104"/>
      <c r="O12" s="93"/>
      <c r="P12" s="94"/>
    </row>
    <row r="13" spans="1:16" x14ac:dyDescent="0.25">
      <c r="A13" s="105" t="s">
        <v>80</v>
      </c>
      <c r="B13" s="103"/>
      <c r="C13" s="104"/>
      <c r="D13" s="104"/>
      <c r="E13" s="93"/>
      <c r="F13" s="93"/>
      <c r="G13" s="103"/>
      <c r="H13" s="103"/>
      <c r="I13" s="104"/>
      <c r="J13" s="93"/>
      <c r="K13" s="103"/>
      <c r="L13" s="103"/>
      <c r="M13" s="104"/>
      <c r="N13" s="104"/>
      <c r="O13" s="93"/>
      <c r="P13" s="94"/>
    </row>
    <row r="14" spans="1:16" x14ac:dyDescent="0.25">
      <c r="A14" s="105" t="s">
        <v>47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</row>
    <row r="15" spans="1:16" x14ac:dyDescent="0.25">
      <c r="A15" s="98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</row>
    <row r="16" spans="1:16" x14ac:dyDescent="0.25">
      <c r="A16" s="92" t="s">
        <v>48</v>
      </c>
      <c r="B16" s="93"/>
      <c r="C16" s="93"/>
      <c r="D16" s="93"/>
      <c r="E16" s="93"/>
      <c r="F16" s="93"/>
      <c r="G16" s="106" t="s">
        <v>81</v>
      </c>
      <c r="H16" s="106"/>
      <c r="I16" s="106"/>
      <c r="J16" s="93"/>
      <c r="K16" s="93"/>
      <c r="L16" s="93"/>
      <c r="M16" s="93"/>
      <c r="N16" s="93"/>
      <c r="O16" s="93"/>
      <c r="P16" s="94"/>
    </row>
    <row r="17" spans="1:16" x14ac:dyDescent="0.25">
      <c r="A17" s="107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8"/>
      <c r="P17" s="97"/>
    </row>
    <row r="18" spans="1:16" x14ac:dyDescent="0.25">
      <c r="A18" s="109" t="s">
        <v>50</v>
      </c>
      <c r="B18" s="109" t="s">
        <v>51</v>
      </c>
      <c r="C18" s="109" t="s">
        <v>52</v>
      </c>
      <c r="D18" s="109"/>
      <c r="E18" s="109" t="s">
        <v>53</v>
      </c>
      <c r="F18" s="109"/>
      <c r="G18" s="109" t="s">
        <v>54</v>
      </c>
      <c r="H18" s="104"/>
      <c r="I18" s="109" t="s">
        <v>50</v>
      </c>
      <c r="J18" s="109" t="s">
        <v>51</v>
      </c>
      <c r="K18" s="109" t="s">
        <v>52</v>
      </c>
      <c r="L18" s="109"/>
      <c r="M18" s="109" t="s">
        <v>53</v>
      </c>
      <c r="N18" s="109"/>
      <c r="O18" s="109" t="s">
        <v>53</v>
      </c>
      <c r="P18" s="110"/>
    </row>
    <row r="19" spans="1:16" x14ac:dyDescent="0.25">
      <c r="A19" s="111" t="s">
        <v>56</v>
      </c>
      <c r="B19" s="111" t="s">
        <v>57</v>
      </c>
      <c r="C19" s="111" t="s">
        <v>58</v>
      </c>
      <c r="D19" s="111"/>
      <c r="E19" s="111" t="s">
        <v>58</v>
      </c>
      <c r="F19" s="111"/>
      <c r="G19" s="109" t="s">
        <v>53</v>
      </c>
      <c r="H19" s="104"/>
      <c r="I19" s="111" t="s">
        <v>56</v>
      </c>
      <c r="J19" s="111" t="s">
        <v>57</v>
      </c>
      <c r="K19" s="111" t="s">
        <v>58</v>
      </c>
      <c r="L19" s="111"/>
      <c r="M19" s="111" t="s">
        <v>58</v>
      </c>
      <c r="N19" s="111"/>
      <c r="O19" s="111" t="s">
        <v>58</v>
      </c>
      <c r="P19" s="112"/>
    </row>
    <row r="20" spans="1:16" x14ac:dyDescent="0.25">
      <c r="A20" s="113" t="s">
        <v>59</v>
      </c>
      <c r="B20" s="113" t="s">
        <v>58</v>
      </c>
      <c r="C20" s="113" t="s">
        <v>60</v>
      </c>
      <c r="D20" s="113"/>
      <c r="E20" s="113" t="s">
        <v>60</v>
      </c>
      <c r="F20" s="113"/>
      <c r="G20" s="113" t="s">
        <v>60</v>
      </c>
      <c r="H20" s="104"/>
      <c r="I20" s="113" t="s">
        <v>59</v>
      </c>
      <c r="J20" s="113" t="s">
        <v>58</v>
      </c>
      <c r="K20" s="113" t="s">
        <v>60</v>
      </c>
      <c r="L20" s="113"/>
      <c r="M20" s="113" t="s">
        <v>60</v>
      </c>
      <c r="N20" s="113"/>
      <c r="O20" s="113" t="s">
        <v>60</v>
      </c>
      <c r="P20" s="114"/>
    </row>
    <row r="21" spans="1:16" x14ac:dyDescent="0.25">
      <c r="A21" s="115">
        <v>1</v>
      </c>
      <c r="B21" s="115" t="s">
        <v>61</v>
      </c>
      <c r="C21" s="116">
        <v>14.33</v>
      </c>
      <c r="D21" s="117"/>
      <c r="E21" s="85">
        <v>9.16</v>
      </c>
      <c r="F21" s="118"/>
      <c r="G21" s="119">
        <f>C21+E21</f>
        <v>23.490000000000002</v>
      </c>
      <c r="H21" s="120"/>
      <c r="I21" s="115" t="s">
        <v>62</v>
      </c>
      <c r="J21" s="115"/>
      <c r="K21" s="115"/>
      <c r="L21" s="121"/>
      <c r="M21" s="121"/>
      <c r="N21" s="121"/>
      <c r="O21" s="115"/>
      <c r="P21" s="122"/>
    </row>
    <row r="22" spans="1:16" x14ac:dyDescent="0.25">
      <c r="A22" s="115">
        <v>2</v>
      </c>
      <c r="B22" s="115" t="s">
        <v>61</v>
      </c>
      <c r="C22" s="116">
        <v>21.08</v>
      </c>
      <c r="D22" s="117"/>
      <c r="E22" s="85">
        <f>$E$21</f>
        <v>9.16</v>
      </c>
      <c r="F22" s="118"/>
      <c r="G22" s="119">
        <f t="shared" ref="G22:G31" si="0">C22+E22</f>
        <v>30.24</v>
      </c>
      <c r="H22" s="120"/>
      <c r="I22" s="123" t="s">
        <v>63</v>
      </c>
      <c r="J22" s="115" t="s">
        <v>61</v>
      </c>
      <c r="K22" s="124">
        <v>16.39</v>
      </c>
      <c r="L22" s="117"/>
      <c r="M22" s="85">
        <f>$E$21</f>
        <v>9.16</v>
      </c>
      <c r="N22" s="120"/>
      <c r="O22" s="125">
        <f>K22+M22</f>
        <v>25.55</v>
      </c>
      <c r="P22" s="120"/>
    </row>
    <row r="23" spans="1:16" x14ac:dyDescent="0.25">
      <c r="A23" s="115">
        <v>3</v>
      </c>
      <c r="B23" s="115" t="s">
        <v>61</v>
      </c>
      <c r="C23" s="116">
        <v>27.97</v>
      </c>
      <c r="D23" s="117"/>
      <c r="E23" s="85">
        <f t="shared" ref="E23:E31" si="1">$E$21</f>
        <v>9.16</v>
      </c>
      <c r="F23" s="118"/>
      <c r="G23" s="119">
        <f t="shared" si="0"/>
        <v>37.129999999999995</v>
      </c>
      <c r="H23" s="120"/>
      <c r="I23" s="123" t="s">
        <v>64</v>
      </c>
      <c r="J23" s="115" t="s">
        <v>61</v>
      </c>
      <c r="K23" s="124">
        <v>20.43</v>
      </c>
      <c r="L23" s="117"/>
      <c r="M23" s="85">
        <f t="shared" ref="M23:M33" si="2">$E$21</f>
        <v>9.16</v>
      </c>
      <c r="N23" s="120"/>
      <c r="O23" s="125">
        <f t="shared" ref="O23:O33" si="3">K23+M23</f>
        <v>29.59</v>
      </c>
      <c r="P23" s="120"/>
    </row>
    <row r="24" spans="1:16" x14ac:dyDescent="0.25">
      <c r="A24" s="115">
        <v>4</v>
      </c>
      <c r="B24" s="115" t="s">
        <v>61</v>
      </c>
      <c r="C24" s="116">
        <v>35.630000000000003</v>
      </c>
      <c r="D24" s="117"/>
      <c r="E24" s="85">
        <f t="shared" si="1"/>
        <v>9.16</v>
      </c>
      <c r="F24" s="118"/>
      <c r="G24" s="119">
        <f t="shared" si="0"/>
        <v>44.790000000000006</v>
      </c>
      <c r="H24" s="120"/>
      <c r="I24" s="123" t="s">
        <v>65</v>
      </c>
      <c r="J24" s="115" t="s">
        <v>61</v>
      </c>
      <c r="K24" s="126">
        <v>24.5</v>
      </c>
      <c r="L24" s="117"/>
      <c r="M24" s="85">
        <f t="shared" si="2"/>
        <v>9.16</v>
      </c>
      <c r="N24" s="120"/>
      <c r="O24" s="125">
        <f t="shared" si="3"/>
        <v>33.659999999999997</v>
      </c>
      <c r="P24" s="120"/>
    </row>
    <row r="25" spans="1:16" x14ac:dyDescent="0.25">
      <c r="A25" s="115">
        <v>5</v>
      </c>
      <c r="B25" s="127" t="s">
        <v>61</v>
      </c>
      <c r="C25" s="116">
        <v>42.54</v>
      </c>
      <c r="D25" s="117"/>
      <c r="E25" s="85">
        <f t="shared" si="1"/>
        <v>9.16</v>
      </c>
      <c r="F25" s="118"/>
      <c r="G25" s="119">
        <f t="shared" si="0"/>
        <v>51.7</v>
      </c>
      <c r="H25" s="120"/>
      <c r="I25" s="123" t="s">
        <v>66</v>
      </c>
      <c r="J25" s="115" t="s">
        <v>61</v>
      </c>
      <c r="K25" s="126">
        <v>30.79</v>
      </c>
      <c r="L25" s="117"/>
      <c r="M25" s="85">
        <f t="shared" si="2"/>
        <v>9.16</v>
      </c>
      <c r="N25" s="120"/>
      <c r="O25" s="125">
        <f t="shared" si="3"/>
        <v>39.950000000000003</v>
      </c>
      <c r="P25" s="120"/>
    </row>
    <row r="26" spans="1:16" x14ac:dyDescent="0.25">
      <c r="A26" s="115">
        <v>6</v>
      </c>
      <c r="B26" s="127" t="s">
        <v>61</v>
      </c>
      <c r="C26" s="116">
        <v>49.1</v>
      </c>
      <c r="D26" s="117"/>
      <c r="E26" s="85">
        <f t="shared" si="1"/>
        <v>9.16</v>
      </c>
      <c r="F26" s="118"/>
      <c r="G26" s="119">
        <f t="shared" si="0"/>
        <v>58.260000000000005</v>
      </c>
      <c r="H26" s="120"/>
      <c r="I26" s="123" t="s">
        <v>63</v>
      </c>
      <c r="J26" s="115" t="s">
        <v>67</v>
      </c>
      <c r="K26" s="126">
        <v>9.89</v>
      </c>
      <c r="L26" s="117"/>
      <c r="M26" s="85">
        <f t="shared" si="2"/>
        <v>9.16</v>
      </c>
      <c r="N26" s="120"/>
      <c r="O26" s="125">
        <f t="shared" si="3"/>
        <v>19.05</v>
      </c>
      <c r="P26" s="120"/>
    </row>
    <row r="27" spans="1:16" x14ac:dyDescent="0.25">
      <c r="A27" s="128" t="s">
        <v>68</v>
      </c>
      <c r="B27" s="115" t="s">
        <v>61</v>
      </c>
      <c r="C27" s="116">
        <v>18.78</v>
      </c>
      <c r="D27" s="117"/>
      <c r="E27" s="85">
        <f t="shared" si="1"/>
        <v>9.16</v>
      </c>
      <c r="F27" s="118"/>
      <c r="G27" s="119">
        <f t="shared" si="0"/>
        <v>27.94</v>
      </c>
      <c r="H27" s="120"/>
      <c r="I27" s="123" t="s">
        <v>64</v>
      </c>
      <c r="J27" s="115" t="s">
        <v>67</v>
      </c>
      <c r="K27" s="126">
        <v>13.03</v>
      </c>
      <c r="L27" s="117"/>
      <c r="M27" s="85">
        <f t="shared" si="2"/>
        <v>9.16</v>
      </c>
      <c r="N27" s="120"/>
      <c r="O27" s="125">
        <f t="shared" si="3"/>
        <v>22.189999999999998</v>
      </c>
      <c r="P27" s="120"/>
    </row>
    <row r="28" spans="1:16" x14ac:dyDescent="0.25">
      <c r="A28" s="115">
        <v>1</v>
      </c>
      <c r="B28" s="115" t="s">
        <v>67</v>
      </c>
      <c r="C28" s="116">
        <v>8.2899999999999991</v>
      </c>
      <c r="D28" s="117"/>
      <c r="E28" s="85">
        <f t="shared" si="1"/>
        <v>9.16</v>
      </c>
      <c r="F28" s="118"/>
      <c r="G28" s="119">
        <f t="shared" si="0"/>
        <v>17.45</v>
      </c>
      <c r="H28" s="120"/>
      <c r="I28" s="123" t="s">
        <v>65</v>
      </c>
      <c r="J28" s="115" t="s">
        <v>67</v>
      </c>
      <c r="K28" s="126">
        <v>15.53</v>
      </c>
      <c r="L28" s="117"/>
      <c r="M28" s="85">
        <f t="shared" si="2"/>
        <v>9.16</v>
      </c>
      <c r="N28" s="120"/>
      <c r="O28" s="125">
        <f t="shared" si="3"/>
        <v>24.689999999999998</v>
      </c>
      <c r="P28" s="120"/>
    </row>
    <row r="29" spans="1:16" x14ac:dyDescent="0.25">
      <c r="A29" s="115">
        <v>2</v>
      </c>
      <c r="B29" s="115" t="s">
        <v>67</v>
      </c>
      <c r="C29" s="116">
        <v>13.24</v>
      </c>
      <c r="D29" s="117"/>
      <c r="E29" s="85">
        <f t="shared" si="1"/>
        <v>9.16</v>
      </c>
      <c r="F29" s="118"/>
      <c r="G29" s="119">
        <f t="shared" si="0"/>
        <v>22.4</v>
      </c>
      <c r="H29" s="120"/>
      <c r="I29" s="123" t="s">
        <v>66</v>
      </c>
      <c r="J29" s="115" t="s">
        <v>67</v>
      </c>
      <c r="K29" s="126">
        <v>19.28</v>
      </c>
      <c r="L29" s="117"/>
      <c r="M29" s="85">
        <f t="shared" si="2"/>
        <v>9.16</v>
      </c>
      <c r="N29" s="120"/>
      <c r="O29" s="125">
        <f t="shared" si="3"/>
        <v>28.44</v>
      </c>
      <c r="P29" s="120"/>
    </row>
    <row r="30" spans="1:16" x14ac:dyDescent="0.25">
      <c r="A30" s="115">
        <v>1</v>
      </c>
      <c r="B30" s="115" t="s">
        <v>69</v>
      </c>
      <c r="C30" s="116">
        <v>4.6399999999999997</v>
      </c>
      <c r="D30" s="117"/>
      <c r="E30" s="85">
        <f t="shared" si="1"/>
        <v>9.16</v>
      </c>
      <c r="F30" s="118"/>
      <c r="G30" s="119">
        <f t="shared" si="0"/>
        <v>13.8</v>
      </c>
      <c r="H30" s="120"/>
      <c r="I30" s="123" t="s">
        <v>63</v>
      </c>
      <c r="J30" s="115" t="s">
        <v>69</v>
      </c>
      <c r="K30" s="129">
        <v>6</v>
      </c>
      <c r="L30" s="117"/>
      <c r="M30" s="85">
        <f t="shared" si="2"/>
        <v>9.16</v>
      </c>
      <c r="N30" s="120"/>
      <c r="O30" s="125">
        <f t="shared" si="3"/>
        <v>15.16</v>
      </c>
      <c r="P30" s="120"/>
    </row>
    <row r="31" spans="1:16" x14ac:dyDescent="0.25">
      <c r="A31" s="128" t="s">
        <v>70</v>
      </c>
      <c r="B31" s="123" t="s">
        <v>61</v>
      </c>
      <c r="C31" s="130">
        <v>12.22</v>
      </c>
      <c r="D31" s="117"/>
      <c r="E31" s="85">
        <f t="shared" si="1"/>
        <v>9.16</v>
      </c>
      <c r="F31" s="118"/>
      <c r="G31" s="119">
        <f t="shared" si="0"/>
        <v>21.380000000000003</v>
      </c>
      <c r="H31" s="120"/>
      <c r="I31" s="123" t="s">
        <v>64</v>
      </c>
      <c r="J31" s="115" t="s">
        <v>69</v>
      </c>
      <c r="K31" s="126">
        <v>7.5</v>
      </c>
      <c r="L31" s="117"/>
      <c r="M31" s="85">
        <f t="shared" si="2"/>
        <v>9.16</v>
      </c>
      <c r="N31" s="120"/>
      <c r="O31" s="125">
        <f t="shared" si="3"/>
        <v>16.66</v>
      </c>
      <c r="P31" s="120"/>
    </row>
    <row r="32" spans="1:16" x14ac:dyDescent="0.25">
      <c r="A32" s="128" t="s">
        <v>71</v>
      </c>
      <c r="B32" s="115" t="s">
        <v>72</v>
      </c>
      <c r="C32" s="131"/>
      <c r="D32" s="132"/>
      <c r="E32" s="133">
        <v>9.81</v>
      </c>
      <c r="F32" s="118"/>
      <c r="G32" s="134"/>
      <c r="H32" s="93"/>
      <c r="I32" s="123" t="s">
        <v>65</v>
      </c>
      <c r="J32" s="115" t="s">
        <v>69</v>
      </c>
      <c r="K32" s="126">
        <v>8.84</v>
      </c>
      <c r="L32" s="117"/>
      <c r="M32" s="85">
        <f t="shared" si="2"/>
        <v>9.16</v>
      </c>
      <c r="N32" s="120"/>
      <c r="O32" s="125">
        <f t="shared" si="3"/>
        <v>18</v>
      </c>
      <c r="P32" s="120"/>
    </row>
    <row r="33" spans="1:16" ht="13" x14ac:dyDescent="0.3">
      <c r="A33" s="135"/>
      <c r="B33" s="115"/>
      <c r="C33" s="115"/>
      <c r="D33" s="115"/>
      <c r="E33" s="115"/>
      <c r="F33" s="115"/>
      <c r="G33" s="115"/>
      <c r="H33" s="93"/>
      <c r="I33" s="123" t="s">
        <v>66</v>
      </c>
      <c r="J33" s="115" t="s">
        <v>69</v>
      </c>
      <c r="K33" s="126">
        <v>10.78</v>
      </c>
      <c r="L33" s="117"/>
      <c r="M33" s="85">
        <f t="shared" si="2"/>
        <v>9.16</v>
      </c>
      <c r="N33" s="120"/>
      <c r="O33" s="125">
        <f t="shared" si="3"/>
        <v>19.939999999999998</v>
      </c>
      <c r="P33" s="120"/>
    </row>
    <row r="34" spans="1:16" x14ac:dyDescent="0.25">
      <c r="A34" s="136"/>
      <c r="B34" s="136"/>
      <c r="C34" s="136"/>
      <c r="D34" s="136"/>
      <c r="E34" s="136"/>
      <c r="F34" s="136"/>
      <c r="G34" s="136"/>
      <c r="H34" s="93"/>
      <c r="I34" s="136"/>
      <c r="J34" s="136"/>
      <c r="K34" s="136"/>
      <c r="L34" s="136"/>
      <c r="M34" s="136"/>
      <c r="N34" s="136"/>
      <c r="O34" s="136"/>
      <c r="P34" s="136"/>
    </row>
    <row r="35" spans="1:16" x14ac:dyDescent="0.25">
      <c r="A35" s="87" t="s">
        <v>73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137"/>
    </row>
    <row r="36" spans="1:16" x14ac:dyDescent="0.25">
      <c r="A36" s="92"/>
      <c r="B36" s="93"/>
      <c r="C36" s="93" t="s">
        <v>74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4"/>
    </row>
    <row r="37" spans="1:16" x14ac:dyDescent="0.25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/>
    </row>
    <row r="38" spans="1:16" x14ac:dyDescent="0.2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4"/>
    </row>
    <row r="39" spans="1:16" x14ac:dyDescent="0.25">
      <c r="A39" s="92" t="s">
        <v>75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4"/>
    </row>
    <row r="40" spans="1:16" x14ac:dyDescent="0.25">
      <c r="A40" s="98" t="s">
        <v>82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</row>
    <row r="41" spans="1:16" x14ac:dyDescent="0.25">
      <c r="A41" s="92" t="s">
        <v>77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4"/>
    </row>
    <row r="42" spans="1:16" x14ac:dyDescent="0.2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4"/>
    </row>
    <row r="43" spans="1:16" x14ac:dyDescent="0.25">
      <c r="A43" s="145" t="s">
        <v>86</v>
      </c>
      <c r="B43" s="101"/>
      <c r="C43" s="101"/>
      <c r="D43" s="101"/>
      <c r="E43" s="139"/>
      <c r="F43" s="139"/>
      <c r="G43" s="139"/>
      <c r="H43" s="139"/>
      <c r="I43" s="139"/>
      <c r="J43" s="139"/>
      <c r="K43" s="139"/>
      <c r="L43" s="101"/>
      <c r="M43" s="101"/>
      <c r="N43" s="101"/>
      <c r="O43" s="101"/>
      <c r="P43" s="140"/>
    </row>
    <row r="44" spans="1:16" x14ac:dyDescent="0.25">
      <c r="A44" s="138" t="s">
        <v>78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40"/>
    </row>
    <row r="45" spans="1:16" x14ac:dyDescent="0.25">
      <c r="A45" s="138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40"/>
    </row>
    <row r="46" spans="1:16" x14ac:dyDescent="0.25">
      <c r="A46" s="138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40"/>
    </row>
    <row r="47" spans="1:16" x14ac:dyDescent="0.25">
      <c r="A47" s="138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40"/>
    </row>
    <row r="48" spans="1:16" x14ac:dyDescent="0.25">
      <c r="A48" s="138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40"/>
    </row>
    <row r="49" spans="1:16" x14ac:dyDescent="0.25">
      <c r="A49" s="138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40"/>
    </row>
    <row r="50" spans="1:16" ht="13" x14ac:dyDescent="0.3">
      <c r="A50" s="138"/>
      <c r="B50" s="101"/>
      <c r="C50" s="101"/>
      <c r="D50" s="101"/>
      <c r="E50" s="101"/>
      <c r="F50" s="101"/>
      <c r="G50" s="101"/>
      <c r="H50" s="101"/>
      <c r="I50" s="141" t="s">
        <v>84</v>
      </c>
      <c r="J50" s="142"/>
      <c r="K50" s="142"/>
      <c r="L50" s="142"/>
      <c r="M50" s="142"/>
      <c r="N50" s="142"/>
      <c r="O50" s="143"/>
      <c r="P50" s="140"/>
    </row>
    <row r="51" spans="1:16" x14ac:dyDescent="0.25">
      <c r="A51" s="138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40"/>
    </row>
    <row r="52" spans="1:16" x14ac:dyDescent="0.25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7"/>
    </row>
    <row r="53" spans="1:16" x14ac:dyDescent="0.25">
      <c r="A53" s="92" t="s">
        <v>31</v>
      </c>
      <c r="B53" s="93" t="s">
        <v>32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4"/>
    </row>
    <row r="54" spans="1:16" x14ac:dyDescent="0.25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</row>
    <row r="55" spans="1:16" x14ac:dyDescent="0.25">
      <c r="A55" s="95" t="s">
        <v>33</v>
      </c>
      <c r="B55" s="159">
        <f>'Item 100, pg 21'!B55</f>
        <v>42627</v>
      </c>
      <c r="C55" s="159"/>
      <c r="D55" s="96"/>
      <c r="E55" s="96"/>
      <c r="F55" s="96"/>
      <c r="G55" s="96"/>
      <c r="H55" s="96"/>
      <c r="I55" s="96"/>
      <c r="J55" s="96"/>
      <c r="K55" s="96"/>
      <c r="L55" s="96"/>
      <c r="M55" s="144" t="s">
        <v>79</v>
      </c>
      <c r="N55" s="159">
        <f>'Check Sheet'!J54</f>
        <v>42675</v>
      </c>
      <c r="O55" s="159"/>
      <c r="P55" s="160"/>
    </row>
    <row r="56" spans="1:16" ht="13" x14ac:dyDescent="0.3">
      <c r="A56" s="161" t="s">
        <v>35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94"/>
    </row>
    <row r="57" spans="1:16" x14ac:dyDescent="0.25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4"/>
    </row>
    <row r="58" spans="1:16" x14ac:dyDescent="0.25">
      <c r="A58" s="92" t="s">
        <v>36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4"/>
    </row>
    <row r="59" spans="1:16" x14ac:dyDescent="0.25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7"/>
    </row>
  </sheetData>
  <mergeCells count="4">
    <mergeCell ref="A5:O5"/>
    <mergeCell ref="B55:C55"/>
    <mergeCell ref="N55:P55"/>
    <mergeCell ref="A56:O56"/>
  </mergeCells>
  <pageMargins left="0.7" right="0.7" top="0.75" bottom="0.75" header="0.3" footer="0.3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2016-09-14T07:00:00+00:00</OpenedDate>
    <Date1 xmlns="dc463f71-b30c-4ab2-9473-d307f9d35888">2016-09-14T07:00:00+00:00</Date1>
    <IsDocumentOrder xmlns="dc463f71-b30c-4ab2-9473-d307f9d35888" xsi:nil="true"/>
    <IsHighlyConfidential xmlns="dc463f71-b30c-4ab2-9473-d307f9d35888">false</IsHighlyConfidential>
    <CaseCompanyNames xmlns="dc463f71-b30c-4ab2-9473-d307f9d35888">Mason County Garbage Co., Inc.</CaseCompanyNames>
    <DocketNumber xmlns="dc463f71-b30c-4ab2-9473-d307f9d35888">161074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D7CAF253289B148BDE368FCEAEA638B" ma:contentTypeVersion="96" ma:contentTypeDescription="" ma:contentTypeScope="" ma:versionID="7eb0d7cc0109bf99695a52cde6c679e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E6E91C-BEC8-4023-A71B-B5123FDE48D7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a7bd91e-004b-490a-8704-e368d63d59a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D65FDD6-8E6E-45D6-B1D9-B491D799BF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05CD0B-879D-4F6F-956C-E8CA63A7655E}"/>
</file>

<file path=customXml/itemProps4.xml><?xml version="1.0" encoding="utf-8"?>
<ds:datastoreItem xmlns:ds="http://schemas.openxmlformats.org/officeDocument/2006/customXml" ds:itemID="{EE6B8582-1C01-43C4-8363-E9471F88E0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Check Sheet</vt:lpstr>
      <vt:lpstr>Item 100, pg 21</vt:lpstr>
      <vt:lpstr>Item 100, pg 21-A</vt:lpstr>
      <vt:lpstr>'Item 100, pg 21'!Print_Area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Irmgard R Wilcox</dc:creator>
  <cp:lastModifiedBy>Lisa Wyse</cp:lastModifiedBy>
  <cp:lastPrinted>2016-09-13T22:59:21Z</cp:lastPrinted>
  <dcterms:created xsi:type="dcterms:W3CDTF">2016-09-12T18:28:15Z</dcterms:created>
  <dcterms:modified xsi:type="dcterms:W3CDTF">2016-09-16T20:37:54Z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0x0101006E56B4D1795A2E4DB2F0B01679ED314A000D7CAF253289B148BDE368FCEAEA638B</vt:lpwstr>
  </property>
  <property fmtid="{D5CDD505-2E9C-101B-9397-08002B2CF9AE}" pid="3" name="_docset_NoMedatataSyncRequired">
    <vt:lpwstr>False</vt:lpwstr>
  </property>
</Properties>
</file>