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Analysis'!$A$1:$R$28</definedName>
    <definedName name="_xlnm.Print_Area" localSheetId="2">'SSC by State'!$A$1:$T$30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P11" i="3" l="1"/>
  <c r="Q11" i="3"/>
  <c r="R9" i="3"/>
  <c r="R7" i="3"/>
  <c r="P9" i="3"/>
  <c r="P7" i="3"/>
  <c r="R11" i="3" l="1"/>
  <c r="P5" i="3"/>
  <c r="R5" i="3" s="1"/>
  <c r="Q5" i="3"/>
  <c r="Q7" i="3"/>
  <c r="Q9" i="3"/>
  <c r="S1" i="32" l="1"/>
  <c r="Q1" i="32"/>
  <c r="M1" i="32"/>
  <c r="K1" i="32"/>
  <c r="B1" i="32"/>
  <c r="F16" i="3"/>
  <c r="D16" i="3"/>
  <c r="F2" i="3"/>
  <c r="D2" i="3"/>
  <c r="B1" i="3"/>
  <c r="P1" i="32" l="1"/>
  <c r="G1" i="32"/>
  <c r="E1" i="32"/>
  <c r="B15" i="32" l="1"/>
  <c r="B22" i="3" l="1"/>
</calcChain>
</file>

<file path=xl/sharedStrings.xml><?xml version="1.0" encoding="utf-8"?>
<sst xmlns="http://schemas.openxmlformats.org/spreadsheetml/2006/main" count="111" uniqueCount="59">
  <si>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</si>
  <si>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</si>
  <si>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</si>
  <si>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</si>
  <si>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</si>
  <si>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</si>
  <si>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</si>
  <si>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</si>
  <si>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</si>
  <si>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</si>
  <si>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</si>
  <si>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</si>
  <si>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</si>
  <si>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</si>
  <si>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</si>
  <si>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</si>
  <si>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</si>
  <si>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</si>
  <si>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</si>
  <si>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</si>
  <si>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</si>
  <si>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</si>
  <si>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</si>
  <si>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</si>
  <si>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</si>
  <si>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</si>
  <si>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</si>
  <si>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</si>
  <si>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</si>
  <si>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</si>
  <si>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</si>
  <si>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</si>
  <si>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</si>
  <si>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</si>
  <si>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</si>
  <si>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</si>
  <si>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</si>
  <si>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</si>
  <si>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</si>
  <si>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</si>
  <si>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</si>
  <si>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</si>
  <si>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</si>
  <si>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t>Op A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</si>
  <si>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</si>
  <si>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</si>
  <si>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</si>
  <si>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</si>
  <si>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</si>
  <si>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</si>
  <si>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</si>
  <si>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</si>
  <si>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FY2017</t>
  </si>
  <si>
    <t>WA</t>
  </si>
  <si>
    <t>PACIFICORP</t>
  </si>
  <si>
    <t>PP</t>
  </si>
  <si>
    <t>Pacific Power</t>
  </si>
  <si>
    <t>Washington</t>
  </si>
  <si>
    <t>SUNNYSIDE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</si>
</sst>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1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49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0" xfId="54" applyNumberFormat="1" applyFont="1" applyFill="1" applyBorder="1"/>
    <xf numFmtId="173" fontId="28" fillId="2" borderId="42" xfId="54" applyNumberFormat="1" applyFont="1" applyFill="1" applyBorder="1"/>
    <xf numFmtId="173" fontId="28" fillId="2" borderId="45" xfId="54" applyNumberFormat="1" applyFont="1" applyFill="1" applyBorder="1"/>
    <xf numFmtId="173" fontId="28" fillId="2" borderId="39" xfId="54" applyNumberFormat="1" applyFont="1" applyFill="1" applyBorder="1"/>
    <xf numFmtId="173" fontId="28" fillId="2" borderId="51" xfId="54" applyNumberFormat="1" applyFont="1" applyFill="1" applyBorder="1"/>
    <xf numFmtId="173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173" fontId="28" fillId="2" borderId="60" xfId="54" applyNumberFormat="1" applyFont="1" applyFill="1" applyBorder="1"/>
    <xf numFmtId="43" fontId="28" fillId="2" borderId="57" xfId="54" applyFont="1" applyFill="1" applyBorder="1"/>
    <xf numFmtId="171" fontId="28" fillId="2" borderId="42" xfId="54" applyNumberFormat="1" applyFont="1" applyFill="1" applyBorder="1"/>
    <xf numFmtId="171" fontId="28" fillId="2" borderId="39" xfId="54" applyNumberFormat="1" applyFont="1" applyFill="1" applyBorder="1"/>
    <xf numFmtId="171" fontId="28" fillId="2" borderId="44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1" xfId="0" applyFont="1" applyFill="1" applyBorder="1" applyAlignment="1">
      <alignment horizontal="center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6" xfId="54" applyNumberFormat="1" applyFont="1" applyFill="1" applyBorder="1"/>
    <xf numFmtId="173" fontId="28" fillId="2" borderId="67" xfId="54" applyNumberFormat="1" applyFont="1" applyFill="1" applyBorder="1"/>
    <xf numFmtId="173" fontId="28" fillId="2" borderId="69" xfId="54" applyNumberFormat="1" applyFont="1" applyFill="1" applyBorder="1"/>
    <xf numFmtId="9" fontId="28" fillId="2" borderId="70" xfId="1" applyFont="1" applyFill="1" applyBorder="1"/>
    <xf numFmtId="43" fontId="28" fillId="2" borderId="69" xfId="54" applyFont="1" applyFill="1" applyBorder="1"/>
    <xf numFmtId="171" fontId="28" fillId="2" borderId="51" xfId="54" applyNumberFormat="1" applyFont="1" applyFill="1" applyBorder="1"/>
    <xf numFmtId="173" fontId="28" fillId="2" borderId="71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64" xfId="0" applyNumberFormat="1" applyFont="1" applyFill="1" applyBorder="1" applyAlignment="1">
      <alignment horizontal="right" vertical="top"/>
    </xf>
    <xf numFmtId="169" fontId="28" fillId="0" borderId="65" xfId="0" applyNumberFormat="1" applyFont="1" applyFill="1" applyBorder="1" applyAlignment="1">
      <alignment horizontal="center" vertical="top"/>
    </xf>
    <xf numFmtId="166" fontId="28" fillId="0" borderId="64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Border="1"/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8" fontId="28" fillId="35" borderId="73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4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8" xfId="0" applyNumberFormat="1" applyFont="1" applyFill="1" applyBorder="1" applyAlignment="1">
      <alignment horizontal="left"/>
    </xf>
    <xf numFmtId="0" fontId="4" fillId="0" borderId="0" xfId="0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14" fontId="29" fillId="35" borderId="68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14" fontId="33" fillId="2" borderId="7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5" xfId="0" applyNumberFormat="1" applyFont="1" applyFill="1" applyBorder="1" applyAlignment="1">
      <alignment horizontal="left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6" xfId="4" applyNumberFormat="1" applyFont="1" applyFill="1" applyBorder="1" applyAlignment="1">
      <alignment horizontal="center" vertical="center" wrapText="1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H14" sqref="H14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6"/>
      <c r="B1" s="27" t="s">
        <v>9</v>
      </c>
      <c r="C1" s="26"/>
    </row>
    <row r="2" spans="1:3" x14ac:dyDescent="0.2">
      <c r="A2" s="26"/>
      <c r="B2" s="28"/>
      <c r="C2" s="26"/>
    </row>
    <row r="3" spans="1:3" x14ac:dyDescent="0.2">
      <c r="A3" s="30" t="s">
        <v>15</v>
      </c>
      <c r="B3" s="80">
        <v>42550</v>
      </c>
      <c r="C3" s="2"/>
    </row>
    <row r="4" spans="1:3" x14ac:dyDescent="0.2">
      <c r="A4" s="29"/>
      <c r="B4" s="81"/>
      <c r="C4" s="2"/>
    </row>
    <row r="5" spans="1:3" x14ac:dyDescent="0.2">
      <c r="A5" s="30" t="s">
        <v>19</v>
      </c>
      <c r="B5" s="80" t="s">
        <v>52</v>
      </c>
      <c r="C5" s="29"/>
    </row>
    <row r="6" spans="1:3" x14ac:dyDescent="0.2">
      <c r="A6" s="29"/>
      <c r="B6" s="81"/>
      <c r="C6" s="29"/>
    </row>
    <row r="7" spans="1:3" x14ac:dyDescent="0.2">
      <c r="A7" s="29"/>
      <c r="B7" s="81"/>
      <c r="C7" s="29"/>
    </row>
    <row r="8" spans="1:3" x14ac:dyDescent="0.2">
      <c r="A8" s="30" t="s">
        <v>24</v>
      </c>
      <c r="B8" s="82">
        <v>42415</v>
      </c>
      <c r="C8" s="30" t="s">
        <v>25</v>
      </c>
    </row>
    <row r="9" spans="1:3" x14ac:dyDescent="0.2">
      <c r="A9" s="30" t="s">
        <v>26</v>
      </c>
      <c r="B9" s="82">
        <v>42415.999305555553</v>
      </c>
      <c r="C9" s="30" t="s">
        <v>27</v>
      </c>
    </row>
    <row r="10" spans="1:3" x14ac:dyDescent="0.2">
      <c r="A10" s="29"/>
      <c r="B10" s="81"/>
      <c r="C10" s="29"/>
    </row>
    <row r="11" spans="1:3" x14ac:dyDescent="0.2">
      <c r="A11" s="30" t="s">
        <v>16</v>
      </c>
      <c r="B11" s="83">
        <v>42401</v>
      </c>
      <c r="C11" s="29"/>
    </row>
    <row r="12" spans="1:3" x14ac:dyDescent="0.2">
      <c r="A12" s="30" t="s">
        <v>17</v>
      </c>
      <c r="B12" s="83">
        <v>42429</v>
      </c>
      <c r="C12" s="29"/>
    </row>
    <row r="13" spans="1:3" x14ac:dyDescent="0.2">
      <c r="A13" s="29"/>
      <c r="B13" s="81"/>
      <c r="C13" s="29"/>
    </row>
    <row r="14" spans="1:3" x14ac:dyDescent="0.2">
      <c r="A14" s="30" t="s">
        <v>18</v>
      </c>
      <c r="B14" s="83">
        <v>42370</v>
      </c>
      <c r="C14" s="29"/>
    </row>
    <row r="15" spans="1:3" x14ac:dyDescent="0.2">
      <c r="A15" s="30" t="s">
        <v>28</v>
      </c>
      <c r="B15" s="83">
        <v>42429</v>
      </c>
      <c r="C15" s="29"/>
    </row>
    <row r="16" spans="1:3" x14ac:dyDescent="0.2">
      <c r="A16" s="29"/>
      <c r="B16" s="81"/>
      <c r="C16" s="29"/>
    </row>
    <row r="17" spans="1:4" x14ac:dyDescent="0.2">
      <c r="A17" s="30" t="s">
        <v>21</v>
      </c>
      <c r="B17" s="84" t="s">
        <v>57</v>
      </c>
      <c r="C17" s="29"/>
    </row>
    <row r="18" spans="1:4" x14ac:dyDescent="0.2">
      <c r="A18" s="29"/>
      <c r="B18" s="28"/>
      <c r="C18" s="29"/>
    </row>
    <row r="19" spans="1:4" x14ac:dyDescent="0.2">
      <c r="A19" s="31" t="s">
        <v>29</v>
      </c>
      <c r="B19" s="31" t="s">
        <v>30</v>
      </c>
      <c r="C19" s="31" t="s">
        <v>31</v>
      </c>
    </row>
    <row r="20" spans="1:4" x14ac:dyDescent="0.2">
      <c r="A20" s="26"/>
      <c r="B20" s="28"/>
      <c r="C20" s="26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N31"/>
  <sheetViews>
    <sheetView showGridLines="0" tabSelected="1" view="pageBreakPreview" zoomScale="90" zoomScaleNormal="80" zoomScaleSheetLayoutView="90" workbookViewId="0">
      <pane ySplit="3" topLeftCell="A4" activePane="bottomLeft" state="frozen"/>
      <selection activeCell="O2" sqref="O2"/>
      <selection pane="bottomLeft" activeCell="T13" sqref="T13"/>
    </sheetView>
  </sheetViews>
  <sheetFormatPr defaultRowHeight="15" customHeight="1" x14ac:dyDescent="0.2"/>
  <cols>
    <col min="1" max="1" width="6.5703125" style="166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66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66" customWidth="1"/>
    <col min="18" max="18" width="7.85546875" style="169" customWidth="1"/>
    <col min="19" max="19" width="9.140625" style="99"/>
    <col min="20" max="21" width="8" style="99" customWidth="1"/>
    <col min="22" max="16384" width="9.140625" style="99"/>
  </cols>
  <sheetData>
    <row r="1" spans="1:794" ht="19.5" customHeight="1" x14ac:dyDescent="0.2">
      <c r="A1" s="32"/>
      <c r="B1" s="177" t="str">
        <f>Legend!B17</f>
        <v>Washington</v>
      </c>
      <c r="C1" s="179" t="s">
        <v>8</v>
      </c>
      <c r="D1" s="180"/>
      <c r="E1" s="180"/>
      <c r="F1" s="180"/>
      <c r="G1" s="181"/>
      <c r="H1" s="192" t="s">
        <v>7</v>
      </c>
      <c r="I1" s="192"/>
      <c r="J1" s="192"/>
      <c r="K1" s="192"/>
      <c r="L1" s="192"/>
      <c r="M1" s="192"/>
      <c r="N1" s="192"/>
      <c r="O1" s="193"/>
      <c r="P1" s="182" t="s">
        <v>44</v>
      </c>
      <c r="Q1" s="183"/>
      <c r="R1" s="184"/>
      <c r="S1" s="1"/>
    </row>
    <row r="2" spans="1:794" s="147" customFormat="1" ht="19.5" customHeight="1" thickBot="1" x14ac:dyDescent="0.25">
      <c r="A2" s="141"/>
      <c r="B2" s="178"/>
      <c r="C2" s="150"/>
      <c r="D2" s="151">
        <f>Legend!B8</f>
        <v>42415</v>
      </c>
      <c r="E2" s="137" t="s">
        <v>11</v>
      </c>
      <c r="F2" s="151">
        <f>Legend!B9</f>
        <v>42415.999305555553</v>
      </c>
      <c r="G2" s="135"/>
      <c r="H2" s="195"/>
      <c r="I2" s="195"/>
      <c r="J2" s="195"/>
      <c r="K2" s="195"/>
      <c r="L2" s="195"/>
      <c r="M2" s="195"/>
      <c r="N2" s="195"/>
      <c r="O2" s="196"/>
      <c r="P2" s="197"/>
      <c r="Q2" s="198"/>
      <c r="R2" s="199"/>
    </row>
    <row r="3" spans="1:794" s="100" customFormat="1" ht="65.25" customHeight="1" thickBot="1" x14ac:dyDescent="0.25">
      <c r="A3" s="85"/>
      <c r="B3" s="86" t="s">
        <v>49</v>
      </c>
      <c r="C3" s="46" t="s">
        <v>3</v>
      </c>
      <c r="D3" s="47" t="s">
        <v>5</v>
      </c>
      <c r="E3" s="47" t="s">
        <v>4</v>
      </c>
      <c r="F3" s="47" t="s">
        <v>6</v>
      </c>
      <c r="G3" s="48" t="s">
        <v>32</v>
      </c>
      <c r="H3" s="46" t="s">
        <v>36</v>
      </c>
      <c r="I3" s="47" t="s">
        <v>37</v>
      </c>
      <c r="J3" s="47" t="s">
        <v>38</v>
      </c>
      <c r="K3" s="47" t="s">
        <v>41</v>
      </c>
      <c r="L3" s="47" t="s">
        <v>39</v>
      </c>
      <c r="M3" s="47" t="s">
        <v>40</v>
      </c>
      <c r="N3" s="47" t="s">
        <v>42</v>
      </c>
      <c r="O3" s="52" t="s">
        <v>14</v>
      </c>
      <c r="P3" s="87" t="s">
        <v>1</v>
      </c>
      <c r="Q3" s="88" t="s">
        <v>2</v>
      </c>
      <c r="R3" s="89" t="s">
        <v>23</v>
      </c>
    </row>
    <row r="4" spans="1:794" ht="15" customHeight="1" x14ac:dyDescent="0.2">
      <c r="A4" s="90"/>
      <c r="B4" s="40"/>
      <c r="C4" s="37"/>
      <c r="D4" s="38"/>
      <c r="E4" s="41"/>
      <c r="F4" s="39"/>
      <c r="G4" s="41"/>
      <c r="H4" s="101"/>
      <c r="I4" s="91"/>
      <c r="J4" s="91"/>
      <c r="K4" s="91"/>
      <c r="L4" s="91"/>
      <c r="M4" s="91"/>
      <c r="N4" s="91"/>
      <c r="O4" s="102"/>
      <c r="P4" s="103"/>
      <c r="Q4" s="91"/>
      <c r="R4" s="104"/>
      <c r="S4" s="23"/>
    </row>
    <row r="5" spans="1:794" s="107" customFormat="1" ht="15" customHeight="1" x14ac:dyDescent="0.2">
      <c r="A5" s="105" t="s">
        <v>20</v>
      </c>
      <c r="B5" s="106" t="s">
        <v>54</v>
      </c>
      <c r="C5" s="62">
        <v>3800</v>
      </c>
      <c r="D5" s="45">
        <v>2.0335743118892898E-3</v>
      </c>
      <c r="E5" s="66">
        <v>460282</v>
      </c>
      <c r="F5" s="66">
        <v>3</v>
      </c>
      <c r="G5" s="67">
        <v>1868631</v>
      </c>
      <c r="H5" s="73">
        <v>0</v>
      </c>
      <c r="I5" s="66">
        <v>3800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51">
        <v>1</v>
      </c>
      <c r="P5" s="71">
        <f>E5/G5</f>
        <v>0.24632043458553346</v>
      </c>
      <c r="Q5" s="77">
        <f>C5/G5</f>
        <v>2.0335743118892924E-3</v>
      </c>
      <c r="R5" s="92">
        <f>P5/Q5</f>
        <v>121.12684210526314</v>
      </c>
      <c r="S5" s="23"/>
    </row>
    <row r="6" spans="1:794" s="107" customFormat="1" ht="15" customHeight="1" x14ac:dyDescent="0.2">
      <c r="A6" s="50"/>
      <c r="B6" s="43"/>
      <c r="C6" s="63"/>
      <c r="D6" s="42"/>
      <c r="E6" s="68"/>
      <c r="F6" s="68"/>
      <c r="G6" s="68"/>
      <c r="H6" s="74"/>
      <c r="I6" s="68"/>
      <c r="J6" s="68"/>
      <c r="K6" s="68"/>
      <c r="L6" s="75"/>
      <c r="M6" s="75"/>
      <c r="N6" s="75"/>
      <c r="O6" s="53"/>
      <c r="P6" s="72"/>
      <c r="Q6" s="78"/>
      <c r="R6" s="93"/>
      <c r="S6" s="23"/>
    </row>
    <row r="7" spans="1:794" s="107" customFormat="1" ht="15" customHeight="1" x14ac:dyDescent="0.2">
      <c r="A7" s="105" t="s">
        <v>55</v>
      </c>
      <c r="B7" s="152" t="s">
        <v>56</v>
      </c>
      <c r="C7" s="62">
        <v>3800</v>
      </c>
      <c r="D7" s="45">
        <v>4.9273220004927296E-3</v>
      </c>
      <c r="E7" s="66">
        <v>460282</v>
      </c>
      <c r="F7" s="66">
        <v>3</v>
      </c>
      <c r="G7" s="67">
        <v>771210</v>
      </c>
      <c r="H7" s="73">
        <v>0</v>
      </c>
      <c r="I7" s="66">
        <v>3800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51">
        <v>1</v>
      </c>
      <c r="P7" s="71">
        <f>E7/G7</f>
        <v>0.59683095395547259</v>
      </c>
      <c r="Q7" s="77">
        <f>C7/G7</f>
        <v>4.9273220004927322E-3</v>
      </c>
      <c r="R7" s="92">
        <f>P7/Q7</f>
        <v>121.12684210526317</v>
      </c>
      <c r="S7" s="23"/>
    </row>
    <row r="8" spans="1:794" s="107" customFormat="1" ht="15" customHeight="1" x14ac:dyDescent="0.2">
      <c r="A8" s="50"/>
      <c r="B8" s="43"/>
      <c r="C8" s="64"/>
      <c r="D8" s="35"/>
      <c r="E8" s="34"/>
      <c r="F8" s="34"/>
      <c r="G8" s="34"/>
      <c r="H8" s="74"/>
      <c r="I8" s="68"/>
      <c r="J8" s="68"/>
      <c r="K8" s="68"/>
      <c r="L8" s="75"/>
      <c r="M8" s="75"/>
      <c r="N8" s="75"/>
      <c r="O8" s="53"/>
      <c r="P8" s="76"/>
      <c r="Q8" s="36"/>
      <c r="R8" s="61"/>
      <c r="S8" s="23"/>
    </row>
    <row r="9" spans="1:794" s="107" customFormat="1" ht="15" customHeight="1" x14ac:dyDescent="0.2">
      <c r="A9" s="105" t="s">
        <v>53</v>
      </c>
      <c r="B9" s="106" t="s">
        <v>57</v>
      </c>
      <c r="C9" s="62">
        <v>3800</v>
      </c>
      <c r="D9" s="45">
        <v>2.85210342627688E-2</v>
      </c>
      <c r="E9" s="66">
        <v>460282</v>
      </c>
      <c r="F9" s="66">
        <v>3</v>
      </c>
      <c r="G9" s="67">
        <v>133235</v>
      </c>
      <c r="H9" s="73">
        <v>0</v>
      </c>
      <c r="I9" s="66">
        <v>3800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51">
        <v>1</v>
      </c>
      <c r="P9" s="71">
        <f>E9/G9</f>
        <v>3.454662813825196</v>
      </c>
      <c r="Q9" s="77">
        <f>C9/G9</f>
        <v>2.8521034262768793E-2</v>
      </c>
      <c r="R9" s="92">
        <f>P9/Q9</f>
        <v>121.12684210526315</v>
      </c>
      <c r="S9" s="23"/>
    </row>
    <row r="10" spans="1:794" s="107" customFormat="1" ht="15" customHeight="1" x14ac:dyDescent="0.2">
      <c r="A10" s="50"/>
      <c r="B10" s="43"/>
      <c r="C10" s="64"/>
      <c r="D10" s="44"/>
      <c r="E10" s="34"/>
      <c r="F10" s="34"/>
      <c r="G10" s="34"/>
      <c r="H10" s="74"/>
      <c r="I10" s="68"/>
      <c r="J10" s="68"/>
      <c r="K10" s="68"/>
      <c r="L10" s="75"/>
      <c r="M10" s="75"/>
      <c r="N10" s="75"/>
      <c r="O10" s="53"/>
      <c r="P10" s="76"/>
      <c r="Q10" s="79"/>
      <c r="R10" s="61"/>
      <c r="S10" s="23"/>
    </row>
    <row r="11" spans="1:794" s="107" customFormat="1" ht="15" customHeight="1" thickBot="1" x14ac:dyDescent="0.25">
      <c r="A11" s="153" t="s">
        <v>53</v>
      </c>
      <c r="B11" s="154" t="s">
        <v>58</v>
      </c>
      <c r="C11" s="65">
        <v>3800</v>
      </c>
      <c r="D11" s="49">
        <v>0.15626927663774301</v>
      </c>
      <c r="E11" s="69">
        <v>460282</v>
      </c>
      <c r="F11" s="69">
        <v>3</v>
      </c>
      <c r="G11" s="70">
        <v>24317</v>
      </c>
      <c r="H11" s="94">
        <v>0</v>
      </c>
      <c r="I11" s="69">
        <v>3800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95">
        <v>1</v>
      </c>
      <c r="P11" s="96">
        <f>E11/G11</f>
        <v>18.928403997203603</v>
      </c>
      <c r="Q11" s="97">
        <f>C11/G11</f>
        <v>0.15626927663774315</v>
      </c>
      <c r="R11" s="98">
        <f>P11/Q11</f>
        <v>121.12684210526315</v>
      </c>
      <c r="S11" s="23"/>
    </row>
    <row r="12" spans="1:794" ht="15" customHeight="1" x14ac:dyDescent="0.2">
      <c r="A12" s="149" t="s">
        <v>51</v>
      </c>
      <c r="B12" s="149"/>
      <c r="C12" s="149"/>
      <c r="D12" s="149"/>
      <c r="E12" s="155"/>
      <c r="F12" s="155"/>
      <c r="G12" s="155"/>
      <c r="H12" s="155"/>
      <c r="I12" s="155"/>
      <c r="J12" s="149"/>
      <c r="K12" s="149"/>
      <c r="L12" s="149"/>
      <c r="M12" s="149"/>
      <c r="N12" s="149"/>
      <c r="O12" s="149"/>
      <c r="P12" s="149"/>
      <c r="Q12" s="149"/>
      <c r="R12" s="149"/>
      <c r="S12" s="23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</row>
    <row r="13" spans="1:794" ht="15" customHeight="1" x14ac:dyDescent="0.2">
      <c r="A13" s="149"/>
      <c r="B13" s="149"/>
      <c r="C13" s="149"/>
      <c r="D13" s="149"/>
      <c r="E13" s="155"/>
      <c r="F13" s="155"/>
      <c r="G13" s="155"/>
      <c r="H13" s="155"/>
      <c r="I13" s="155"/>
      <c r="J13" s="149"/>
      <c r="K13" s="149"/>
      <c r="L13" s="149"/>
      <c r="M13" s="149"/>
      <c r="N13" s="149"/>
      <c r="O13" s="149"/>
      <c r="P13" s="149"/>
      <c r="Q13" s="149"/>
      <c r="R13" s="149"/>
      <c r="S13" s="23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</row>
    <row r="14" spans="1:794" s="108" customFormat="1" ht="15" customHeight="1" thickBot="1" x14ac:dyDescent="0.25">
      <c r="A14" s="156"/>
      <c r="B14" s="157"/>
      <c r="C14" s="158"/>
      <c r="D14" s="159"/>
      <c r="E14" s="155"/>
      <c r="F14" s="155"/>
      <c r="G14" s="155"/>
      <c r="H14" s="155"/>
      <c r="I14" s="155"/>
      <c r="J14" s="158"/>
      <c r="K14" s="158"/>
      <c r="L14" s="158"/>
      <c r="M14" s="158"/>
      <c r="N14" s="158"/>
      <c r="O14" s="159"/>
      <c r="P14" s="160"/>
      <c r="Q14" s="160"/>
      <c r="R14" s="161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09"/>
      <c r="NS14" s="109"/>
      <c r="NT14" s="109"/>
      <c r="NU14" s="109"/>
      <c r="NV14" s="109"/>
      <c r="NW14" s="109"/>
      <c r="NX14" s="109"/>
      <c r="NY14" s="109"/>
      <c r="NZ14" s="109"/>
      <c r="OA14" s="109"/>
      <c r="OB14" s="109"/>
      <c r="OC14" s="109"/>
      <c r="OD14" s="109"/>
      <c r="OE14" s="109"/>
      <c r="OF14" s="109"/>
      <c r="OG14" s="109"/>
      <c r="OH14" s="109"/>
      <c r="OI14" s="109"/>
      <c r="OJ14" s="109"/>
      <c r="OK14" s="109"/>
      <c r="OL14" s="109"/>
      <c r="OM14" s="109"/>
      <c r="ON14" s="109"/>
      <c r="OO14" s="109"/>
      <c r="OP14" s="109"/>
      <c r="OQ14" s="109"/>
      <c r="OR14" s="109"/>
      <c r="OS14" s="109"/>
      <c r="OT14" s="109"/>
      <c r="OU14" s="109"/>
      <c r="OV14" s="109"/>
      <c r="OW14" s="109"/>
      <c r="OX14" s="109"/>
      <c r="OY14" s="109"/>
      <c r="OZ14" s="109"/>
      <c r="PA14" s="109"/>
      <c r="PB14" s="109"/>
      <c r="PC14" s="109"/>
      <c r="PD14" s="109"/>
      <c r="PE14" s="109"/>
      <c r="PF14" s="109"/>
      <c r="PG14" s="109"/>
      <c r="PH14" s="109"/>
      <c r="PI14" s="109"/>
      <c r="PJ14" s="109"/>
      <c r="PK14" s="109"/>
      <c r="PL14" s="109"/>
      <c r="PM14" s="109"/>
      <c r="PN14" s="109"/>
      <c r="PO14" s="109"/>
      <c r="PP14" s="109"/>
      <c r="PQ14" s="109"/>
      <c r="PR14" s="109"/>
      <c r="PS14" s="109"/>
      <c r="PT14" s="109"/>
      <c r="PU14" s="109"/>
      <c r="PV14" s="109"/>
      <c r="PW14" s="109"/>
      <c r="PX14" s="109"/>
      <c r="PY14" s="109"/>
      <c r="PZ14" s="109"/>
      <c r="QA14" s="109"/>
      <c r="QB14" s="109"/>
      <c r="QC14" s="109"/>
      <c r="QD14" s="109"/>
      <c r="QE14" s="109"/>
      <c r="QF14" s="109"/>
      <c r="QG14" s="109"/>
      <c r="QH14" s="109"/>
      <c r="QI14" s="109"/>
      <c r="QJ14" s="109"/>
      <c r="QK14" s="109"/>
      <c r="QL14" s="109"/>
      <c r="QM14" s="109"/>
      <c r="QN14" s="109"/>
      <c r="QO14" s="109"/>
      <c r="QP14" s="109"/>
      <c r="QQ14" s="109"/>
      <c r="QR14" s="109"/>
      <c r="QS14" s="109"/>
      <c r="QT14" s="109"/>
      <c r="QU14" s="109"/>
      <c r="QV14" s="109"/>
      <c r="QW14" s="109"/>
      <c r="QX14" s="109"/>
      <c r="QY14" s="109"/>
      <c r="QZ14" s="109"/>
      <c r="RA14" s="109"/>
      <c r="RB14" s="109"/>
      <c r="RC14" s="109"/>
      <c r="RD14" s="109"/>
      <c r="RE14" s="109"/>
      <c r="RF14" s="109"/>
      <c r="RG14" s="109"/>
      <c r="RH14" s="109"/>
      <c r="RI14" s="109"/>
      <c r="RJ14" s="109"/>
      <c r="RK14" s="109"/>
      <c r="RL14" s="109"/>
      <c r="RM14" s="109"/>
      <c r="RN14" s="109"/>
      <c r="RO14" s="109"/>
      <c r="RP14" s="109"/>
      <c r="RQ14" s="109"/>
      <c r="RR14" s="109"/>
      <c r="RS14" s="109"/>
      <c r="RT14" s="109"/>
      <c r="RU14" s="109"/>
      <c r="RV14" s="109"/>
      <c r="RW14" s="109"/>
      <c r="RX14" s="109"/>
      <c r="RY14" s="109"/>
      <c r="RZ14" s="109"/>
      <c r="SA14" s="109"/>
      <c r="SB14" s="109"/>
      <c r="SC14" s="109"/>
      <c r="SD14" s="109"/>
      <c r="SE14" s="109"/>
      <c r="SF14" s="109"/>
      <c r="SG14" s="109"/>
      <c r="SH14" s="109"/>
      <c r="SI14" s="109"/>
      <c r="SJ14" s="109"/>
      <c r="SK14" s="109"/>
      <c r="SL14" s="109"/>
      <c r="SM14" s="109"/>
      <c r="SN14" s="109"/>
      <c r="SO14" s="109"/>
      <c r="SP14" s="109"/>
      <c r="SQ14" s="109"/>
      <c r="SR14" s="109"/>
      <c r="SS14" s="109"/>
      <c r="ST14" s="109"/>
      <c r="SU14" s="109"/>
      <c r="SV14" s="109"/>
      <c r="SW14" s="109"/>
      <c r="SX14" s="109"/>
      <c r="SY14" s="109"/>
      <c r="SZ14" s="109"/>
      <c r="TA14" s="109"/>
      <c r="TB14" s="109"/>
      <c r="TC14" s="109"/>
      <c r="TD14" s="109"/>
      <c r="TE14" s="109"/>
      <c r="TF14" s="109"/>
      <c r="TG14" s="109"/>
      <c r="TH14" s="109"/>
      <c r="TI14" s="109"/>
      <c r="TJ14" s="109"/>
      <c r="TK14" s="109"/>
      <c r="TL14" s="109"/>
      <c r="TM14" s="109"/>
      <c r="TN14" s="109"/>
      <c r="TO14" s="109"/>
      <c r="TP14" s="109"/>
      <c r="TQ14" s="109"/>
      <c r="TR14" s="109"/>
      <c r="TS14" s="109"/>
      <c r="TT14" s="109"/>
      <c r="TU14" s="109"/>
      <c r="TV14" s="109"/>
      <c r="TW14" s="109"/>
      <c r="TX14" s="109"/>
      <c r="TY14" s="109"/>
      <c r="TZ14" s="109"/>
      <c r="UA14" s="109"/>
      <c r="UB14" s="109"/>
      <c r="UC14" s="109"/>
      <c r="UD14" s="109"/>
      <c r="UE14" s="109"/>
      <c r="UF14" s="109"/>
      <c r="UG14" s="109"/>
      <c r="UH14" s="109"/>
      <c r="UI14" s="109"/>
      <c r="UJ14" s="109"/>
      <c r="UK14" s="109"/>
      <c r="UL14" s="109"/>
      <c r="UM14" s="109"/>
      <c r="UN14" s="109"/>
      <c r="UO14" s="109"/>
      <c r="UP14" s="109"/>
      <c r="UQ14" s="109"/>
      <c r="UR14" s="109"/>
      <c r="US14" s="109"/>
      <c r="UT14" s="109"/>
      <c r="UU14" s="109"/>
      <c r="UV14" s="109"/>
      <c r="UW14" s="109"/>
      <c r="UX14" s="109"/>
      <c r="UY14" s="109"/>
      <c r="UZ14" s="109"/>
      <c r="VA14" s="109"/>
      <c r="VB14" s="109"/>
      <c r="VC14" s="109"/>
      <c r="VD14" s="109"/>
      <c r="VE14" s="109"/>
      <c r="VF14" s="109"/>
      <c r="VG14" s="109"/>
      <c r="VH14" s="109"/>
      <c r="VI14" s="109"/>
      <c r="VJ14" s="109"/>
      <c r="VK14" s="109"/>
      <c r="VL14" s="109"/>
      <c r="VM14" s="109"/>
      <c r="VN14" s="109"/>
      <c r="VO14" s="109"/>
      <c r="VP14" s="109"/>
      <c r="VQ14" s="109"/>
      <c r="VR14" s="109"/>
      <c r="VS14" s="109"/>
      <c r="VT14" s="109"/>
      <c r="VU14" s="109"/>
      <c r="VV14" s="109"/>
      <c r="VW14" s="109"/>
      <c r="VX14" s="109"/>
      <c r="VY14" s="109"/>
      <c r="VZ14" s="109"/>
      <c r="WA14" s="109"/>
      <c r="WB14" s="109"/>
      <c r="WC14" s="109"/>
      <c r="WD14" s="109"/>
      <c r="WE14" s="109"/>
      <c r="WF14" s="109"/>
      <c r="WG14" s="109"/>
      <c r="WH14" s="109"/>
      <c r="WI14" s="109"/>
      <c r="WJ14" s="109"/>
      <c r="WK14" s="109"/>
      <c r="WL14" s="109"/>
      <c r="WM14" s="109"/>
      <c r="WN14" s="109"/>
      <c r="WO14" s="109"/>
      <c r="WP14" s="109"/>
      <c r="WQ14" s="109"/>
      <c r="WR14" s="109"/>
      <c r="WS14" s="109"/>
      <c r="WT14" s="109"/>
      <c r="WU14" s="109"/>
      <c r="WV14" s="109"/>
      <c r="WW14" s="109"/>
      <c r="WX14" s="109"/>
      <c r="WY14" s="109"/>
      <c r="WZ14" s="109"/>
      <c r="XA14" s="109"/>
      <c r="XB14" s="109"/>
      <c r="XC14" s="109"/>
      <c r="XD14" s="109"/>
      <c r="XE14" s="109"/>
      <c r="XF14" s="109"/>
      <c r="XG14" s="109"/>
      <c r="XH14" s="109"/>
      <c r="XI14" s="109"/>
      <c r="XJ14" s="109"/>
      <c r="XK14" s="109"/>
      <c r="XL14" s="109"/>
      <c r="XM14" s="109"/>
      <c r="XN14" s="109"/>
      <c r="XO14" s="109"/>
      <c r="XP14" s="109"/>
      <c r="XQ14" s="109"/>
      <c r="XR14" s="109"/>
      <c r="XS14" s="109"/>
      <c r="XT14" s="109"/>
      <c r="XU14" s="109"/>
      <c r="XV14" s="109"/>
      <c r="XW14" s="109"/>
      <c r="XX14" s="109"/>
      <c r="XY14" s="109"/>
      <c r="XZ14" s="109"/>
      <c r="YA14" s="109"/>
      <c r="YB14" s="109"/>
      <c r="YC14" s="109"/>
      <c r="YD14" s="109"/>
      <c r="YE14" s="109"/>
      <c r="YF14" s="109"/>
      <c r="YG14" s="109"/>
      <c r="YH14" s="109"/>
      <c r="YI14" s="109"/>
      <c r="YJ14" s="109"/>
      <c r="YK14" s="109"/>
      <c r="YL14" s="109"/>
      <c r="YM14" s="109"/>
      <c r="YN14" s="109"/>
      <c r="YO14" s="109"/>
      <c r="YP14" s="109"/>
      <c r="YQ14" s="109"/>
      <c r="YR14" s="109"/>
      <c r="YS14" s="109"/>
      <c r="YT14" s="109"/>
      <c r="YU14" s="109"/>
      <c r="YV14" s="109"/>
      <c r="YW14" s="109"/>
      <c r="YX14" s="109"/>
      <c r="YY14" s="109"/>
      <c r="YZ14" s="109"/>
      <c r="ZA14" s="109"/>
      <c r="ZB14" s="109"/>
      <c r="ZC14" s="109"/>
      <c r="ZD14" s="109"/>
      <c r="ZE14" s="109"/>
      <c r="ZF14" s="109"/>
      <c r="ZG14" s="109"/>
      <c r="ZH14" s="109"/>
      <c r="ZI14" s="109"/>
      <c r="ZJ14" s="109"/>
      <c r="ZK14" s="109"/>
      <c r="ZL14" s="109"/>
      <c r="ZM14" s="109"/>
      <c r="ZN14" s="109"/>
      <c r="ZO14" s="109"/>
      <c r="ZP14" s="109"/>
      <c r="ZQ14" s="109"/>
      <c r="ZR14" s="109"/>
      <c r="ZS14" s="109"/>
      <c r="ZT14" s="109"/>
      <c r="ZU14" s="109"/>
      <c r="ZV14" s="109"/>
      <c r="ZW14" s="109"/>
      <c r="ZX14" s="109"/>
      <c r="ZY14" s="109"/>
      <c r="ZZ14" s="109"/>
      <c r="AAA14" s="109"/>
      <c r="AAB14" s="109"/>
      <c r="AAC14" s="109"/>
      <c r="AAD14" s="109"/>
      <c r="AAE14" s="109"/>
      <c r="AAF14" s="109"/>
      <c r="AAG14" s="109"/>
      <c r="AAH14" s="109"/>
      <c r="AAI14" s="109"/>
      <c r="AAJ14" s="109"/>
      <c r="AAK14" s="109"/>
      <c r="AAL14" s="109"/>
      <c r="AAM14" s="109"/>
      <c r="AAN14" s="109"/>
      <c r="AAO14" s="109"/>
      <c r="AAP14" s="109"/>
      <c r="AAQ14" s="109"/>
      <c r="AAR14" s="109"/>
      <c r="AAS14" s="109"/>
      <c r="AAT14" s="109"/>
      <c r="AAU14" s="109"/>
      <c r="AAV14" s="109"/>
      <c r="AAW14" s="109"/>
      <c r="AAX14" s="109"/>
      <c r="AAY14" s="109"/>
      <c r="AAZ14" s="109"/>
      <c r="ABA14" s="109"/>
      <c r="ABB14" s="109"/>
      <c r="ABC14" s="109"/>
      <c r="ABD14" s="109"/>
      <c r="ABE14" s="109"/>
      <c r="ABF14" s="109"/>
      <c r="ABG14" s="109"/>
      <c r="ABH14" s="109"/>
      <c r="ABI14" s="109"/>
      <c r="ABJ14" s="109"/>
      <c r="ABK14" s="109"/>
      <c r="ABL14" s="109"/>
      <c r="ABM14" s="109"/>
      <c r="ABN14" s="109"/>
      <c r="ABO14" s="109"/>
      <c r="ABP14" s="109"/>
      <c r="ABQ14" s="109"/>
      <c r="ABR14" s="109"/>
      <c r="ABS14" s="109"/>
      <c r="ABT14" s="109"/>
      <c r="ABU14" s="109"/>
      <c r="ABV14" s="109"/>
      <c r="ABW14" s="109"/>
      <c r="ABX14" s="109"/>
      <c r="ABY14" s="109"/>
      <c r="ABZ14" s="109"/>
      <c r="ACA14" s="109"/>
      <c r="ACB14" s="109"/>
      <c r="ACC14" s="109"/>
      <c r="ACD14" s="109"/>
      <c r="ACE14" s="109"/>
      <c r="ACF14" s="109"/>
      <c r="ACG14" s="109"/>
      <c r="ACH14" s="109"/>
      <c r="ACI14" s="109"/>
      <c r="ACJ14" s="109"/>
      <c r="ACK14" s="109"/>
      <c r="ACL14" s="109"/>
      <c r="ACM14" s="109"/>
      <c r="ACN14" s="109"/>
      <c r="ACO14" s="109"/>
      <c r="ACP14" s="109"/>
      <c r="ACQ14" s="109"/>
      <c r="ACR14" s="109"/>
      <c r="ACS14" s="109"/>
      <c r="ACT14" s="109"/>
      <c r="ACU14" s="109"/>
      <c r="ACV14" s="109"/>
      <c r="ACW14" s="109"/>
      <c r="ACX14" s="109"/>
      <c r="ACY14" s="109"/>
      <c r="ACZ14" s="109"/>
      <c r="ADA14" s="109"/>
      <c r="ADB14" s="109"/>
      <c r="ADC14" s="109"/>
      <c r="ADD14" s="109"/>
      <c r="ADE14" s="109"/>
      <c r="ADF14" s="109"/>
      <c r="ADG14" s="109"/>
      <c r="ADH14" s="109"/>
      <c r="ADI14" s="109"/>
      <c r="ADJ14" s="109"/>
      <c r="ADK14" s="109"/>
      <c r="ADL14" s="109"/>
      <c r="ADM14" s="109"/>
      <c r="ADN14" s="109"/>
    </row>
    <row r="15" spans="1:794" s="145" customFormat="1" ht="19.5" customHeight="1" x14ac:dyDescent="0.2">
      <c r="A15" s="162"/>
      <c r="B15" s="138"/>
      <c r="C15" s="188" t="s">
        <v>22</v>
      </c>
      <c r="D15" s="189"/>
      <c r="E15" s="189"/>
      <c r="F15" s="189"/>
      <c r="G15" s="190"/>
      <c r="H15" s="191" t="s">
        <v>7</v>
      </c>
      <c r="I15" s="192"/>
      <c r="J15" s="192"/>
      <c r="K15" s="192"/>
      <c r="L15" s="192"/>
      <c r="M15" s="192"/>
      <c r="N15" s="192"/>
      <c r="O15" s="193"/>
      <c r="P15" s="182" t="s">
        <v>47</v>
      </c>
      <c r="Q15" s="183"/>
      <c r="R15" s="18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  <c r="IR15" s="139"/>
      <c r="IS15" s="139"/>
      <c r="IT15" s="139"/>
      <c r="IU15" s="139"/>
      <c r="IV15" s="139"/>
      <c r="IW15" s="139"/>
      <c r="IX15" s="139"/>
      <c r="IY15" s="139"/>
      <c r="IZ15" s="139"/>
      <c r="JA15" s="139"/>
      <c r="JB15" s="139"/>
      <c r="JC15" s="139"/>
      <c r="JD15" s="139"/>
      <c r="JE15" s="139"/>
      <c r="JF15" s="139"/>
      <c r="JG15" s="139"/>
      <c r="JH15" s="139"/>
      <c r="JI15" s="139"/>
      <c r="JJ15" s="139"/>
      <c r="JK15" s="139"/>
      <c r="JL15" s="139"/>
      <c r="JM15" s="139"/>
      <c r="JN15" s="139"/>
      <c r="JO15" s="139"/>
      <c r="JP15" s="139"/>
      <c r="JQ15" s="139"/>
      <c r="JR15" s="139"/>
      <c r="JS15" s="139"/>
      <c r="JT15" s="139"/>
      <c r="JU15" s="139"/>
      <c r="JV15" s="139"/>
      <c r="JW15" s="139"/>
      <c r="JX15" s="139"/>
      <c r="JY15" s="139"/>
      <c r="JZ15" s="139"/>
      <c r="KA15" s="139"/>
      <c r="KB15" s="139"/>
      <c r="KC15" s="139"/>
      <c r="KD15" s="139"/>
      <c r="KE15" s="139"/>
      <c r="KF15" s="139"/>
      <c r="KG15" s="139"/>
      <c r="KH15" s="139"/>
      <c r="KI15" s="139"/>
      <c r="KJ15" s="139"/>
      <c r="KK15" s="139"/>
      <c r="KL15" s="139"/>
      <c r="KM15" s="139"/>
      <c r="KN15" s="139"/>
      <c r="KO15" s="139"/>
      <c r="KP15" s="139"/>
      <c r="KQ15" s="139"/>
      <c r="KR15" s="139"/>
      <c r="KS15" s="139"/>
      <c r="KT15" s="139"/>
      <c r="KU15" s="139"/>
      <c r="KV15" s="139"/>
      <c r="KW15" s="139"/>
      <c r="KX15" s="139"/>
      <c r="KY15" s="139"/>
      <c r="KZ15" s="139"/>
      <c r="LA15" s="139"/>
      <c r="LB15" s="139"/>
      <c r="LC15" s="139"/>
      <c r="LD15" s="139"/>
      <c r="LE15" s="139"/>
      <c r="LF15" s="139"/>
      <c r="LG15" s="139"/>
      <c r="LH15" s="139"/>
      <c r="LI15" s="139"/>
      <c r="LJ15" s="139"/>
      <c r="LK15" s="139"/>
      <c r="LL15" s="139"/>
      <c r="LM15" s="139"/>
      <c r="LN15" s="139"/>
      <c r="LO15" s="139"/>
      <c r="LP15" s="139"/>
      <c r="LQ15" s="139"/>
      <c r="LR15" s="139"/>
      <c r="LS15" s="139"/>
      <c r="LT15" s="139"/>
      <c r="LU15" s="139"/>
      <c r="LV15" s="139"/>
      <c r="LW15" s="139"/>
      <c r="LX15" s="139"/>
      <c r="LY15" s="139"/>
      <c r="LZ15" s="139"/>
      <c r="MA15" s="139"/>
      <c r="MB15" s="139"/>
      <c r="MC15" s="139"/>
      <c r="MD15" s="139"/>
      <c r="ME15" s="139"/>
      <c r="MF15" s="139"/>
      <c r="MG15" s="139"/>
      <c r="MH15" s="139"/>
      <c r="MI15" s="139"/>
      <c r="MJ15" s="139"/>
      <c r="MK15" s="139"/>
      <c r="ML15" s="139"/>
      <c r="MM15" s="139"/>
      <c r="MN15" s="139"/>
      <c r="MO15" s="139"/>
      <c r="MP15" s="139"/>
      <c r="MQ15" s="139"/>
      <c r="MR15" s="139"/>
      <c r="MS15" s="139"/>
      <c r="MT15" s="139"/>
      <c r="MU15" s="139"/>
      <c r="MV15" s="139"/>
      <c r="MW15" s="139"/>
      <c r="MX15" s="139"/>
      <c r="MY15" s="139"/>
      <c r="MZ15" s="139"/>
      <c r="NA15" s="139"/>
      <c r="NB15" s="139"/>
      <c r="NC15" s="139"/>
      <c r="ND15" s="139"/>
      <c r="NE15" s="139"/>
      <c r="NF15" s="139"/>
      <c r="NG15" s="139"/>
      <c r="NH15" s="139"/>
      <c r="NI15" s="139"/>
      <c r="NJ15" s="139"/>
      <c r="NK15" s="139"/>
      <c r="NL15" s="139"/>
      <c r="NM15" s="139"/>
      <c r="NN15" s="139"/>
      <c r="NO15" s="139"/>
      <c r="NP15" s="139"/>
      <c r="NQ15" s="139"/>
      <c r="NR15" s="139"/>
      <c r="NS15" s="139"/>
      <c r="NT15" s="139"/>
      <c r="NU15" s="139"/>
      <c r="NV15" s="139"/>
      <c r="NW15" s="139"/>
      <c r="NX15" s="139"/>
      <c r="NY15" s="139"/>
      <c r="NZ15" s="139"/>
      <c r="OA15" s="139"/>
      <c r="OB15" s="139"/>
      <c r="OC15" s="139"/>
      <c r="OD15" s="139"/>
      <c r="OE15" s="139"/>
      <c r="OF15" s="139"/>
      <c r="OG15" s="139"/>
      <c r="OH15" s="139"/>
      <c r="OI15" s="139"/>
      <c r="OJ15" s="139"/>
      <c r="OK15" s="139"/>
      <c r="OL15" s="139"/>
      <c r="OM15" s="139"/>
      <c r="ON15" s="139"/>
      <c r="OO15" s="139"/>
      <c r="OP15" s="139"/>
      <c r="OQ15" s="139"/>
      <c r="OR15" s="139"/>
      <c r="OS15" s="139"/>
      <c r="OT15" s="139"/>
      <c r="OU15" s="139"/>
      <c r="OV15" s="139"/>
      <c r="OW15" s="139"/>
      <c r="OX15" s="139"/>
      <c r="OY15" s="139"/>
      <c r="OZ15" s="139"/>
      <c r="PA15" s="139"/>
      <c r="PB15" s="139"/>
      <c r="PC15" s="139"/>
      <c r="PD15" s="139"/>
      <c r="PE15" s="139"/>
      <c r="PF15" s="139"/>
      <c r="PG15" s="139"/>
      <c r="PH15" s="139"/>
      <c r="PI15" s="139"/>
      <c r="PJ15" s="139"/>
      <c r="PK15" s="139"/>
      <c r="PL15" s="139"/>
      <c r="PM15" s="139"/>
      <c r="PN15" s="139"/>
      <c r="PO15" s="139"/>
      <c r="PP15" s="139"/>
      <c r="PQ15" s="139"/>
      <c r="PR15" s="139"/>
      <c r="PS15" s="139"/>
      <c r="PT15" s="139"/>
      <c r="PU15" s="139"/>
      <c r="PV15" s="139"/>
      <c r="PW15" s="139"/>
      <c r="PX15" s="139"/>
      <c r="PY15" s="139"/>
      <c r="PZ15" s="139"/>
      <c r="QA15" s="139"/>
      <c r="QB15" s="139"/>
      <c r="QC15" s="139"/>
      <c r="QD15" s="139"/>
      <c r="QE15" s="139"/>
      <c r="QF15" s="139"/>
      <c r="QG15" s="139"/>
      <c r="QH15" s="139"/>
      <c r="QI15" s="139"/>
      <c r="QJ15" s="139"/>
      <c r="QK15" s="139"/>
      <c r="QL15" s="139"/>
      <c r="QM15" s="139"/>
      <c r="QN15" s="139"/>
      <c r="QO15" s="139"/>
      <c r="QP15" s="139"/>
      <c r="QQ15" s="139"/>
      <c r="QR15" s="139"/>
      <c r="QS15" s="139"/>
      <c r="QT15" s="139"/>
      <c r="QU15" s="139"/>
      <c r="QV15" s="139"/>
      <c r="QW15" s="139"/>
      <c r="QX15" s="139"/>
      <c r="QY15" s="139"/>
      <c r="QZ15" s="139"/>
      <c r="RA15" s="139"/>
      <c r="RB15" s="139"/>
      <c r="RC15" s="139"/>
      <c r="RD15" s="139"/>
      <c r="RE15" s="139"/>
      <c r="RF15" s="139"/>
      <c r="RG15" s="139"/>
      <c r="RH15" s="139"/>
      <c r="RI15" s="139"/>
      <c r="RJ15" s="139"/>
      <c r="RK15" s="139"/>
      <c r="RL15" s="139"/>
      <c r="RM15" s="139"/>
      <c r="RN15" s="139"/>
      <c r="RO15" s="139"/>
      <c r="RP15" s="139"/>
      <c r="RQ15" s="139"/>
      <c r="RR15" s="139"/>
      <c r="RS15" s="139"/>
      <c r="RT15" s="139"/>
      <c r="RU15" s="139"/>
      <c r="RV15" s="139"/>
      <c r="RW15" s="139"/>
      <c r="RX15" s="139"/>
      <c r="RY15" s="139"/>
      <c r="RZ15" s="139"/>
      <c r="SA15" s="139"/>
      <c r="SB15" s="139"/>
      <c r="SC15" s="139"/>
      <c r="SD15" s="139"/>
      <c r="SE15" s="139"/>
      <c r="SF15" s="139"/>
      <c r="SG15" s="139"/>
      <c r="SH15" s="139"/>
      <c r="SI15" s="139"/>
      <c r="SJ15" s="139"/>
      <c r="SK15" s="139"/>
      <c r="SL15" s="139"/>
      <c r="SM15" s="139"/>
      <c r="SN15" s="139"/>
      <c r="SO15" s="139"/>
      <c r="SP15" s="139"/>
      <c r="SQ15" s="139"/>
      <c r="SR15" s="139"/>
      <c r="SS15" s="139"/>
      <c r="ST15" s="139"/>
      <c r="SU15" s="139"/>
      <c r="SV15" s="139"/>
      <c r="SW15" s="139"/>
      <c r="SX15" s="139"/>
      <c r="SY15" s="139"/>
      <c r="SZ15" s="139"/>
      <c r="TA15" s="139"/>
      <c r="TB15" s="139"/>
      <c r="TC15" s="139"/>
      <c r="TD15" s="139"/>
      <c r="TE15" s="139"/>
      <c r="TF15" s="139"/>
      <c r="TG15" s="139"/>
      <c r="TH15" s="139"/>
      <c r="TI15" s="139"/>
      <c r="TJ15" s="139"/>
      <c r="TK15" s="139"/>
      <c r="TL15" s="139"/>
      <c r="TM15" s="139"/>
      <c r="TN15" s="139"/>
      <c r="TO15" s="139"/>
      <c r="TP15" s="139"/>
      <c r="TQ15" s="139"/>
      <c r="TR15" s="139"/>
      <c r="TS15" s="139"/>
      <c r="TT15" s="139"/>
      <c r="TU15" s="139"/>
      <c r="TV15" s="139"/>
      <c r="TW15" s="139"/>
      <c r="TX15" s="139"/>
      <c r="TY15" s="139"/>
      <c r="TZ15" s="139"/>
      <c r="UA15" s="139"/>
      <c r="UB15" s="139"/>
      <c r="UC15" s="139"/>
      <c r="UD15" s="139"/>
      <c r="UE15" s="139"/>
      <c r="UF15" s="139"/>
      <c r="UG15" s="139"/>
      <c r="UH15" s="139"/>
      <c r="UI15" s="139"/>
      <c r="UJ15" s="139"/>
      <c r="UK15" s="139"/>
      <c r="UL15" s="139"/>
      <c r="UM15" s="139"/>
      <c r="UN15" s="139"/>
      <c r="UO15" s="139"/>
      <c r="UP15" s="139"/>
      <c r="UQ15" s="139"/>
      <c r="UR15" s="139"/>
      <c r="US15" s="139"/>
      <c r="UT15" s="139"/>
      <c r="UU15" s="139"/>
      <c r="UV15" s="139"/>
      <c r="UW15" s="139"/>
      <c r="UX15" s="139"/>
      <c r="UY15" s="139"/>
      <c r="UZ15" s="139"/>
      <c r="VA15" s="139"/>
      <c r="VB15" s="139"/>
      <c r="VC15" s="139"/>
      <c r="VD15" s="139"/>
      <c r="VE15" s="139"/>
      <c r="VF15" s="139"/>
      <c r="VG15" s="139"/>
      <c r="VH15" s="139"/>
      <c r="VI15" s="139"/>
      <c r="VJ15" s="139"/>
      <c r="VK15" s="139"/>
      <c r="VL15" s="139"/>
      <c r="VM15" s="139"/>
      <c r="VN15" s="139"/>
      <c r="VO15" s="139"/>
      <c r="VP15" s="139"/>
      <c r="VQ15" s="139"/>
      <c r="VR15" s="139"/>
      <c r="VS15" s="139"/>
      <c r="VT15" s="139"/>
      <c r="VU15" s="139"/>
      <c r="VV15" s="139"/>
      <c r="VW15" s="139"/>
      <c r="VX15" s="139"/>
      <c r="VY15" s="139"/>
      <c r="VZ15" s="139"/>
      <c r="WA15" s="139"/>
      <c r="WB15" s="139"/>
      <c r="WC15" s="139"/>
      <c r="WD15" s="139"/>
      <c r="WE15" s="139"/>
      <c r="WF15" s="139"/>
      <c r="WG15" s="139"/>
      <c r="WH15" s="139"/>
      <c r="WI15" s="139"/>
      <c r="WJ15" s="139"/>
      <c r="WK15" s="139"/>
      <c r="WL15" s="139"/>
      <c r="WM15" s="139"/>
      <c r="WN15" s="139"/>
      <c r="WO15" s="139"/>
      <c r="WP15" s="139"/>
      <c r="WQ15" s="139"/>
      <c r="WR15" s="139"/>
      <c r="WS15" s="139"/>
      <c r="WT15" s="139"/>
      <c r="WU15" s="139"/>
      <c r="WV15" s="139"/>
      <c r="WW15" s="139"/>
      <c r="WX15" s="139"/>
      <c r="WY15" s="139"/>
      <c r="WZ15" s="139"/>
      <c r="XA15" s="139"/>
      <c r="XB15" s="139"/>
      <c r="XC15" s="139"/>
      <c r="XD15" s="139"/>
      <c r="XE15" s="139"/>
      <c r="XF15" s="139"/>
      <c r="XG15" s="139"/>
      <c r="XH15" s="139"/>
      <c r="XI15" s="139"/>
      <c r="XJ15" s="139"/>
      <c r="XK15" s="139"/>
      <c r="XL15" s="139"/>
      <c r="XM15" s="139"/>
      <c r="XN15" s="139"/>
      <c r="XO15" s="139"/>
      <c r="XP15" s="139"/>
      <c r="XQ15" s="139"/>
      <c r="XR15" s="139"/>
      <c r="XS15" s="139"/>
      <c r="XT15" s="139"/>
      <c r="XU15" s="139"/>
      <c r="XV15" s="139"/>
      <c r="XW15" s="139"/>
      <c r="XX15" s="139"/>
      <c r="XY15" s="139"/>
      <c r="XZ15" s="139"/>
      <c r="YA15" s="139"/>
      <c r="YB15" s="139"/>
      <c r="YC15" s="139"/>
      <c r="YD15" s="139"/>
      <c r="YE15" s="139"/>
      <c r="YF15" s="139"/>
      <c r="YG15" s="139"/>
      <c r="YH15" s="139"/>
      <c r="YI15" s="139"/>
      <c r="YJ15" s="139"/>
      <c r="YK15" s="139"/>
      <c r="YL15" s="139"/>
      <c r="YM15" s="139"/>
      <c r="YN15" s="139"/>
      <c r="YO15" s="139"/>
      <c r="YP15" s="139"/>
      <c r="YQ15" s="139"/>
      <c r="YR15" s="139"/>
      <c r="YS15" s="139"/>
      <c r="YT15" s="139"/>
      <c r="YU15" s="139"/>
      <c r="YV15" s="139"/>
      <c r="YW15" s="139"/>
      <c r="YX15" s="139"/>
      <c r="YY15" s="139"/>
      <c r="YZ15" s="139"/>
      <c r="ZA15" s="139"/>
      <c r="ZB15" s="139"/>
      <c r="ZC15" s="139"/>
      <c r="ZD15" s="139"/>
      <c r="ZE15" s="139"/>
      <c r="ZF15" s="139"/>
      <c r="ZG15" s="139"/>
      <c r="ZH15" s="139"/>
      <c r="ZI15" s="139"/>
      <c r="ZJ15" s="139"/>
      <c r="ZK15" s="139"/>
      <c r="ZL15" s="139"/>
      <c r="ZM15" s="139"/>
      <c r="ZN15" s="139"/>
      <c r="ZO15" s="139"/>
      <c r="ZP15" s="139"/>
      <c r="ZQ15" s="139"/>
      <c r="ZR15" s="139"/>
      <c r="ZS15" s="139"/>
      <c r="ZT15" s="139"/>
      <c r="ZU15" s="139"/>
      <c r="ZV15" s="139"/>
      <c r="ZW15" s="139"/>
      <c r="ZX15" s="139"/>
      <c r="ZY15" s="139"/>
      <c r="ZZ15" s="139"/>
      <c r="AAA15" s="139"/>
      <c r="AAB15" s="139"/>
      <c r="AAC15" s="139"/>
      <c r="AAD15" s="139"/>
      <c r="AAE15" s="139"/>
      <c r="AAF15" s="139"/>
      <c r="AAG15" s="139"/>
      <c r="AAH15" s="139"/>
      <c r="AAI15" s="139"/>
      <c r="AAJ15" s="139"/>
      <c r="AAK15" s="139"/>
      <c r="AAL15" s="139"/>
      <c r="AAM15" s="139"/>
      <c r="AAN15" s="139"/>
      <c r="AAO15" s="139"/>
      <c r="AAP15" s="139"/>
      <c r="AAQ15" s="139"/>
      <c r="AAR15" s="139"/>
      <c r="AAS15" s="139"/>
      <c r="AAT15" s="139"/>
      <c r="AAU15" s="139"/>
      <c r="AAV15" s="139"/>
      <c r="AAW15" s="139"/>
      <c r="AAX15" s="139"/>
      <c r="AAY15" s="139"/>
      <c r="AAZ15" s="139"/>
      <c r="ABA15" s="139"/>
      <c r="ABB15" s="139"/>
      <c r="ABC15" s="139"/>
      <c r="ABD15" s="139"/>
      <c r="ABE15" s="139"/>
      <c r="ABF15" s="139"/>
      <c r="ABG15" s="139"/>
      <c r="ABH15" s="139"/>
      <c r="ABI15" s="139"/>
      <c r="ABJ15" s="139"/>
      <c r="ABK15" s="139"/>
      <c r="ABL15" s="139"/>
      <c r="ABM15" s="139"/>
      <c r="ABN15" s="139"/>
      <c r="ABO15" s="139"/>
      <c r="ABP15" s="139"/>
      <c r="ABQ15" s="139"/>
      <c r="ABR15" s="139"/>
      <c r="ABS15" s="139"/>
      <c r="ABT15" s="139"/>
      <c r="ABU15" s="139"/>
      <c r="ABV15" s="139"/>
      <c r="ABW15" s="139"/>
      <c r="ABX15" s="139"/>
      <c r="ABY15" s="139"/>
      <c r="ABZ15" s="139"/>
      <c r="ACA15" s="139"/>
      <c r="ACB15" s="139"/>
      <c r="ACC15" s="139"/>
      <c r="ACD15" s="139"/>
      <c r="ACE15" s="139"/>
      <c r="ACF15" s="139"/>
      <c r="ACG15" s="139"/>
      <c r="ACH15" s="139"/>
      <c r="ACI15" s="139"/>
      <c r="ACJ15" s="139"/>
      <c r="ACK15" s="139"/>
      <c r="ACL15" s="139"/>
      <c r="ACM15" s="139"/>
      <c r="ACN15" s="139"/>
      <c r="ACO15" s="139"/>
      <c r="ACP15" s="139"/>
      <c r="ACQ15" s="139"/>
      <c r="ACR15" s="139"/>
      <c r="ACS15" s="139"/>
      <c r="ACT15" s="139"/>
      <c r="ACU15" s="139"/>
      <c r="ACV15" s="139"/>
      <c r="ACW15" s="139"/>
      <c r="ACX15" s="139"/>
      <c r="ACY15" s="139"/>
      <c r="ACZ15" s="139"/>
      <c r="ADA15" s="139"/>
      <c r="ADB15" s="139"/>
      <c r="ADC15" s="139"/>
      <c r="ADD15" s="139"/>
      <c r="ADE15" s="139"/>
      <c r="ADF15" s="139"/>
      <c r="ADG15" s="139"/>
      <c r="ADH15" s="139"/>
      <c r="ADI15" s="139"/>
      <c r="ADJ15" s="139"/>
      <c r="ADK15" s="139"/>
      <c r="ADL15" s="139"/>
      <c r="ADM15" s="139"/>
      <c r="ADN15" s="139"/>
    </row>
    <row r="16" spans="1:794" s="134" customFormat="1" ht="19.5" customHeight="1" thickBot="1" x14ac:dyDescent="0.25">
      <c r="A16" s="163"/>
      <c r="B16" s="143"/>
      <c r="C16" s="136"/>
      <c r="D16" s="164">
        <f>Legend!B8</f>
        <v>42415</v>
      </c>
      <c r="E16" s="140" t="s">
        <v>11</v>
      </c>
      <c r="F16" s="164">
        <f>Legend!B9</f>
        <v>42415.999305555553</v>
      </c>
      <c r="G16" s="146"/>
      <c r="H16" s="194"/>
      <c r="I16" s="195"/>
      <c r="J16" s="195" t="s">
        <v>7</v>
      </c>
      <c r="K16" s="195"/>
      <c r="L16" s="195"/>
      <c r="M16" s="195"/>
      <c r="N16" s="195"/>
      <c r="O16" s="196"/>
      <c r="P16" s="185"/>
      <c r="Q16" s="186"/>
      <c r="R16" s="187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</row>
    <row r="17" spans="1:39" ht="66" customHeight="1" thickBot="1" x14ac:dyDescent="0.25">
      <c r="A17" s="1"/>
      <c r="B17" s="33" t="s">
        <v>48</v>
      </c>
      <c r="C17" s="6" t="s">
        <v>3</v>
      </c>
      <c r="D17" s="7" t="s">
        <v>5</v>
      </c>
      <c r="E17" s="7" t="s">
        <v>4</v>
      </c>
      <c r="F17" s="7" t="s">
        <v>6</v>
      </c>
      <c r="G17" s="8" t="s">
        <v>33</v>
      </c>
      <c r="H17" s="6" t="s">
        <v>36</v>
      </c>
      <c r="I17" s="7" t="s">
        <v>37</v>
      </c>
      <c r="J17" s="7" t="s">
        <v>38</v>
      </c>
      <c r="K17" s="7" t="s">
        <v>41</v>
      </c>
      <c r="L17" s="7" t="s">
        <v>39</v>
      </c>
      <c r="M17" s="7" t="s">
        <v>40</v>
      </c>
      <c r="N17" s="7" t="s">
        <v>42</v>
      </c>
      <c r="O17" s="8" t="s">
        <v>14</v>
      </c>
      <c r="P17" s="9" t="s">
        <v>1</v>
      </c>
      <c r="Q17" s="10" t="s">
        <v>2</v>
      </c>
      <c r="R17" s="11" t="s">
        <v>23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</row>
    <row r="18" spans="1:39" ht="15" customHeight="1" thickBot="1" x14ac:dyDescent="0.25">
      <c r="A18" s="1"/>
      <c r="B18" s="165">
        <v>42415</v>
      </c>
      <c r="C18" s="65">
        <v>3800</v>
      </c>
      <c r="D18" s="49">
        <v>2.85210342627688E-2</v>
      </c>
      <c r="E18" s="69">
        <v>460282</v>
      </c>
      <c r="F18" s="69">
        <v>3</v>
      </c>
      <c r="G18" s="70">
        <v>133235</v>
      </c>
      <c r="H18" s="94">
        <v>0</v>
      </c>
      <c r="I18" s="69">
        <v>3800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95">
        <v>1</v>
      </c>
      <c r="P18" s="96">
        <v>3.4546628138252</v>
      </c>
      <c r="Q18" s="97">
        <v>2.85210342627688E-2</v>
      </c>
      <c r="R18" s="98">
        <v>121.12684210526299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</row>
    <row r="19" spans="1:39" ht="15" customHeight="1" x14ac:dyDescent="0.2">
      <c r="A19" s="1"/>
      <c r="B19" s="166"/>
      <c r="C19" s="166"/>
      <c r="D19" s="166"/>
      <c r="E19" s="166"/>
      <c r="G19" s="166"/>
      <c r="H19" s="166"/>
      <c r="I19" s="166"/>
      <c r="J19" s="166"/>
      <c r="K19" s="166"/>
      <c r="L19" s="166"/>
      <c r="M19" s="166"/>
      <c r="N19" s="166"/>
      <c r="O19" s="166"/>
      <c r="Q19" s="167"/>
      <c r="R19" s="16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</row>
    <row r="20" spans="1:39" ht="15" customHeight="1" thickBot="1" x14ac:dyDescent="0.25">
      <c r="A20" s="1"/>
      <c r="B20" s="166"/>
      <c r="C20" s="166"/>
      <c r="D20" s="166"/>
      <c r="E20" s="166"/>
      <c r="G20" s="166"/>
      <c r="H20" s="166"/>
      <c r="I20" s="166"/>
      <c r="J20" s="166"/>
      <c r="K20" s="166"/>
      <c r="L20" s="166"/>
      <c r="M20" s="166"/>
      <c r="N20" s="166"/>
      <c r="O20" s="166"/>
      <c r="Q20" s="167"/>
      <c r="R20" s="16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</row>
    <row r="21" spans="1:39" ht="15" customHeight="1" thickBot="1" x14ac:dyDescent="0.25">
      <c r="A21" s="1"/>
      <c r="B21" s="33" t="s">
        <v>34</v>
      </c>
      <c r="P21" s="167"/>
      <c r="Q21" s="167"/>
      <c r="R21" s="16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</row>
    <row r="22" spans="1:39" ht="15" customHeight="1" thickBot="1" x14ac:dyDescent="0.25">
      <c r="A22" s="1"/>
      <c r="B22" s="168">
        <f>Legend!B3</f>
        <v>42550</v>
      </c>
      <c r="P22" s="167"/>
      <c r="Q22" s="167"/>
      <c r="R22" s="16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</row>
    <row r="23" spans="1:39" ht="15" customHeight="1" x14ac:dyDescent="0.2">
      <c r="A23" s="1"/>
    </row>
    <row r="24" spans="1:39" ht="15" customHeight="1" x14ac:dyDescent="0.2">
      <c r="A24" s="1"/>
    </row>
    <row r="25" spans="1:39" ht="15" customHeight="1" x14ac:dyDescent="0.2">
      <c r="A25" s="1"/>
    </row>
    <row r="26" spans="1:39" ht="15" customHeight="1" x14ac:dyDescent="0.2">
      <c r="A26" s="1"/>
    </row>
    <row r="27" spans="1:39" ht="15" customHeight="1" x14ac:dyDescent="0.2">
      <c r="A27" s="1"/>
    </row>
    <row r="28" spans="1:39" ht="15" customHeight="1" x14ac:dyDescent="0.2">
      <c r="A28" s="1"/>
    </row>
    <row r="29" spans="1:39" ht="15" customHeight="1" x14ac:dyDescent="0.2">
      <c r="A29" s="1"/>
      <c r="B29" s="170"/>
    </row>
    <row r="30" spans="1:39" ht="15" customHeight="1" x14ac:dyDescent="0.2">
      <c r="A30" s="1"/>
    </row>
    <row r="31" spans="1:39" ht="15" customHeight="1" x14ac:dyDescent="0.2">
      <c r="A31" s="1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0"/>
  <sheetViews>
    <sheetView showGridLines="0" view="pageBreakPreview" zoomScale="110" zoomScaleNormal="90" zoomScaleSheetLayoutView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7" sqref="G17"/>
    </sheetView>
  </sheetViews>
  <sheetFormatPr defaultRowHeight="15" customHeight="1" x14ac:dyDescent="0.2"/>
  <cols>
    <col min="1" max="1" width="5.140625" style="99" customWidth="1"/>
    <col min="2" max="2" width="22.28515625" style="99" customWidth="1"/>
    <col min="3" max="7" width="8.5703125" style="99" customWidth="1"/>
    <col min="8" max="8" width="8.5703125" style="118" customWidth="1"/>
    <col min="9" max="10" width="8.5703125" style="99" customWidth="1"/>
    <col min="11" max="11" width="8.5703125" style="118" customWidth="1"/>
    <col min="12" max="13" width="8.5703125" style="99" customWidth="1"/>
    <col min="14" max="14" width="8.5703125" style="118" customWidth="1"/>
    <col min="15" max="16" width="8.5703125" style="99" customWidth="1"/>
    <col min="17" max="17" width="8.5703125" style="118" customWidth="1"/>
    <col min="18" max="19" width="8.5703125" style="99" customWidth="1"/>
    <col min="20" max="20" width="8.5703125" style="118" customWidth="1"/>
    <col min="21" max="16384" width="9.140625" style="99"/>
  </cols>
  <sheetData>
    <row r="1" spans="1:86" s="1" customFormat="1" ht="15" customHeight="1" thickBot="1" x14ac:dyDescent="0.25">
      <c r="A1" s="19"/>
      <c r="B1" s="203" t="str">
        <f>Legend!B17</f>
        <v>Washington</v>
      </c>
      <c r="C1" s="120" t="s">
        <v>10</v>
      </c>
      <c r="D1" s="121"/>
      <c r="E1" s="171">
        <f>Legend!B8</f>
        <v>42415</v>
      </c>
      <c r="F1" s="122" t="s">
        <v>11</v>
      </c>
      <c r="G1" s="171">
        <f>Legend!B9</f>
        <v>42415.999305555553</v>
      </c>
      <c r="H1" s="123"/>
      <c r="I1" s="125" t="s">
        <v>12</v>
      </c>
      <c r="J1" s="126"/>
      <c r="K1" s="172">
        <f>Legend!B11</f>
        <v>42401</v>
      </c>
      <c r="L1" s="127" t="s">
        <v>11</v>
      </c>
      <c r="M1" s="172">
        <f>Legend!B12</f>
        <v>42429</v>
      </c>
      <c r="N1" s="17"/>
      <c r="O1" s="130" t="s">
        <v>13</v>
      </c>
      <c r="P1" s="131" t="str">
        <f>Legend!B5</f>
        <v>FY2017</v>
      </c>
      <c r="Q1" s="173">
        <f>Legend!B14</f>
        <v>42370</v>
      </c>
      <c r="R1" s="14" t="s">
        <v>11</v>
      </c>
      <c r="S1" s="174">
        <f>Legend!B15</f>
        <v>42429</v>
      </c>
      <c r="T1" s="16"/>
    </row>
    <row r="2" spans="1:86" s="162" customFormat="1" ht="15" customHeight="1" thickBot="1" x14ac:dyDescent="0.25">
      <c r="A2" s="15"/>
      <c r="B2" s="204"/>
      <c r="C2" s="205" t="s">
        <v>0</v>
      </c>
      <c r="D2" s="206"/>
      <c r="E2" s="207"/>
      <c r="F2" s="205" t="s">
        <v>45</v>
      </c>
      <c r="G2" s="206"/>
      <c r="H2" s="207"/>
      <c r="I2" s="208" t="s">
        <v>0</v>
      </c>
      <c r="J2" s="209"/>
      <c r="K2" s="210"/>
      <c r="L2" s="208" t="s">
        <v>46</v>
      </c>
      <c r="M2" s="209"/>
      <c r="N2" s="210"/>
      <c r="O2" s="200" t="s">
        <v>0</v>
      </c>
      <c r="P2" s="201"/>
      <c r="Q2" s="202"/>
      <c r="R2" s="200" t="s">
        <v>46</v>
      </c>
      <c r="S2" s="201"/>
      <c r="T2" s="20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66" customFormat="1" ht="48" thickBot="1" x14ac:dyDescent="0.25">
      <c r="A3" s="18"/>
      <c r="B3" s="25" t="s">
        <v>35</v>
      </c>
      <c r="C3" s="124" t="s">
        <v>1</v>
      </c>
      <c r="D3" s="10" t="s">
        <v>2</v>
      </c>
      <c r="E3" s="11" t="s">
        <v>23</v>
      </c>
      <c r="F3" s="124" t="s">
        <v>1</v>
      </c>
      <c r="G3" s="10" t="s">
        <v>2</v>
      </c>
      <c r="H3" s="11" t="s">
        <v>23</v>
      </c>
      <c r="I3" s="128" t="s">
        <v>1</v>
      </c>
      <c r="J3" s="55" t="s">
        <v>2</v>
      </c>
      <c r="K3" s="129" t="s">
        <v>23</v>
      </c>
      <c r="L3" s="54" t="s">
        <v>1</v>
      </c>
      <c r="M3" s="55" t="s">
        <v>2</v>
      </c>
      <c r="N3" s="56" t="s">
        <v>23</v>
      </c>
      <c r="O3" s="58" t="s">
        <v>1</v>
      </c>
      <c r="P3" s="57" t="s">
        <v>2</v>
      </c>
      <c r="Q3" s="59" t="s">
        <v>23</v>
      </c>
      <c r="R3" s="58" t="s">
        <v>1</v>
      </c>
      <c r="S3" s="57" t="s">
        <v>2</v>
      </c>
      <c r="T3" s="59" t="s">
        <v>23</v>
      </c>
    </row>
    <row r="4" spans="1:86" s="1" customFormat="1" ht="15" customHeight="1" x14ac:dyDescent="0.2">
      <c r="A4" s="132"/>
      <c r="B4" s="132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14" customFormat="1" ht="15" customHeight="1" x14ac:dyDescent="0.2">
      <c r="A5" s="110" t="s">
        <v>20</v>
      </c>
      <c r="B5" s="133" t="s">
        <v>54</v>
      </c>
      <c r="C5" s="111">
        <v>0.52020357095649095</v>
      </c>
      <c r="D5" s="112">
        <v>4.7061190786195899E-3</v>
      </c>
      <c r="E5" s="113">
        <v>110.537698317034</v>
      </c>
      <c r="F5" s="111">
        <v>0.27388313637095801</v>
      </c>
      <c r="G5" s="112">
        <v>2.6725447667303001E-3</v>
      </c>
      <c r="H5" s="113">
        <v>102.480280136163</v>
      </c>
      <c r="I5" s="111">
        <v>11.7608555482597</v>
      </c>
      <c r="J5" s="112">
        <v>9.9397901458340404E-2</v>
      </c>
      <c r="K5" s="113">
        <v>118.320964283023</v>
      </c>
      <c r="L5" s="111">
        <v>6.9175438023879501</v>
      </c>
      <c r="M5" s="112">
        <v>7.4537455495493801E-2</v>
      </c>
      <c r="N5" s="113">
        <v>92.806277815670299</v>
      </c>
      <c r="O5" s="111">
        <v>23.721977064492599</v>
      </c>
      <c r="P5" s="112">
        <v>0.168412062092516</v>
      </c>
      <c r="Q5" s="113">
        <v>140.85675794089599</v>
      </c>
      <c r="R5" s="111">
        <v>14.3611370334753</v>
      </c>
      <c r="S5" s="112">
        <v>0.13448401530318199</v>
      </c>
      <c r="T5" s="113">
        <v>106.78694416655701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s="1" customFormat="1" ht="15" customHeight="1" x14ac:dyDescent="0.2">
      <c r="A6" s="20"/>
      <c r="B6" s="20"/>
      <c r="C6" s="60"/>
      <c r="D6" s="36"/>
      <c r="E6" s="61"/>
      <c r="F6" s="60"/>
      <c r="G6" s="36"/>
      <c r="H6" s="61"/>
      <c r="I6" s="60"/>
      <c r="J6" s="36"/>
      <c r="K6" s="61"/>
      <c r="L6" s="60"/>
      <c r="M6" s="36"/>
      <c r="N6" s="61"/>
      <c r="O6" s="60"/>
      <c r="P6" s="36"/>
      <c r="Q6" s="61"/>
      <c r="R6" s="60"/>
      <c r="S6" s="36"/>
      <c r="T6" s="61"/>
    </row>
    <row r="7" spans="1:86" s="114" customFormat="1" ht="15" customHeight="1" x14ac:dyDescent="0.2">
      <c r="A7" s="110" t="s">
        <v>55</v>
      </c>
      <c r="B7" s="133" t="s">
        <v>56</v>
      </c>
      <c r="C7" s="111">
        <v>0.61314758366722399</v>
      </c>
      <c r="D7" s="112">
        <v>5.0440217320833498E-3</v>
      </c>
      <c r="E7" s="113">
        <v>121.559266838046</v>
      </c>
      <c r="F7" s="111">
        <v>1.6316629711751698E-2</v>
      </c>
      <c r="G7" s="112">
        <v>1.16699731590617E-4</v>
      </c>
      <c r="H7" s="113">
        <v>139.81720000000001</v>
      </c>
      <c r="I7" s="111">
        <v>6.7829196198182</v>
      </c>
      <c r="J7" s="112">
        <v>7.6608187134502903E-2</v>
      </c>
      <c r="K7" s="113">
        <v>88.540401144191804</v>
      </c>
      <c r="L7" s="111">
        <v>5.9029747708146898</v>
      </c>
      <c r="M7" s="112">
        <v>7.0576107674952301E-2</v>
      </c>
      <c r="N7" s="113">
        <v>83.639845909349702</v>
      </c>
      <c r="O7" s="111">
        <v>26.700106323828798</v>
      </c>
      <c r="P7" s="112">
        <v>0.181318966299711</v>
      </c>
      <c r="Q7" s="113">
        <v>147.25490040404799</v>
      </c>
      <c r="R7" s="111">
        <v>14.8742538789694</v>
      </c>
      <c r="S7" s="112">
        <v>0.15331621737269999</v>
      </c>
      <c r="T7" s="113">
        <v>97.016833143040699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s="1" customFormat="1" ht="12.75" customHeight="1" x14ac:dyDescent="0.2">
      <c r="A8" s="20"/>
      <c r="B8" s="20"/>
      <c r="C8" s="60"/>
      <c r="D8" s="36"/>
      <c r="E8" s="61"/>
      <c r="F8" s="60"/>
      <c r="G8" s="36"/>
      <c r="H8" s="61"/>
      <c r="I8" s="60"/>
      <c r="J8" s="36"/>
      <c r="K8" s="61"/>
      <c r="L8" s="60"/>
      <c r="M8" s="36"/>
      <c r="N8" s="61"/>
      <c r="O8" s="60"/>
      <c r="P8" s="36"/>
      <c r="Q8" s="61"/>
      <c r="R8" s="60"/>
      <c r="S8" s="36"/>
      <c r="T8" s="61"/>
    </row>
    <row r="9" spans="1:86" s="114" customFormat="1" ht="15" customHeight="1" x14ac:dyDescent="0.2">
      <c r="A9" s="110" t="s">
        <v>53</v>
      </c>
      <c r="B9" s="133" t="s">
        <v>57</v>
      </c>
      <c r="C9" s="111">
        <v>3.5206259541411802</v>
      </c>
      <c r="D9" s="112">
        <v>2.89638608473749E-2</v>
      </c>
      <c r="E9" s="113">
        <v>121.55237082145599</v>
      </c>
      <c r="F9" s="111">
        <v>6.5963140315982993E-2</v>
      </c>
      <c r="G9" s="112">
        <v>4.4282658460614703E-4</v>
      </c>
      <c r="H9" s="113">
        <v>148.95930508474601</v>
      </c>
      <c r="I9" s="111">
        <v>7.2892456936991001</v>
      </c>
      <c r="J9" s="112">
        <v>6.1868127744211403E-2</v>
      </c>
      <c r="K9" s="113">
        <v>117.81907679243</v>
      </c>
      <c r="L9" s="111">
        <v>3.8345828798739099</v>
      </c>
      <c r="M9" s="112">
        <v>3.3347093481442602E-2</v>
      </c>
      <c r="N9" s="113">
        <v>114.99001800585199</v>
      </c>
      <c r="O9" s="111">
        <v>12.5111294554734</v>
      </c>
      <c r="P9" s="112">
        <v>0.106180808346155</v>
      </c>
      <c r="Q9" s="113">
        <v>117.828538418039</v>
      </c>
      <c r="R9" s="111">
        <v>9.0564666416482194</v>
      </c>
      <c r="S9" s="112">
        <v>7.7659774083386507E-2</v>
      </c>
      <c r="T9" s="113">
        <v>116.617215907993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s="1" customFormat="1" ht="15" customHeight="1" x14ac:dyDescent="0.2">
      <c r="A10" s="20"/>
      <c r="B10" s="20"/>
      <c r="C10" s="60"/>
      <c r="D10" s="36"/>
      <c r="E10" s="61"/>
      <c r="F10" s="60"/>
      <c r="G10" s="36"/>
      <c r="H10" s="61"/>
      <c r="I10" s="60"/>
      <c r="J10" s="36"/>
      <c r="K10" s="61"/>
      <c r="L10" s="60"/>
      <c r="M10" s="36"/>
      <c r="N10" s="61"/>
      <c r="O10" s="60"/>
      <c r="P10" s="36"/>
      <c r="Q10" s="61"/>
      <c r="R10" s="60"/>
      <c r="S10" s="36"/>
      <c r="T10" s="61"/>
    </row>
    <row r="11" spans="1:86" s="114" customFormat="1" ht="15" customHeight="1" thickBot="1" x14ac:dyDescent="0.25">
      <c r="A11" s="175" t="s">
        <v>43</v>
      </c>
      <c r="B11" s="176" t="s">
        <v>58</v>
      </c>
      <c r="C11" s="115">
        <v>3.4546628138252</v>
      </c>
      <c r="D11" s="116">
        <v>2.85210342627688E-2</v>
      </c>
      <c r="E11" s="117">
        <v>121.12684210526299</v>
      </c>
      <c r="F11" s="115">
        <v>0</v>
      </c>
      <c r="G11" s="116">
        <v>0</v>
      </c>
      <c r="H11" s="117">
        <v>0</v>
      </c>
      <c r="I11" s="115">
        <v>4.3730120989229597</v>
      </c>
      <c r="J11" s="116">
        <v>4.1182872368371697E-2</v>
      </c>
      <c r="K11" s="117">
        <v>106.185213595772</v>
      </c>
      <c r="L11" s="115">
        <v>0.91834928509776004</v>
      </c>
      <c r="M11" s="116">
        <v>1.26618381056029E-2</v>
      </c>
      <c r="N11" s="117">
        <v>72.528907528156495</v>
      </c>
      <c r="O11" s="115">
        <v>5.5243962397267996</v>
      </c>
      <c r="P11" s="116">
        <v>5.43550868765715E-2</v>
      </c>
      <c r="Q11" s="117">
        <v>101.63531248274001</v>
      </c>
      <c r="R11" s="115">
        <v>2.0697334259016</v>
      </c>
      <c r="S11" s="116">
        <v>2.5834052613802699E-2</v>
      </c>
      <c r="T11" s="117">
        <v>80.116482568274293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15" customHeight="1" x14ac:dyDescent="0.2">
      <c r="A12" s="148" t="s">
        <v>50</v>
      </c>
    </row>
    <row r="13" spans="1:86" ht="15" customHeight="1" thickBot="1" x14ac:dyDescent="0.25"/>
    <row r="14" spans="1:86" ht="15" customHeight="1" x14ac:dyDescent="0.2">
      <c r="B14" s="119" t="s">
        <v>15</v>
      </c>
    </row>
    <row r="15" spans="1:86" ht="15" customHeight="1" thickBot="1" x14ac:dyDescent="0.25">
      <c r="B15" s="168">
        <f>Legend!B3</f>
        <v>42550</v>
      </c>
      <c r="H15" s="99"/>
      <c r="K15" s="99"/>
      <c r="N15" s="99"/>
      <c r="Q15" s="99"/>
      <c r="T15" s="99"/>
    </row>
    <row r="16" spans="1:86" ht="15" customHeight="1" x14ac:dyDescent="0.2">
      <c r="E16" s="24"/>
      <c r="F16" s="22"/>
      <c r="H16" s="99"/>
      <c r="K16" s="99"/>
      <c r="N16" s="99"/>
      <c r="Q16" s="99"/>
      <c r="T16" s="99"/>
    </row>
    <row r="17" spans="5:20" ht="15" customHeight="1" x14ac:dyDescent="0.2">
      <c r="E17" s="24"/>
      <c r="F17" s="22"/>
      <c r="H17" s="99"/>
      <c r="K17" s="99"/>
      <c r="N17" s="99"/>
      <c r="Q17" s="99"/>
      <c r="T17" s="99"/>
    </row>
    <row r="18" spans="5:20" ht="15" customHeight="1" x14ac:dyDescent="0.2">
      <c r="E18" s="24"/>
      <c r="F18" s="22"/>
      <c r="H18" s="99"/>
      <c r="K18" s="99"/>
      <c r="N18" s="99"/>
      <c r="Q18" s="99"/>
      <c r="T18" s="99"/>
    </row>
    <row r="19" spans="5:20" ht="15" customHeight="1" x14ac:dyDescent="0.2">
      <c r="E19" s="24"/>
      <c r="F19" s="22"/>
      <c r="H19" s="99"/>
      <c r="K19" s="99"/>
      <c r="N19" s="99"/>
      <c r="Q19" s="99"/>
      <c r="T19" s="99"/>
    </row>
    <row r="20" spans="5:20" ht="15" customHeight="1" x14ac:dyDescent="0.2">
      <c r="E20" s="24"/>
      <c r="F20" s="22"/>
      <c r="H20" s="99"/>
      <c r="K20" s="99"/>
      <c r="N20" s="99"/>
      <c r="Q20" s="99"/>
      <c r="T20" s="99"/>
    </row>
    <row r="21" spans="5:20" ht="15" customHeight="1" x14ac:dyDescent="0.2">
      <c r="E21" s="24"/>
      <c r="F21" s="22"/>
      <c r="H21" s="99"/>
      <c r="K21" s="99"/>
      <c r="N21" s="99"/>
      <c r="Q21" s="99"/>
      <c r="T21" s="99"/>
    </row>
    <row r="22" spans="5:20" ht="15" customHeight="1" x14ac:dyDescent="0.2">
      <c r="E22" s="24"/>
      <c r="F22" s="22"/>
      <c r="H22" s="99"/>
      <c r="K22" s="99"/>
      <c r="N22" s="99"/>
      <c r="Q22" s="99"/>
      <c r="T22" s="99"/>
    </row>
    <row r="23" spans="5:20" ht="15" customHeight="1" x14ac:dyDescent="0.2">
      <c r="E23" s="24"/>
      <c r="F23" s="22"/>
      <c r="H23" s="99"/>
      <c r="K23" s="99"/>
      <c r="N23" s="99"/>
      <c r="Q23" s="99"/>
      <c r="T23" s="99"/>
    </row>
    <row r="24" spans="5:20" ht="15" customHeight="1" x14ac:dyDescent="0.2">
      <c r="E24" s="24"/>
      <c r="F24" s="22"/>
      <c r="H24" s="99"/>
      <c r="K24" s="99"/>
      <c r="N24" s="99"/>
      <c r="Q24" s="99"/>
      <c r="T24" s="99"/>
    </row>
    <row r="25" spans="5:20" ht="15" customHeight="1" x14ac:dyDescent="0.2">
      <c r="E25" s="24"/>
      <c r="F25" s="22"/>
      <c r="H25" s="99"/>
      <c r="K25" s="99"/>
      <c r="N25" s="99"/>
      <c r="Q25" s="99"/>
      <c r="T25" s="99"/>
    </row>
    <row r="26" spans="5:20" ht="15" customHeight="1" x14ac:dyDescent="0.2">
      <c r="H26" s="99"/>
      <c r="K26" s="99"/>
      <c r="N26" s="99"/>
      <c r="Q26" s="99"/>
      <c r="T26" s="99"/>
    </row>
    <row r="27" spans="5:20" ht="15" customHeight="1" x14ac:dyDescent="0.2">
      <c r="H27" s="99"/>
      <c r="K27" s="99"/>
      <c r="N27" s="99"/>
      <c r="Q27" s="99"/>
      <c r="T27" s="99"/>
    </row>
    <row r="28" spans="5:20" ht="15" customHeight="1" x14ac:dyDescent="0.2">
      <c r="H28" s="99"/>
      <c r="K28" s="99"/>
      <c r="N28" s="99"/>
    </row>
    <row r="29" spans="5:20" ht="15" customHeight="1" x14ac:dyDescent="0.2">
      <c r="H29" s="99"/>
      <c r="K29" s="99"/>
      <c r="N29" s="99"/>
    </row>
    <row r="30" spans="5:20" ht="15" customHeight="1" x14ac:dyDescent="0.2">
      <c r="H30" s="99"/>
      <c r="K30" s="99"/>
      <c r="N30" s="99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126EEDE4E8BB4D9FDCDFFA94EE2A73" ma:contentTypeVersion="104" ma:contentTypeDescription="" ma:contentTypeScope="" ma:versionID="94b9960bd3db4b66757f6960fa97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2016-08-03T07:00:00+00:00</OpenedDate>
    <Date1 xmlns="dc463f71-b30c-4ab2-9473-d307f9d35888">2016-08-03T07:00:00+00:00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160985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30AE88C-4F5D-4C63-AF3F-E42FFFE05216}"/>
</file>

<file path=customXml/itemProps2.xml><?xml version="1.0" encoding="utf-8"?>
<ds:datastoreItem xmlns:ds="http://schemas.openxmlformats.org/officeDocument/2006/customXml" ds:itemID="{F90ACAC2-8810-421F-80AB-FF3B86539F86}"/>
</file>

<file path=customXml/itemProps3.xml><?xml version="1.0" encoding="utf-8"?>
<ds:datastoreItem xmlns:ds="http://schemas.openxmlformats.org/officeDocument/2006/customXml" ds:itemID="{CFB39E15-5843-4B28-A8B7-9983D61B1019}"/>
</file>

<file path=customXml/itemProps4.xml><?xml version="1.0" encoding="utf-8"?>
<ds:datastoreItem xmlns:ds="http://schemas.openxmlformats.org/officeDocument/2006/customXml" ds:itemID="{EBA46765-F08B-48FE-AF20-835CC6F26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2016-08-03T15:46:36Z</dcterms:created>
  <dcterms:modified xsi:type="dcterms:W3CDTF">2016-08-03T15:46:40Z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0x0101006E56B4D1795A2E4DB2F0B01679ED314A00AB126EEDE4E8BB4D9FDCDFFA94EE2A73</vt:lpwstr>
  </property>
  <property fmtid="{D5CDD505-2E9C-101B-9397-08002B2CF9AE}" pid="4" name="_docset_NoMedatataSyncRequired">
    <vt:lpwstr>False</vt:lpwstr>
  </property>
</Properties>
</file>